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Data"/>
    <sheet r:id="rId3" sheetId="3" name="Apprenticeships (year-end)"/>
    <sheet r:id="rId4" sheetId="4" name="County Summaries"/>
  </sheets>
  <calcPr fullCalcOnLoad="1"/>
</workbook>
</file>

<file path=xl/sharedStrings.xml><?xml version="1.0" encoding="utf-8"?>
<sst xmlns="http://schemas.openxmlformats.org/spreadsheetml/2006/main" count="869" uniqueCount="210">
  <si>
    <t>Variable</t>
  </si>
  <si>
    <t>Census Population</t>
  </si>
  <si>
    <t>% of State Population</t>
  </si>
  <si>
    <t>Population Growth</t>
  </si>
  <si>
    <t>Unemployment Rate</t>
  </si>
  <si>
    <t>Total Employment</t>
  </si>
  <si>
    <t>Total Labor Force</t>
  </si>
  <si>
    <t>Average Weekly Wage per Worker</t>
  </si>
  <si>
    <t>High Schools</t>
  </si>
  <si>
    <t>Vocational Technical Schools</t>
  </si>
  <si>
    <t>11+12 Grade Public Enrollment</t>
  </si>
  <si>
    <t>11+12 Grade Public Enrollment per High + Voc/Tech Schools</t>
  </si>
  <si>
    <t>11+12 Grade Projected Enrollment</t>
  </si>
  <si>
    <t>% Growth in 11+12 Grade Projected Enrollment</t>
  </si>
  <si>
    <t>Total Youth Apprenticeships (Mid-Year, December)</t>
  </si>
  <si>
    <t>Total Youth Apprenticeships (Year-End)</t>
  </si>
  <si>
    <t>Urban Population</t>
  </si>
  <si>
    <t>Urban Population Percentage</t>
  </si>
  <si>
    <t>Urban Population Density</t>
  </si>
  <si>
    <t>Rural Population</t>
  </si>
  <si>
    <t>Rural Population Percentage</t>
  </si>
  <si>
    <t>Rural Population Density</t>
  </si>
  <si>
    <t>Date</t>
  </si>
  <si>
    <t>2020 &gt; 2030</t>
  </si>
  <si>
    <t>Q4 2022</t>
  </si>
  <si>
    <t>2019-2020</t>
  </si>
  <si>
    <t>2020-2021</t>
  </si>
  <si>
    <t>2021-2022</t>
  </si>
  <si>
    <t>2022-2023</t>
  </si>
  <si>
    <t>Data Source</t>
  </si>
  <si>
    <t>2*</t>
  </si>
  <si>
    <t>n/a</t>
  </si>
  <si>
    <t>1*</t>
  </si>
  <si>
    <t>3*</t>
  </si>
  <si>
    <t>4*</t>
  </si>
  <si>
    <t>N/A</t>
  </si>
  <si>
    <t>7*</t>
  </si>
  <si>
    <t>8*</t>
  </si>
  <si>
    <t>9*</t>
  </si>
  <si>
    <t>10*</t>
  </si>
  <si>
    <t>11*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</si>
  <si>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</si>
  <si>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</si>
  <si>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</si>
  <si>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</si>
  <si>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</si>
  <si>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</si>
  <si>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</si>
  <si>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</si>
  <si>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</si>
  <si>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</si>
  <si>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</si>
  <si>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</si>
  <si>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</si>
  <si>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</si>
  <si>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</si>
  <si>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</si>
  <si>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</si>
  <si>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</si>
  <si>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</si>
  <si>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</si>
  <si>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</si>
  <si>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</si>
  <si>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</si>
  <si>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</si>
  <si>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</si>
  <si>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Lower Shore</t>
  </si>
  <si>
    <t>Southern</t>
  </si>
  <si>
    <t>Susquehanna</t>
  </si>
  <si>
    <t>Upper Shore</t>
  </si>
  <si>
    <t>Western</t>
  </si>
  <si>
    <t>Census Population (2020 Actual)</t>
  </si>
  <si>
    <t>% of State Population (2020 Actual)</t>
  </si>
  <si>
    <t>Census Population (2030 Projected)</t>
  </si>
  <si>
    <t>Population Growth (2020 --&gt; 2030)</t>
  </si>
  <si>
    <t>Unemployment Rate (Oct. 2023)</t>
  </si>
  <si>
    <t>Total Employment (Oct. 2023)</t>
  </si>
  <si>
    <t>Total Labor Force (Oct. 2023)</t>
  </si>
  <si>
    <t>Average Weekly Wage per Worker (Q4 2022)</t>
  </si>
  <si>
    <t>High Schools (Sep. 2022)</t>
  </si>
  <si>
    <t>Vocational Technical Schools (Sep. 2022)</t>
  </si>
  <si>
    <t>11+12 Grade Public Enrollment (Sep. 2022)</t>
  </si>
  <si>
    <t>11+12 Grade Public Enrollment per High + Voc/Tech Schools (Sep. 2022)</t>
  </si>
  <si>
    <t>11+12 Grade Projected Enrollment (2030 Projection)</t>
  </si>
  <si>
    <t>11+12 Grade Projected Growth (2020 --&gt; 2030)</t>
  </si>
  <si>
    <t>Urban Population (2020)</t>
  </si>
  <si>
    <t>Urban Population Percentage (2020)</t>
  </si>
  <si>
    <t>Urban Population Density (2020)</t>
  </si>
  <si>
    <t>Rural Population (2020)</t>
  </si>
  <si>
    <t>Rural Population Percentage (2020)</t>
  </si>
  <si>
    <t>Rural Population Density (2020)</t>
  </si>
  <si>
    <t>Mid-Year, 2019-2020</t>
  </si>
  <si>
    <t>Year-End, 2019-2020</t>
  </si>
  <si>
    <t>Mid-Year, 2020-2021</t>
  </si>
  <si>
    <t>Year-End, 2020-2021</t>
  </si>
  <si>
    <t>Mid-Year, 2021-2022</t>
  </si>
  <si>
    <t>Year-End, 2021-2022</t>
  </si>
  <si>
    <t>Mid-Year, 2022-2023</t>
  </si>
  <si>
    <t>Youth Apprentices</t>
  </si>
  <si>
    <t>% of State</t>
  </si>
  <si>
    <t>Counties</t>
  </si>
  <si>
    <t>Total Youth Apprenticeships (Year-End) 2017-2018</t>
  </si>
  <si>
    <t>Total Youth Apprenticeships (Year-End) 2018-2019</t>
  </si>
  <si>
    <t>Total Youth Apprenticeships (Year-End) 2019-2020</t>
  </si>
  <si>
    <t>Total Youth Apprenticeships (Year-End) 2020-2021</t>
  </si>
  <si>
    <t>Total Youth Apprenticeships (Year-End) 2021-2022</t>
  </si>
  <si>
    <t>Total Youth Apprenticeships (Mid-Year, December) 2022-2023</t>
  </si>
  <si>
    <t>Share of Total Yas 2022-2023</t>
  </si>
  <si>
    <t>YAs per 11+12 Graders in Public (per 1000) 2021-2022</t>
  </si>
  <si>
    <t>MD Works?</t>
  </si>
  <si>
    <t>Area</t>
  </si>
  <si>
    <t>Total Wages</t>
  </si>
  <si>
    <t>Total Public Secondary Enrollment</t>
  </si>
  <si>
    <t>7 Grade Public Enrollment</t>
  </si>
  <si>
    <t>8 Grade Public Enrollment</t>
  </si>
  <si>
    <t>9 Grade Public Enrollment</t>
  </si>
  <si>
    <t>10 Grade Public Enrollment</t>
  </si>
  <si>
    <t>11 Grade Public Enrollment</t>
  </si>
  <si>
    <t>12 Grade Public Enrollment</t>
  </si>
  <si>
    <t>Total Public Schools</t>
  </si>
  <si>
    <t>Elementary Schools</t>
  </si>
  <si>
    <t>Middle Schools</t>
  </si>
  <si>
    <t>Combined Schools</t>
  </si>
  <si>
    <t>Special Education Centers</t>
  </si>
  <si>
    <t>Alternative Centers</t>
  </si>
  <si>
    <t>Charter Schools</t>
  </si>
  <si>
    <t>Programs</t>
  </si>
  <si>
    <t>11 Grade Actual Public Enrollment</t>
  </si>
  <si>
    <t>11 Grade Projected Public Enrollment</t>
  </si>
  <si>
    <t>11 Grade Projected Enrollment Change</t>
  </si>
  <si>
    <t>12 Grade Actual Public Enrollment</t>
  </si>
  <si>
    <t>12 Grade Projected Public Enrollment</t>
  </si>
  <si>
    <t>12 Grade Projected Enrollment Change</t>
  </si>
  <si>
    <t>11+12 Grade Actual Enrollment</t>
  </si>
  <si>
    <t>11+12 Grade Projected Enrollment Change</t>
  </si>
  <si>
    <t>Total Population Density (sq mi)</t>
  </si>
  <si>
    <t>Urban Land Area (sq mi)</t>
  </si>
  <si>
    <t>Urban Land Percentage</t>
  </si>
  <si>
    <t>Rural Land Area (sq mi)</t>
  </si>
  <si>
    <t>Rural Land Percentage</t>
  </si>
  <si>
    <t>2020 --&gt; 2030</t>
  </si>
  <si>
    <t>2017-2018</t>
  </si>
  <si>
    <t>2018-2019</t>
  </si>
  <si>
    <t>5*</t>
  </si>
  <si>
    <t>6*</t>
  </si>
  <si>
    <t>Non-Grantee</t>
  </si>
  <si>
    <t>Grantee</t>
  </si>
  <si>
    <t>Central</t>
  </si>
  <si>
    <t>Eastern</t>
  </si>
  <si>
    <t>Data Sources</t>
  </si>
  <si>
    <t>Link</t>
  </si>
  <si>
    <t>Notes</t>
  </si>
  <si>
    <t>^1</t>
  </si>
  <si>
    <t>Local Area Unemployment Statistics (LUAS), DOL</t>
  </si>
  <si>
    <t>^2</t>
  </si>
  <si>
    <t>Maryland At a Glance, MSA</t>
  </si>
  <si>
    <t>^3</t>
  </si>
  <si>
    <t>Maryland's Quarterly Census of Employment and Wages (QCEW) - Q4 2022</t>
  </si>
  <si>
    <t>Also has industry/occupation-specific wages</t>
  </si>
  <si>
    <t>^4</t>
  </si>
  <si>
    <t>Maryland Public School Enrollment by Race/Ethnicity and Gender and Number of Schools - Sept. 2022</t>
  </si>
  <si>
    <t>Also has demographic breakdowns</t>
  </si>
  <si>
    <t>^5</t>
  </si>
  <si>
    <t>Public School Enrollment Projections 2021 -2030 - Sept. 2021</t>
  </si>
  <si>
    <t>^6</t>
  </si>
  <si>
    <t>Youth Apprenticeship Advisory Committee Annual Report 2018</t>
  </si>
  <si>
    <t>^7</t>
  </si>
  <si>
    <t>Youth Apprenticeship Advisory Committee Annual Report 2019</t>
  </si>
  <si>
    <t>^8</t>
  </si>
  <si>
    <t>Youth Apprenticeship Advisory Committee Annual Report 2020</t>
  </si>
  <si>
    <t>^9</t>
  </si>
  <si>
    <t>Youth Apprenticeship Advisory Committee Annual Report 2021</t>
  </si>
  <si>
    <t>^10</t>
  </si>
  <si>
    <t>Youth Apprenticeship Advisory Committee Annual Report 2022</t>
  </si>
  <si>
    <t>^11</t>
  </si>
  <si>
    <t>County-level Urban and Rural information for the 2020 Census</t>
  </si>
  <si>
    <t>Variable (in order)</t>
  </si>
  <si>
    <t>Description</t>
  </si>
  <si>
    <t>Source</t>
  </si>
  <si>
    <t>Population + Labor Data</t>
  </si>
  <si>
    <t>Monthly, May 2023 --&gt; Sep. 2023 (Oct. 2023 incomplete)</t>
  </si>
  <si>
    <t>Census Population (Actual)</t>
  </si>
  <si>
    <t>1990, 2000, 2010, 2020</t>
  </si>
  <si>
    <t>2020, calculation from data</t>
  </si>
  <si>
    <t>Census Population (Projection)</t>
  </si>
  <si>
    <t>2030, 2040</t>
  </si>
  <si>
    <t>2020 --&gt; 2030, calculation from data</t>
  </si>
  <si>
    <t>Education Data</t>
  </si>
  <si>
    <t>Sep. 2022, Actual</t>
  </si>
  <si>
    <t>7-12 Grade Enrollments</t>
  </si>
  <si>
    <t>Sep. 2022, calculation from data</t>
  </si>
  <si>
    <t>Total Public Schools by Type</t>
  </si>
  <si>
    <t>Sep. 2022 (Elem, Middle, High, Combined, Voc/Tech, SpEd, Alt., Charter, Programs)</t>
  </si>
  <si>
    <t>2020</t>
  </si>
  <si>
    <t>Yearly, 2021 --&gt; 2030</t>
  </si>
  <si>
    <t>Apprenticeship Data</t>
  </si>
  <si>
    <t>2018 --&gt; 2022</t>
  </si>
  <si>
    <t>Youth Apprenticeship Advisory Committee Annual Reports (multiple)</t>
  </si>
  <si>
    <t>2020 --&gt; 2023</t>
  </si>
  <si>
    <t>Rural vs. Urban Data</t>
  </si>
  <si>
    <t>Other Potential Data Sources</t>
  </si>
  <si>
    <t>Maryland Occupational &amp; Industry Projections</t>
  </si>
  <si>
    <t>Projections for occupation and industy growth through 2030</t>
  </si>
  <si>
    <t>Maryland Occupational Employment and Wage Statistics</t>
  </si>
  <si>
    <t>Detailed historical wage data by occupation</t>
  </si>
  <si>
    <t>Monthly Labor Review - September 2023</t>
  </si>
  <si>
    <t>Tech Talent Tracker</t>
  </si>
  <si>
    <t>Occupation Growth Interactive Dashboard</t>
  </si>
  <si>
    <t>Delmarva Index</t>
  </si>
  <si>
    <t>Eastern Shore Economic Resiliency Toolkit (Delmarva Index)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</si>
</sst>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#,##0.00%"/>
    <numFmt numFmtId="165" formatCode="mmm yyyy"/>
    <numFmt numFmtId="166" formatCode="mmm. yyyy"/>
    <numFmt numFmtId="167" formatCode="#,##0.0%"/>
    <numFmt numFmtId="168" formatCode="#,##0.0"/>
    <numFmt numFmtId="169" formatCode="$#,##0_);($#,##0)"/>
  </numFmts>
  <fonts count="8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f3f3f3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4" applyNumberFormat="1" borderId="1" applyBorder="1" fontId="2" applyFont="1" fillId="2" applyFill="1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1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165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3" applyFill="1" applyAlignment="1">
      <alignment horizontal="left"/>
    </xf>
    <xf xfId="0" numFmtId="166" applyNumberFormat="1" borderId="1" applyBorder="1" fontId="2" applyFont="1" fillId="3" applyFill="1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167" applyNumberFormat="1" borderId="1" applyBorder="1" fontId="2" applyFont="1" fillId="3" applyFill="1" applyAlignment="1">
      <alignment horizontal="left"/>
    </xf>
    <xf xfId="0" numFmtId="7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4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7" applyNumberFormat="1" borderId="1" applyBorder="1" fontId="2" applyFont="1" fillId="4" applyFill="1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3" applyFill="1" applyAlignment="1">
      <alignment horizontal="right"/>
    </xf>
    <xf xfId="0" numFmtId="167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164" applyNumberFormat="1" borderId="1" applyBorder="1" fontId="2" applyFont="1" fillId="4" applyFill="1" applyAlignment="1">
      <alignment horizontal="right"/>
    </xf>
    <xf xfId="0" numFmtId="0" borderId="2" applyBorder="1" fontId="3" applyFont="1" fillId="0" applyAlignment="1">
      <alignment horizontal="left"/>
    </xf>
    <xf xfId="0" numFmtId="167" applyNumberFormat="1" borderId="2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167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167" applyNumberFormat="1" borderId="2" applyBorder="1" fontId="2" applyFont="1" fillId="0" applyAlignment="1">
      <alignment horizontal="left"/>
    </xf>
    <xf xfId="0" numFmtId="168" applyNumberFormat="1" borderId="2" applyBorder="1" fontId="2" applyFont="1" fillId="0" applyAlignment="1">
      <alignment horizontal="right"/>
    </xf>
    <xf xfId="0" numFmtId="7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3" applyBorder="1" fontId="2" applyFont="1" fillId="3" applyFill="1" applyAlignment="1">
      <alignment horizontal="right"/>
    </xf>
    <xf xfId="0" numFmtId="167" applyNumberFormat="1" borderId="1" applyBorder="1" fontId="2" applyFont="1" fillId="4" applyFill="1" applyAlignment="1">
      <alignment horizontal="right"/>
    </xf>
    <xf xfId="0" numFmtId="168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right"/>
    </xf>
    <xf xfId="0" numFmtId="3" applyNumberFormat="1" borderId="3" applyBorder="1" fontId="2" applyFont="1" fillId="4" applyFill="1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68" applyNumberFormat="1" borderId="2" applyBorder="1" fontId="3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168" applyNumberFormat="1" borderId="1" applyBorder="1" fontId="2" applyFont="1" fillId="2" applyFill="1" applyAlignment="1">
      <alignment horizontal="left" wrapText="1"/>
    </xf>
    <xf xfId="0" numFmtId="7" applyNumberFormat="1" borderId="1" applyBorder="1" fontId="2" applyFont="1" fillId="2" applyFill="1" applyAlignment="1">
      <alignment horizontal="left" wrapText="1"/>
    </xf>
    <xf xfId="0" numFmtId="166" applyNumberFormat="1" borderId="1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left" wrapText="1"/>
    </xf>
    <xf xfId="0" numFmtId="7" applyNumberFormat="1" borderId="1" applyBorder="1" fontId="2" applyFont="1" fillId="3" applyFill="1" applyAlignment="1">
      <alignment horizontal="left"/>
    </xf>
    <xf xfId="0" numFmtId="168" applyNumberFormat="1" borderId="1" applyBorder="1" fontId="2" applyFont="1" fillId="4" applyFill="1" applyAlignment="1">
      <alignment horizontal="left"/>
    </xf>
    <xf xfId="0" numFmtId="7" applyNumberFormat="1" borderId="1" applyBorder="1" fontId="2" applyFont="1" fillId="4" applyFill="1" applyAlignment="1">
      <alignment horizontal="left"/>
    </xf>
    <xf xfId="0" numFmtId="166" applyNumberFormat="1" borderId="1" applyBorder="1" fontId="2" applyFont="1" fillId="4" applyFill="1" applyAlignment="1">
      <alignment horizontal="left"/>
    </xf>
    <xf xfId="0" numFmtId="168" applyNumberFormat="1" borderId="1" applyBorder="1" fontId="2" applyFont="1" fillId="3" applyFill="1" applyAlignment="1">
      <alignment horizontal="right"/>
    </xf>
    <xf xfId="0" numFmtId="169" applyNumberFormat="1" borderId="1" applyBorder="1" fontId="2" applyFont="1" fillId="3" applyFill="1" applyAlignment="1">
      <alignment horizontal="right"/>
    </xf>
    <xf xfId="0" numFmtId="164" applyNumberFormat="1" borderId="1" applyBorder="1" fontId="2" applyFont="1" fillId="3" applyFill="1" applyAlignment="1">
      <alignment horizontal="left"/>
    </xf>
    <xf xfId="0" numFmtId="164" applyNumberFormat="1" borderId="1" applyBorder="1" fontId="2" applyFont="1" fillId="4" applyFill="1" applyAlignment="1">
      <alignment horizontal="left"/>
    </xf>
    <xf xfId="0" numFmtId="7" applyNumberFormat="1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68" applyNumberFormat="1" borderId="2" applyBorder="1" fontId="2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168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49" applyNumberFormat="1" borderId="2" applyBorder="1" fontId="4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AA37" displayName="Table_3" name="Table_3" id="1" headerRowCount="0" totalsRowShown="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I26" displayName="Table_2" name="Table_2" id="2" headerRowCount="0" totalsRowShown="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C31" displayName="Table_1" name="Table_1" id="3" headerRowCount="0" totalsRowShown="0">
  <tableColumns count="10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/>
  </sheetViews>
  <sheetFormatPr defaultRowHeight="15" x14ac:dyDescent="0.25"/>
  <cols>
    <col min="1" max="1" style="49" width="48.005" customWidth="1" bestFit="1"/>
    <col min="2" max="2" style="93" width="42.71928571428572" customWidth="1" bestFit="1"/>
    <col min="3" max="3" style="55" width="13.576428571428572" customWidth="1" bestFit="1"/>
  </cols>
  <sheetData>
    <row x14ac:dyDescent="0.25" r="1" customHeight="1" ht="18.75">
      <c r="A1" s="82" t="s">
        <v>176</v>
      </c>
      <c r="B1" s="90" t="s">
        <v>177</v>
      </c>
      <c r="C1" s="82" t="s">
        <v>178</v>
      </c>
    </row>
    <row x14ac:dyDescent="0.25" r="2" customHeight="1" ht="18.75">
      <c r="A2" s="38"/>
      <c r="B2" s="15"/>
      <c r="C2" s="84"/>
    </row>
    <row x14ac:dyDescent="0.25" r="3" customHeight="1" ht="18.75">
      <c r="A3" s="82" t="s">
        <v>179</v>
      </c>
      <c r="B3" s="15"/>
      <c r="C3" s="84"/>
    </row>
    <row x14ac:dyDescent="0.25" r="4" customHeight="1" ht="18.75">
      <c r="A4" s="18" t="s">
        <v>4</v>
      </c>
      <c r="B4" s="91" t="s">
        <v>180</v>
      </c>
      <c r="C4" s="84" t="s">
        <v>153</v>
      </c>
    </row>
    <row x14ac:dyDescent="0.25" r="5" customHeight="1" ht="18.75">
      <c r="A5" s="18" t="s">
        <v>5</v>
      </c>
      <c r="B5" s="91" t="s">
        <v>180</v>
      </c>
      <c r="C5" s="84" t="s">
        <v>153</v>
      </c>
    </row>
    <row x14ac:dyDescent="0.25" r="6" customHeight="1" ht="18.75">
      <c r="A6" s="18" t="s">
        <v>6</v>
      </c>
      <c r="B6" s="91" t="s">
        <v>180</v>
      </c>
      <c r="C6" s="84" t="s">
        <v>153</v>
      </c>
    </row>
    <row x14ac:dyDescent="0.25" r="7" customHeight="1" ht="18.75">
      <c r="A7" s="18" t="s">
        <v>181</v>
      </c>
      <c r="B7" s="91" t="s">
        <v>182</v>
      </c>
      <c r="C7" s="84" t="s">
        <v>155</v>
      </c>
    </row>
    <row x14ac:dyDescent="0.25" r="8" customHeight="1" ht="18.75">
      <c r="A8" s="18" t="s">
        <v>2</v>
      </c>
      <c r="B8" s="91" t="s">
        <v>183</v>
      </c>
      <c r="C8" s="25" t="s">
        <v>31</v>
      </c>
    </row>
    <row x14ac:dyDescent="0.25" r="9" customHeight="1" ht="18.75">
      <c r="A9" s="18" t="s">
        <v>184</v>
      </c>
      <c r="B9" s="91" t="s">
        <v>185</v>
      </c>
      <c r="C9" s="84" t="s">
        <v>155</v>
      </c>
    </row>
    <row x14ac:dyDescent="0.25" r="10" customHeight="1" ht="18.75">
      <c r="A10" s="18" t="s">
        <v>3</v>
      </c>
      <c r="B10" s="91" t="s">
        <v>186</v>
      </c>
      <c r="C10" s="25" t="s">
        <v>31</v>
      </c>
    </row>
    <row x14ac:dyDescent="0.25" r="11" customHeight="1" ht="18.75">
      <c r="A11" s="18" t="s">
        <v>111</v>
      </c>
      <c r="B11" s="91" t="s">
        <v>24</v>
      </c>
      <c r="C11" s="84" t="s">
        <v>157</v>
      </c>
    </row>
    <row x14ac:dyDescent="0.25" r="12" customHeight="1" ht="18.75">
      <c r="A12" s="18" t="s">
        <v>7</v>
      </c>
      <c r="B12" s="91" t="s">
        <v>24</v>
      </c>
      <c r="C12" s="84" t="s">
        <v>157</v>
      </c>
    </row>
    <row x14ac:dyDescent="0.25" r="13" customHeight="1" ht="18.75">
      <c r="A13" s="18"/>
      <c r="B13" s="15"/>
      <c r="C13" s="84"/>
    </row>
    <row x14ac:dyDescent="0.25" r="14" customHeight="1" ht="18.75">
      <c r="A14" s="82" t="s">
        <v>187</v>
      </c>
      <c r="B14" s="15"/>
      <c r="C14" s="84"/>
    </row>
    <row x14ac:dyDescent="0.25" r="15" customHeight="1" ht="18.75">
      <c r="A15" s="18" t="s">
        <v>112</v>
      </c>
      <c r="B15" s="91" t="s">
        <v>188</v>
      </c>
      <c r="C15" s="84" t="s">
        <v>160</v>
      </c>
    </row>
    <row x14ac:dyDescent="0.25" r="16" customHeight="1" ht="18.75">
      <c r="A16" s="18" t="s">
        <v>189</v>
      </c>
      <c r="B16" s="91" t="s">
        <v>188</v>
      </c>
      <c r="C16" s="84" t="s">
        <v>160</v>
      </c>
    </row>
    <row x14ac:dyDescent="0.25" r="17" customHeight="1" ht="18.75">
      <c r="A17" s="18" t="s">
        <v>10</v>
      </c>
      <c r="B17" s="91" t="s">
        <v>190</v>
      </c>
      <c r="C17" s="18" t="s">
        <v>31</v>
      </c>
    </row>
    <row x14ac:dyDescent="0.25" r="18" customHeight="1" ht="18.75">
      <c r="A18" s="18" t="s">
        <v>11</v>
      </c>
      <c r="B18" s="91" t="s">
        <v>190</v>
      </c>
      <c r="C18" s="18" t="s">
        <v>31</v>
      </c>
    </row>
    <row x14ac:dyDescent="0.25" r="19" customHeight="1" ht="18.75">
      <c r="A19" s="18" t="s">
        <v>119</v>
      </c>
      <c r="B19" s="91" t="s">
        <v>188</v>
      </c>
      <c r="C19" s="84" t="s">
        <v>160</v>
      </c>
    </row>
    <row x14ac:dyDescent="0.25" r="20" customHeight="1" ht="18.75">
      <c r="A20" s="18" t="s">
        <v>191</v>
      </c>
      <c r="B20" s="91" t="s">
        <v>192</v>
      </c>
      <c r="C20" s="84" t="s">
        <v>160</v>
      </c>
    </row>
    <row x14ac:dyDescent="0.25" r="21" customHeight="1" ht="18.75">
      <c r="A21" s="18" t="s">
        <v>127</v>
      </c>
      <c r="B21" s="91" t="s">
        <v>193</v>
      </c>
      <c r="C21" s="84" t="s">
        <v>163</v>
      </c>
    </row>
    <row x14ac:dyDescent="0.25" r="22" customHeight="1" ht="18.75">
      <c r="A22" s="18" t="s">
        <v>128</v>
      </c>
      <c r="B22" s="91" t="s">
        <v>194</v>
      </c>
      <c r="C22" s="84" t="s">
        <v>163</v>
      </c>
    </row>
    <row x14ac:dyDescent="0.25" r="23" customHeight="1" ht="18.75">
      <c r="A23" s="18" t="s">
        <v>129</v>
      </c>
      <c r="B23" s="91" t="s">
        <v>186</v>
      </c>
      <c r="C23" s="25" t="s">
        <v>31</v>
      </c>
    </row>
    <row x14ac:dyDescent="0.25" r="24" customHeight="1" ht="18.75">
      <c r="A24" s="18" t="s">
        <v>130</v>
      </c>
      <c r="B24" s="91" t="s">
        <v>193</v>
      </c>
      <c r="C24" s="84" t="s">
        <v>163</v>
      </c>
    </row>
    <row x14ac:dyDescent="0.25" r="25" customHeight="1" ht="18.75">
      <c r="A25" s="18" t="s">
        <v>131</v>
      </c>
      <c r="B25" s="91" t="s">
        <v>194</v>
      </c>
      <c r="C25" s="84" t="s">
        <v>163</v>
      </c>
    </row>
    <row x14ac:dyDescent="0.25" r="26" customHeight="1" ht="18.75">
      <c r="A26" s="18" t="s">
        <v>132</v>
      </c>
      <c r="B26" s="91" t="s">
        <v>186</v>
      </c>
      <c r="C26" s="25" t="s">
        <v>31</v>
      </c>
    </row>
    <row x14ac:dyDescent="0.25" r="27" customHeight="1" ht="18.75">
      <c r="A27" s="18" t="s">
        <v>133</v>
      </c>
      <c r="B27" s="91" t="s">
        <v>193</v>
      </c>
      <c r="C27" s="84" t="s">
        <v>163</v>
      </c>
    </row>
    <row x14ac:dyDescent="0.25" r="28" customHeight="1" ht="18.75">
      <c r="A28" s="18" t="s">
        <v>12</v>
      </c>
      <c r="B28" s="91" t="s">
        <v>194</v>
      </c>
      <c r="C28" s="84" t="s">
        <v>163</v>
      </c>
    </row>
    <row x14ac:dyDescent="0.25" r="29" customHeight="1" ht="18.75">
      <c r="A29" s="18" t="s">
        <v>134</v>
      </c>
      <c r="B29" s="91" t="s">
        <v>186</v>
      </c>
      <c r="C29" s="25" t="s">
        <v>31</v>
      </c>
    </row>
    <row x14ac:dyDescent="0.25" r="30" customHeight="1" ht="18.75">
      <c r="A30" s="92"/>
      <c r="B30" s="21"/>
      <c r="C30" s="18"/>
    </row>
    <row x14ac:dyDescent="0.25" r="31" customHeight="1" ht="18.75">
      <c r="A31" s="82" t="s">
        <v>195</v>
      </c>
      <c r="B31" s="21"/>
      <c r="C31" s="18"/>
    </row>
    <row x14ac:dyDescent="0.25" r="32" customHeight="1" ht="18.75">
      <c r="A32" s="18" t="s">
        <v>15</v>
      </c>
      <c r="B32" s="91" t="s">
        <v>196</v>
      </c>
      <c r="C32" s="86" t="s">
        <v>197</v>
      </c>
    </row>
    <row x14ac:dyDescent="0.25" r="33" customHeight="1" ht="18.75">
      <c r="A33" s="18" t="s">
        <v>14</v>
      </c>
      <c r="B33" s="91" t="s">
        <v>198</v>
      </c>
      <c r="C33" s="86" t="s">
        <v>197</v>
      </c>
    </row>
    <row x14ac:dyDescent="0.25" r="34" customHeight="1" ht="18.75">
      <c r="A34" s="38"/>
      <c r="B34" s="65"/>
      <c r="C34" s="25"/>
    </row>
    <row x14ac:dyDescent="0.25" r="35" customHeight="1" ht="18.75">
      <c r="A35" s="82" t="s">
        <v>199</v>
      </c>
      <c r="B35" s="65"/>
      <c r="C35" s="25"/>
    </row>
    <row x14ac:dyDescent="0.25" r="36" customHeight="1" ht="18.75">
      <c r="A36" s="18" t="s">
        <v>135</v>
      </c>
      <c r="B36" s="91" t="s">
        <v>193</v>
      </c>
      <c r="C36" s="86" t="s">
        <v>175</v>
      </c>
    </row>
    <row x14ac:dyDescent="0.25" r="37" customHeight="1" ht="18.75">
      <c r="A37" s="18" t="s">
        <v>16</v>
      </c>
      <c r="B37" s="91" t="s">
        <v>193</v>
      </c>
      <c r="C37" s="86" t="s">
        <v>175</v>
      </c>
    </row>
    <row x14ac:dyDescent="0.25" r="38" customHeight="1" ht="18.75">
      <c r="A38" s="18" t="s">
        <v>17</v>
      </c>
      <c r="B38" s="91" t="s">
        <v>193</v>
      </c>
      <c r="C38" s="86" t="s">
        <v>175</v>
      </c>
    </row>
    <row x14ac:dyDescent="0.25" r="39" customHeight="1" ht="18.75">
      <c r="A39" s="18" t="s">
        <v>136</v>
      </c>
      <c r="B39" s="91" t="s">
        <v>193</v>
      </c>
      <c r="C39" s="86" t="s">
        <v>175</v>
      </c>
    </row>
    <row x14ac:dyDescent="0.25" r="40" customHeight="1" ht="18.75">
      <c r="A40" s="18" t="s">
        <v>137</v>
      </c>
      <c r="B40" s="91" t="s">
        <v>193</v>
      </c>
      <c r="C40" s="86" t="s">
        <v>175</v>
      </c>
    </row>
    <row x14ac:dyDescent="0.25" r="41" customHeight="1" ht="18.75">
      <c r="A41" s="18" t="s">
        <v>18</v>
      </c>
      <c r="B41" s="91" t="s">
        <v>193</v>
      </c>
      <c r="C41" s="86" t="s">
        <v>175</v>
      </c>
    </row>
    <row x14ac:dyDescent="0.25" r="42" customHeight="1" ht="18.75">
      <c r="A42" s="18" t="s">
        <v>19</v>
      </c>
      <c r="B42" s="91" t="s">
        <v>193</v>
      </c>
      <c r="C42" s="86" t="s">
        <v>175</v>
      </c>
    </row>
    <row x14ac:dyDescent="0.25" r="43" customHeight="1" ht="18.75">
      <c r="A43" s="18" t="s">
        <v>20</v>
      </c>
      <c r="B43" s="91" t="s">
        <v>193</v>
      </c>
      <c r="C43" s="86" t="s">
        <v>175</v>
      </c>
    </row>
    <row x14ac:dyDescent="0.25" r="44" customHeight="1" ht="18.75">
      <c r="A44" s="18" t="s">
        <v>138</v>
      </c>
      <c r="B44" s="91" t="s">
        <v>193</v>
      </c>
      <c r="C44" s="86" t="s">
        <v>175</v>
      </c>
    </row>
    <row x14ac:dyDescent="0.25" r="45" customHeight="1" ht="18.75">
      <c r="A45" s="18" t="s">
        <v>139</v>
      </c>
      <c r="B45" s="91" t="s">
        <v>193</v>
      </c>
      <c r="C45" s="86" t="s">
        <v>175</v>
      </c>
    </row>
    <row x14ac:dyDescent="0.25" r="46" customHeight="1" ht="18.75">
      <c r="A46" s="18" t="s">
        <v>21</v>
      </c>
      <c r="B46" s="91" t="s">
        <v>193</v>
      </c>
      <c r="C46" s="86" t="s">
        <v>175</v>
      </c>
    </row>
    <row x14ac:dyDescent="0.25" r="47" customHeight="1" ht="18.75">
      <c r="A47" s="38"/>
      <c r="B47" s="65"/>
      <c r="C47" s="25"/>
    </row>
    <row x14ac:dyDescent="0.25" r="48" customHeight="1" ht="18.75">
      <c r="A48" s="38"/>
      <c r="B48" s="65"/>
      <c r="C48" s="25"/>
    </row>
    <row x14ac:dyDescent="0.25" r="49" customHeight="1" ht="18.75">
      <c r="A49" s="38"/>
      <c r="B49" s="65"/>
      <c r="C49" s="25"/>
    </row>
    <row x14ac:dyDescent="0.25" r="50" customHeight="1" ht="18.75">
      <c r="A50" s="38"/>
      <c r="B50" s="65"/>
      <c r="C50" s="25"/>
    </row>
    <row x14ac:dyDescent="0.25" r="51" customHeight="1" ht="18.75">
      <c r="A51" s="82" t="s">
        <v>200</v>
      </c>
      <c r="B51" s="65"/>
      <c r="C51" s="25"/>
    </row>
    <row x14ac:dyDescent="0.25" r="52" customHeight="1" ht="18.75">
      <c r="A52" s="84" t="s">
        <v>201</v>
      </c>
      <c r="B52" s="91" t="s">
        <v>202</v>
      </c>
      <c r="C52" s="25"/>
    </row>
    <row x14ac:dyDescent="0.25" r="53" customHeight="1" ht="18.75">
      <c r="A53" s="84" t="s">
        <v>203</v>
      </c>
      <c r="B53" s="91" t="s">
        <v>204</v>
      </c>
      <c r="C53" s="25"/>
    </row>
    <row x14ac:dyDescent="0.25" r="54" customHeight="1" ht="18.75">
      <c r="A54" s="84" t="s">
        <v>205</v>
      </c>
      <c r="B54" s="65"/>
      <c r="C54" s="25"/>
    </row>
    <row x14ac:dyDescent="0.25" r="55" customHeight="1" ht="18.75">
      <c r="A55" s="86" t="s">
        <v>206</v>
      </c>
      <c r="B55" s="65"/>
      <c r="C55" s="25"/>
    </row>
    <row x14ac:dyDescent="0.25" r="56" customHeight="1" ht="18.75">
      <c r="A56" s="86" t="s">
        <v>207</v>
      </c>
      <c r="B56" s="65"/>
      <c r="C56" s="25"/>
    </row>
    <row x14ac:dyDescent="0.25" r="57" customHeight="1" ht="18.75">
      <c r="A57" s="86" t="s">
        <v>208</v>
      </c>
      <c r="B57" s="65"/>
      <c r="C57" s="25"/>
    </row>
    <row x14ac:dyDescent="0.25" r="58" customHeight="1" ht="18.75">
      <c r="A58" s="86" t="s">
        <v>209</v>
      </c>
      <c r="B58" s="65"/>
      <c r="C5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100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49" width="22.005" customWidth="1" bestFit="1"/>
    <col min="2" max="2" style="49" width="13.576428571428572" customWidth="1" bestFit="1"/>
    <col min="3" max="3" style="49" width="13.576428571428572" customWidth="1" bestFit="1"/>
    <col min="4" max="4" style="52" width="13.576428571428572" customWidth="1" bestFit="1"/>
    <col min="5" max="5" style="52" width="13.576428571428572" customWidth="1" bestFit="1"/>
    <col min="6" max="6" style="52" width="13.576428571428572" customWidth="1" bestFit="1"/>
    <col min="7" max="7" style="52" width="13.576428571428572" customWidth="1" bestFit="1"/>
    <col min="8" max="8" style="87" width="13.576428571428572" customWidth="1" bestFit="1"/>
    <col min="9" max="9" style="52" width="13.576428571428572" customWidth="1" bestFit="1"/>
    <col min="10" max="10" style="50" width="13.576428571428572" customWidth="1" bestFit="1"/>
    <col min="11" max="11" style="50" width="13.576428571428572" customWidth="1" bestFit="1"/>
    <col min="12" max="12" style="50" width="13.576428571428572" customWidth="1" bestFit="1"/>
    <col min="13" max="13" style="50" width="13.576428571428572" customWidth="1" bestFit="1"/>
    <col min="14" max="14" style="50" width="13.576428571428572" customWidth="1" bestFit="1"/>
    <col min="15" max="15" style="50" width="13.576428571428572" customWidth="1" bestFit="1"/>
    <col min="16" max="16" style="50" width="13.576428571428572" customWidth="1" bestFit="1"/>
    <col min="17" max="17" style="50" width="13.576428571428572" customWidth="1" bestFit="1"/>
    <col min="18" max="18" style="50" width="13.576428571428572" customWidth="1" bestFit="1"/>
    <col min="19" max="19" style="50" width="13.576428571428572" customWidth="1" bestFit="1"/>
    <col min="20" max="20" style="50" width="13.576428571428572" customWidth="1" bestFit="1"/>
    <col min="21" max="21" style="50" width="13.576428571428572" customWidth="1" bestFit="1"/>
    <col min="22" max="22" style="50" width="13.576428571428572" customWidth="1" bestFit="1"/>
    <col min="23" max="23" style="50" width="13.576428571428572" customWidth="1" bestFit="1"/>
    <col min="24" max="24" style="50" width="13.576428571428572" customWidth="1" bestFit="1"/>
    <col min="25" max="25" style="50" width="13.576428571428572" customWidth="1" bestFit="1"/>
    <col min="26" max="26" style="50" width="13.576428571428572" customWidth="1" bestFit="1"/>
    <col min="27" max="27" style="50" width="13.576428571428572" customWidth="1" bestFit="1"/>
    <col min="28" max="28" style="50" width="13.576428571428572" customWidth="1" bestFit="1"/>
    <col min="29" max="29" style="49" width="13.576428571428572" customWidth="1" bestFit="1"/>
    <col min="30" max="30" style="88" width="13.576428571428572" customWidth="1" bestFit="1"/>
    <col min="31" max="31" style="88" width="13.576428571428572" customWidth="1" bestFit="1"/>
    <col min="32" max="32" style="50" width="13.576428571428572" customWidth="1" bestFit="1"/>
    <col min="33" max="33" style="50" width="13.576428571428572" customWidth="1" bestFit="1"/>
    <col min="34" max="34" style="50" width="13.576428571428572" customWidth="1" bestFit="1"/>
    <col min="35" max="35" style="50" width="13.576428571428572" customWidth="1" bestFit="1"/>
    <col min="36" max="36" style="50" width="13.576428571428572" customWidth="1" bestFit="1"/>
    <col min="37" max="37" style="50" width="13.576428571428572" customWidth="1" bestFit="1"/>
    <col min="38" max="38" style="50" width="13.576428571428572" customWidth="1" bestFit="1"/>
    <col min="39" max="39" style="50" width="13.576428571428572" customWidth="1" bestFit="1"/>
    <col min="40" max="40" style="89" width="13.576428571428572" customWidth="1" bestFit="1"/>
    <col min="41" max="41" style="50" width="13.576428571428572" customWidth="1" bestFit="1"/>
    <col min="42" max="42" style="50" width="13.576428571428572" customWidth="1" bestFit="1"/>
    <col min="43" max="43" style="50" width="13.576428571428572" customWidth="1" bestFit="1"/>
    <col min="44" max="44" style="50" width="13.576428571428572" customWidth="1" bestFit="1"/>
    <col min="45" max="45" style="50" width="13.576428571428572" customWidth="1" bestFit="1"/>
    <col min="46" max="46" style="50" width="13.576428571428572" customWidth="1" bestFit="1"/>
    <col min="47" max="47" style="50" width="13.576428571428572" customWidth="1" bestFit="1"/>
    <col min="48" max="48" style="50" width="13.576428571428572" customWidth="1" bestFit="1"/>
    <col min="49" max="49" style="50" width="13.576428571428572" customWidth="1" bestFit="1"/>
    <col min="50" max="50" style="50" width="13.576428571428572" customWidth="1" bestFit="1"/>
    <col min="51" max="51" style="50" width="13.576428571428572" customWidth="1" bestFit="1"/>
    <col min="52" max="52" style="50" width="13.576428571428572" customWidth="1" bestFit="1"/>
    <col min="53" max="53" style="50" width="13.576428571428572" customWidth="1" bestFit="1"/>
    <col min="54" max="54" style="50" width="13.576428571428572" customWidth="1" bestFit="1"/>
    <col min="55" max="55" style="50" width="13.576428571428572" customWidth="1" bestFit="1"/>
    <col min="56" max="56" style="50" width="13.576428571428572" customWidth="1" bestFit="1"/>
    <col min="57" max="57" style="50" width="13.576428571428572" customWidth="1" bestFit="1"/>
    <col min="58" max="58" style="50" width="13.576428571428572" customWidth="1" bestFit="1"/>
    <col min="59" max="59" style="50" width="13.576428571428572" customWidth="1" bestFit="1"/>
    <col min="60" max="60" style="50" width="13.576428571428572" customWidth="1" bestFit="1"/>
    <col min="61" max="61" style="50" width="13.576428571428572" customWidth="1" bestFit="1"/>
    <col min="62" max="62" style="49" width="13.576428571428572" customWidth="1" bestFit="1"/>
    <col min="63" max="63" style="50" width="13.576428571428572" customWidth="1" bestFit="1"/>
    <col min="64" max="64" style="50" width="13.576428571428572" customWidth="1" bestFit="1"/>
    <col min="65" max="65" style="50" width="13.576428571428572" customWidth="1" bestFit="1"/>
    <col min="66" max="66" style="50" width="13.576428571428572" customWidth="1" bestFit="1"/>
    <col min="67" max="67" style="50" width="13.576428571428572" customWidth="1" bestFit="1"/>
    <col min="68" max="68" style="50" width="13.576428571428572" customWidth="1" bestFit="1"/>
    <col min="69" max="69" style="50" width="13.576428571428572" customWidth="1" bestFit="1"/>
    <col min="70" max="70" style="50" width="13.576428571428572" customWidth="1" bestFit="1"/>
    <col min="71" max="71" style="50" width="13.576428571428572" customWidth="1" bestFit="1"/>
    <col min="72" max="72" style="50" width="13.576428571428572" customWidth="1" bestFit="1"/>
    <col min="73" max="73" style="50" width="13.576428571428572" customWidth="1" bestFit="1"/>
    <col min="74" max="74" style="49" width="13.576428571428572" customWidth="1" bestFit="1"/>
    <col min="75" max="75" style="50" width="13.576428571428572" customWidth="1" bestFit="1"/>
    <col min="76" max="76" style="50" width="13.576428571428572" customWidth="1" bestFit="1"/>
    <col min="77" max="77" style="50" width="13.576428571428572" customWidth="1" bestFit="1"/>
    <col min="78" max="78" style="50" width="13.576428571428572" customWidth="1" bestFit="1"/>
    <col min="79" max="79" style="50" width="13.576428571428572" customWidth="1" bestFit="1"/>
    <col min="80" max="80" style="50" width="13.576428571428572" customWidth="1" bestFit="1"/>
    <col min="81" max="81" style="50" width="13.576428571428572" customWidth="1" bestFit="1"/>
    <col min="82" max="82" style="50" width="13.576428571428572" customWidth="1" bestFit="1"/>
    <col min="83" max="83" style="50" width="13.576428571428572" customWidth="1" bestFit="1"/>
    <col min="84" max="84" style="50" width="13.576428571428572" customWidth="1" bestFit="1"/>
    <col min="85" max="85" style="50" width="13.576428571428572" customWidth="1" bestFit="1"/>
    <col min="86" max="86" style="49" width="13.576428571428572" customWidth="1" bestFit="1"/>
    <col min="87" max="87" style="50" width="13.576428571428572" customWidth="1" bestFit="1"/>
    <col min="88" max="88" style="50" width="13.576428571428572" customWidth="1" bestFit="1"/>
    <col min="89" max="89" style="50" width="13.576428571428572" customWidth="1" bestFit="1"/>
    <col min="90" max="90" style="50" width="13.576428571428572" customWidth="1" bestFit="1"/>
    <col min="91" max="91" style="50" width="13.576428571428572" customWidth="1" bestFit="1"/>
    <col min="92" max="92" style="50" width="13.576428571428572" customWidth="1" bestFit="1"/>
    <col min="93" max="93" style="50" width="13.576428571428572" customWidth="1" bestFit="1"/>
    <col min="94" max="94" style="50" width="13.576428571428572" customWidth="1" bestFit="1"/>
    <col min="95" max="95" style="50" width="13.576428571428572" customWidth="1" bestFit="1"/>
    <col min="96" max="96" style="50" width="13.576428571428572" customWidth="1" bestFit="1"/>
    <col min="97" max="97" style="50" width="13.576428571428572" customWidth="1" bestFit="1"/>
    <col min="98" max="98" style="54" width="13.576428571428572" customWidth="1" bestFit="1"/>
    <col min="99" max="99" style="52" width="13.576428571428572" customWidth="1" bestFit="1"/>
    <col min="100" max="100" style="54" width="13.576428571428572" customWidth="1" bestFit="1"/>
    <col min="101" max="101" style="52" width="13.576428571428572" customWidth="1" bestFit="1"/>
    <col min="102" max="102" style="50" width="13.576428571428572" customWidth="1" bestFit="1"/>
    <col min="103" max="103" style="54" width="13.576428571428572" customWidth="1" bestFit="1"/>
    <col min="104" max="104" style="52" width="13.576428571428572" customWidth="1" bestFit="1"/>
    <col min="105" max="105" style="54" width="13.576428571428572" customWidth="1" bestFit="1"/>
    <col min="106" max="106" style="52" width="13.576428571428572" customWidth="1" bestFit="1"/>
    <col min="107" max="107" style="49" width="13.576428571428572" customWidth="1" bestFit="1"/>
  </cols>
  <sheetData>
    <row x14ac:dyDescent="0.25" r="1" customHeight="1" ht="18.75" customFormat="1" s="1">
      <c r="A1" s="2" t="s">
        <v>0</v>
      </c>
      <c r="B1" s="56" t="s">
        <v>109</v>
      </c>
      <c r="C1" s="56" t="s">
        <v>110</v>
      </c>
      <c r="D1" s="5" t="s">
        <v>4</v>
      </c>
      <c r="E1" s="5" t="s">
        <v>4</v>
      </c>
      <c r="F1" s="5" t="s">
        <v>4</v>
      </c>
      <c r="G1" s="5" t="s">
        <v>4</v>
      </c>
      <c r="H1" s="69" t="s">
        <v>4</v>
      </c>
      <c r="I1" s="5" t="s">
        <v>4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2</v>
      </c>
      <c r="AA1" s="3" t="s">
        <v>1</v>
      </c>
      <c r="AB1" s="3" t="s">
        <v>1</v>
      </c>
      <c r="AC1" s="56" t="s">
        <v>3</v>
      </c>
      <c r="AD1" s="70" t="s">
        <v>111</v>
      </c>
      <c r="AE1" s="70" t="s">
        <v>7</v>
      </c>
      <c r="AF1" s="3" t="s">
        <v>112</v>
      </c>
      <c r="AG1" s="3" t="s">
        <v>113</v>
      </c>
      <c r="AH1" s="3" t="s">
        <v>114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10</v>
      </c>
      <c r="AN1" s="71" t="s">
        <v>11</v>
      </c>
      <c r="AO1" s="3" t="s">
        <v>119</v>
      </c>
      <c r="AP1" s="3" t="s">
        <v>120</v>
      </c>
      <c r="AQ1" s="3" t="s">
        <v>121</v>
      </c>
      <c r="AR1" s="3" t="s">
        <v>8</v>
      </c>
      <c r="AS1" s="3" t="s">
        <v>122</v>
      </c>
      <c r="AT1" s="3" t="s">
        <v>9</v>
      </c>
      <c r="AU1" s="3" t="s">
        <v>123</v>
      </c>
      <c r="AV1" s="3" t="s">
        <v>124</v>
      </c>
      <c r="AW1" s="3" t="s">
        <v>125</v>
      </c>
      <c r="AX1" s="3" t="s">
        <v>126</v>
      </c>
      <c r="AY1" s="3" t="s">
        <v>127</v>
      </c>
      <c r="AZ1" s="3" t="s">
        <v>128</v>
      </c>
      <c r="BA1" s="3" t="s">
        <v>128</v>
      </c>
      <c r="BB1" s="3" t="s">
        <v>128</v>
      </c>
      <c r="BC1" s="3" t="s">
        <v>128</v>
      </c>
      <c r="BD1" s="3" t="s">
        <v>128</v>
      </c>
      <c r="BE1" s="3" t="s">
        <v>128</v>
      </c>
      <c r="BF1" s="3" t="s">
        <v>128</v>
      </c>
      <c r="BG1" s="3" t="s">
        <v>128</v>
      </c>
      <c r="BH1" s="3" t="s">
        <v>128</v>
      </c>
      <c r="BI1" s="3" t="s">
        <v>128</v>
      </c>
      <c r="BJ1" s="56" t="s">
        <v>129</v>
      </c>
      <c r="BK1" s="3" t="s">
        <v>130</v>
      </c>
      <c r="BL1" s="3" t="s">
        <v>131</v>
      </c>
      <c r="BM1" s="3" t="s">
        <v>131</v>
      </c>
      <c r="BN1" s="3" t="s">
        <v>131</v>
      </c>
      <c r="BO1" s="3" t="s">
        <v>131</v>
      </c>
      <c r="BP1" s="3" t="s">
        <v>131</v>
      </c>
      <c r="BQ1" s="3" t="s">
        <v>131</v>
      </c>
      <c r="BR1" s="3" t="s">
        <v>131</v>
      </c>
      <c r="BS1" s="3" t="s">
        <v>131</v>
      </c>
      <c r="BT1" s="3" t="s">
        <v>131</v>
      </c>
      <c r="BU1" s="3" t="s">
        <v>131</v>
      </c>
      <c r="BV1" s="56" t="s">
        <v>132</v>
      </c>
      <c r="BW1" s="3" t="s">
        <v>133</v>
      </c>
      <c r="BX1" s="3" t="s">
        <v>12</v>
      </c>
      <c r="BY1" s="3" t="s">
        <v>12</v>
      </c>
      <c r="BZ1" s="3" t="s">
        <v>12</v>
      </c>
      <c r="CA1" s="3" t="s">
        <v>12</v>
      </c>
      <c r="CB1" s="3" t="s">
        <v>12</v>
      </c>
      <c r="CC1" s="3" t="s">
        <v>12</v>
      </c>
      <c r="CD1" s="3" t="s">
        <v>12</v>
      </c>
      <c r="CE1" s="3" t="s">
        <v>12</v>
      </c>
      <c r="CF1" s="3" t="s">
        <v>12</v>
      </c>
      <c r="CG1" s="3" t="s">
        <v>12</v>
      </c>
      <c r="CH1" s="56" t="s">
        <v>134</v>
      </c>
      <c r="CI1" s="3" t="s">
        <v>15</v>
      </c>
      <c r="CJ1" s="3" t="s">
        <v>15</v>
      </c>
      <c r="CK1" s="3" t="s">
        <v>14</v>
      </c>
      <c r="CL1" s="3" t="s">
        <v>15</v>
      </c>
      <c r="CM1" s="3" t="s">
        <v>14</v>
      </c>
      <c r="CN1" s="3" t="s">
        <v>15</v>
      </c>
      <c r="CO1" s="3" t="s">
        <v>14</v>
      </c>
      <c r="CP1" s="3" t="s">
        <v>15</v>
      </c>
      <c r="CQ1" s="3" t="s">
        <v>14</v>
      </c>
      <c r="CR1" s="3" t="s">
        <v>135</v>
      </c>
      <c r="CS1" s="3" t="s">
        <v>16</v>
      </c>
      <c r="CT1" s="72" t="s">
        <v>17</v>
      </c>
      <c r="CU1" s="5" t="s">
        <v>136</v>
      </c>
      <c r="CV1" s="72" t="s">
        <v>137</v>
      </c>
      <c r="CW1" s="5" t="s">
        <v>18</v>
      </c>
      <c r="CX1" s="3" t="s">
        <v>19</v>
      </c>
      <c r="CY1" s="72" t="s">
        <v>20</v>
      </c>
      <c r="CZ1" s="5" t="s">
        <v>138</v>
      </c>
      <c r="DA1" s="72" t="s">
        <v>139</v>
      </c>
      <c r="DB1" s="5" t="s">
        <v>21</v>
      </c>
      <c r="DC1" s="56"/>
    </row>
    <row x14ac:dyDescent="0.25" r="2" customHeight="1" ht="18.75">
      <c r="A2" s="9" t="s">
        <v>22</v>
      </c>
      <c r="B2" s="16"/>
      <c r="C2" s="16"/>
      <c r="D2" s="11">
        <v>45069</v>
      </c>
      <c r="E2" s="11">
        <v>45100</v>
      </c>
      <c r="F2" s="11">
        <v>45130</v>
      </c>
      <c r="G2" s="11">
        <v>45161</v>
      </c>
      <c r="H2" s="11">
        <v>45192</v>
      </c>
      <c r="I2" s="11">
        <v>45222</v>
      </c>
      <c r="J2" s="11">
        <v>45069</v>
      </c>
      <c r="K2" s="11">
        <v>45100</v>
      </c>
      <c r="L2" s="11">
        <v>45130</v>
      </c>
      <c r="M2" s="11">
        <v>45161</v>
      </c>
      <c r="N2" s="11">
        <v>45192</v>
      </c>
      <c r="O2" s="11">
        <v>45222</v>
      </c>
      <c r="P2" s="11">
        <v>45069</v>
      </c>
      <c r="Q2" s="11">
        <v>45100</v>
      </c>
      <c r="R2" s="11">
        <v>45130</v>
      </c>
      <c r="S2" s="11">
        <v>45161</v>
      </c>
      <c r="T2" s="11">
        <v>45192</v>
      </c>
      <c r="U2" s="11">
        <v>45222</v>
      </c>
      <c r="V2" s="10">
        <v>1990</v>
      </c>
      <c r="W2" s="10">
        <v>2000</v>
      </c>
      <c r="X2" s="10">
        <v>2010</v>
      </c>
      <c r="Y2" s="10">
        <v>2020</v>
      </c>
      <c r="Z2" s="10">
        <v>2020</v>
      </c>
      <c r="AA2" s="10">
        <v>2030</v>
      </c>
      <c r="AB2" s="10">
        <v>2040</v>
      </c>
      <c r="AC2" s="16" t="s">
        <v>23</v>
      </c>
      <c r="AD2" s="73" t="s">
        <v>24</v>
      </c>
      <c r="AE2" s="73" t="s">
        <v>24</v>
      </c>
      <c r="AF2" s="13">
        <v>44805</v>
      </c>
      <c r="AG2" s="13">
        <v>44806</v>
      </c>
      <c r="AH2" s="13">
        <v>44807</v>
      </c>
      <c r="AI2" s="13">
        <v>44808</v>
      </c>
      <c r="AJ2" s="13">
        <v>44809</v>
      </c>
      <c r="AK2" s="13">
        <v>44805</v>
      </c>
      <c r="AL2" s="13">
        <v>44805</v>
      </c>
      <c r="AM2" s="13">
        <v>44805</v>
      </c>
      <c r="AN2" s="13">
        <v>44805</v>
      </c>
      <c r="AO2" s="13">
        <v>44805</v>
      </c>
      <c r="AP2" s="13">
        <v>44805</v>
      </c>
      <c r="AQ2" s="13">
        <v>44805</v>
      </c>
      <c r="AR2" s="13">
        <v>44805</v>
      </c>
      <c r="AS2" s="13">
        <v>44805</v>
      </c>
      <c r="AT2" s="13">
        <v>44805</v>
      </c>
      <c r="AU2" s="13">
        <v>44805</v>
      </c>
      <c r="AV2" s="13">
        <v>44805</v>
      </c>
      <c r="AW2" s="13">
        <v>44805</v>
      </c>
      <c r="AX2" s="13">
        <v>44805</v>
      </c>
      <c r="AY2" s="10">
        <v>2020</v>
      </c>
      <c r="AZ2" s="10">
        <v>2021</v>
      </c>
      <c r="BA2" s="10">
        <v>2022</v>
      </c>
      <c r="BB2" s="10">
        <v>2023</v>
      </c>
      <c r="BC2" s="10">
        <v>2024</v>
      </c>
      <c r="BD2" s="10">
        <v>2025</v>
      </c>
      <c r="BE2" s="10">
        <v>2026</v>
      </c>
      <c r="BF2" s="10">
        <v>2027</v>
      </c>
      <c r="BG2" s="10">
        <v>2028</v>
      </c>
      <c r="BH2" s="10">
        <v>2029</v>
      </c>
      <c r="BI2" s="10">
        <v>2030</v>
      </c>
      <c r="BJ2" s="16" t="s">
        <v>140</v>
      </c>
      <c r="BK2" s="10">
        <v>2020</v>
      </c>
      <c r="BL2" s="10">
        <v>2021</v>
      </c>
      <c r="BM2" s="10">
        <v>2022</v>
      </c>
      <c r="BN2" s="10">
        <v>2023</v>
      </c>
      <c r="BO2" s="10">
        <v>2024</v>
      </c>
      <c r="BP2" s="10">
        <v>2025</v>
      </c>
      <c r="BQ2" s="10">
        <v>2026</v>
      </c>
      <c r="BR2" s="10">
        <v>2027</v>
      </c>
      <c r="BS2" s="10">
        <v>2028</v>
      </c>
      <c r="BT2" s="10">
        <v>2029</v>
      </c>
      <c r="BU2" s="10">
        <v>2030</v>
      </c>
      <c r="BV2" s="16" t="s">
        <v>140</v>
      </c>
      <c r="BW2" s="10">
        <v>2020</v>
      </c>
      <c r="BX2" s="10">
        <v>2021</v>
      </c>
      <c r="BY2" s="10">
        <v>2022</v>
      </c>
      <c r="BZ2" s="10">
        <v>2023</v>
      </c>
      <c r="CA2" s="10">
        <v>2024</v>
      </c>
      <c r="CB2" s="10">
        <v>2025</v>
      </c>
      <c r="CC2" s="10">
        <v>2026</v>
      </c>
      <c r="CD2" s="10">
        <v>2027</v>
      </c>
      <c r="CE2" s="10">
        <v>2028</v>
      </c>
      <c r="CF2" s="10">
        <v>2029</v>
      </c>
      <c r="CG2" s="10">
        <v>2030</v>
      </c>
      <c r="CH2" s="16" t="s">
        <v>140</v>
      </c>
      <c r="CI2" s="48" t="s">
        <v>141</v>
      </c>
      <c r="CJ2" s="48" t="s">
        <v>142</v>
      </c>
      <c r="CK2" s="48" t="s">
        <v>25</v>
      </c>
      <c r="CL2" s="48" t="s">
        <v>25</v>
      </c>
      <c r="CM2" s="48" t="s">
        <v>26</v>
      </c>
      <c r="CN2" s="48" t="s">
        <v>26</v>
      </c>
      <c r="CO2" s="48" t="s">
        <v>27</v>
      </c>
      <c r="CP2" s="48" t="s">
        <v>27</v>
      </c>
      <c r="CQ2" s="48" t="s">
        <v>28</v>
      </c>
      <c r="CR2" s="15">
        <v>2020</v>
      </c>
      <c r="CS2" s="15">
        <v>2020</v>
      </c>
      <c r="CT2" s="15">
        <v>2020</v>
      </c>
      <c r="CU2" s="15">
        <v>2020</v>
      </c>
      <c r="CV2" s="15">
        <v>2020</v>
      </c>
      <c r="CW2" s="15">
        <v>2020</v>
      </c>
      <c r="CX2" s="15">
        <v>2020</v>
      </c>
      <c r="CY2" s="15">
        <v>2020</v>
      </c>
      <c r="CZ2" s="15">
        <v>2020</v>
      </c>
      <c r="DA2" s="15">
        <v>2020</v>
      </c>
      <c r="DB2" s="15">
        <v>2020</v>
      </c>
      <c r="DC2" s="16"/>
    </row>
    <row x14ac:dyDescent="0.25" r="3" customHeight="1" ht="18.75">
      <c r="A3" s="19" t="s">
        <v>29</v>
      </c>
      <c r="B3" s="36"/>
      <c r="C3" s="36"/>
      <c r="D3" s="22" t="s">
        <v>32</v>
      </c>
      <c r="E3" s="22" t="s">
        <v>32</v>
      </c>
      <c r="F3" s="22" t="s">
        <v>32</v>
      </c>
      <c r="G3" s="22" t="s">
        <v>32</v>
      </c>
      <c r="H3" s="74" t="s">
        <v>32</v>
      </c>
      <c r="I3" s="22" t="s">
        <v>32</v>
      </c>
      <c r="J3" s="20" t="s">
        <v>32</v>
      </c>
      <c r="K3" s="20" t="s">
        <v>32</v>
      </c>
      <c r="L3" s="20" t="s">
        <v>32</v>
      </c>
      <c r="M3" s="20" t="s">
        <v>32</v>
      </c>
      <c r="N3" s="20" t="s">
        <v>32</v>
      </c>
      <c r="O3" s="20" t="s">
        <v>32</v>
      </c>
      <c r="P3" s="20" t="s">
        <v>32</v>
      </c>
      <c r="Q3" s="20" t="s">
        <v>32</v>
      </c>
      <c r="R3" s="20" t="s">
        <v>32</v>
      </c>
      <c r="S3" s="20" t="s">
        <v>32</v>
      </c>
      <c r="T3" s="20" t="s">
        <v>32</v>
      </c>
      <c r="U3" s="20" t="s">
        <v>32</v>
      </c>
      <c r="V3" s="20" t="s">
        <v>30</v>
      </c>
      <c r="W3" s="20" t="s">
        <v>30</v>
      </c>
      <c r="X3" s="20" t="s">
        <v>30</v>
      </c>
      <c r="Y3" s="20" t="s">
        <v>30</v>
      </c>
      <c r="Z3" s="20" t="s">
        <v>31</v>
      </c>
      <c r="AA3" s="20" t="s">
        <v>30</v>
      </c>
      <c r="AB3" s="20" t="s">
        <v>30</v>
      </c>
      <c r="AC3" s="36" t="s">
        <v>31</v>
      </c>
      <c r="AD3" s="75" t="s">
        <v>33</v>
      </c>
      <c r="AE3" s="75" t="s">
        <v>33</v>
      </c>
      <c r="AF3" s="20" t="s">
        <v>34</v>
      </c>
      <c r="AG3" s="20" t="s">
        <v>34</v>
      </c>
      <c r="AH3" s="20" t="s">
        <v>34</v>
      </c>
      <c r="AI3" s="20" t="s">
        <v>34</v>
      </c>
      <c r="AJ3" s="20" t="s">
        <v>34</v>
      </c>
      <c r="AK3" s="20" t="s">
        <v>34</v>
      </c>
      <c r="AL3" s="20" t="s">
        <v>34</v>
      </c>
      <c r="AM3" s="20" t="s">
        <v>35</v>
      </c>
      <c r="AN3" s="76" t="s">
        <v>35</v>
      </c>
      <c r="AO3" s="20" t="s">
        <v>34</v>
      </c>
      <c r="AP3" s="20" t="s">
        <v>34</v>
      </c>
      <c r="AQ3" s="20" t="s">
        <v>34</v>
      </c>
      <c r="AR3" s="20" t="s">
        <v>34</v>
      </c>
      <c r="AS3" s="20" t="s">
        <v>34</v>
      </c>
      <c r="AT3" s="20" t="s">
        <v>34</v>
      </c>
      <c r="AU3" s="20" t="s">
        <v>34</v>
      </c>
      <c r="AV3" s="20" t="s">
        <v>34</v>
      </c>
      <c r="AW3" s="20" t="s">
        <v>34</v>
      </c>
      <c r="AX3" s="20" t="s">
        <v>34</v>
      </c>
      <c r="AY3" s="20" t="s">
        <v>143</v>
      </c>
      <c r="AZ3" s="20" t="s">
        <v>143</v>
      </c>
      <c r="BA3" s="20" t="s">
        <v>143</v>
      </c>
      <c r="BB3" s="20" t="s">
        <v>143</v>
      </c>
      <c r="BC3" s="20" t="s">
        <v>143</v>
      </c>
      <c r="BD3" s="20" t="s">
        <v>143</v>
      </c>
      <c r="BE3" s="20" t="s">
        <v>143</v>
      </c>
      <c r="BF3" s="20" t="s">
        <v>143</v>
      </c>
      <c r="BG3" s="20" t="s">
        <v>143</v>
      </c>
      <c r="BH3" s="20" t="s">
        <v>143</v>
      </c>
      <c r="BI3" s="20" t="s">
        <v>143</v>
      </c>
      <c r="BJ3" s="36" t="s">
        <v>31</v>
      </c>
      <c r="BK3" s="20" t="s">
        <v>143</v>
      </c>
      <c r="BL3" s="20" t="s">
        <v>143</v>
      </c>
      <c r="BM3" s="20" t="s">
        <v>143</v>
      </c>
      <c r="BN3" s="20" t="s">
        <v>143</v>
      </c>
      <c r="BO3" s="20" t="s">
        <v>143</v>
      </c>
      <c r="BP3" s="20" t="s">
        <v>143</v>
      </c>
      <c r="BQ3" s="20" t="s">
        <v>143</v>
      </c>
      <c r="BR3" s="20" t="s">
        <v>143</v>
      </c>
      <c r="BS3" s="20" t="s">
        <v>143</v>
      </c>
      <c r="BT3" s="20" t="s">
        <v>143</v>
      </c>
      <c r="BU3" s="20" t="s">
        <v>143</v>
      </c>
      <c r="BV3" s="36" t="s">
        <v>31</v>
      </c>
      <c r="BW3" s="20" t="s">
        <v>31</v>
      </c>
      <c r="BX3" s="20" t="s">
        <v>31</v>
      </c>
      <c r="BY3" s="20" t="s">
        <v>31</v>
      </c>
      <c r="BZ3" s="20" t="s">
        <v>31</v>
      </c>
      <c r="CA3" s="20" t="s">
        <v>31</v>
      </c>
      <c r="CB3" s="20" t="s">
        <v>31</v>
      </c>
      <c r="CC3" s="20" t="s">
        <v>31</v>
      </c>
      <c r="CD3" s="20" t="s">
        <v>31</v>
      </c>
      <c r="CE3" s="20" t="s">
        <v>31</v>
      </c>
      <c r="CF3" s="20" t="s">
        <v>31</v>
      </c>
      <c r="CG3" s="20" t="s">
        <v>31</v>
      </c>
      <c r="CH3" s="36" t="s">
        <v>31</v>
      </c>
      <c r="CI3" s="20" t="s">
        <v>144</v>
      </c>
      <c r="CJ3" s="20" t="s">
        <v>36</v>
      </c>
      <c r="CK3" s="20" t="s">
        <v>36</v>
      </c>
      <c r="CL3" s="20" t="s">
        <v>37</v>
      </c>
      <c r="CM3" s="20" t="s">
        <v>37</v>
      </c>
      <c r="CN3" s="20" t="s">
        <v>38</v>
      </c>
      <c r="CO3" s="20" t="s">
        <v>38</v>
      </c>
      <c r="CP3" s="20" t="s">
        <v>39</v>
      </c>
      <c r="CQ3" s="20" t="s">
        <v>39</v>
      </c>
      <c r="CR3" s="21" t="s">
        <v>40</v>
      </c>
      <c r="CS3" s="21" t="s">
        <v>40</v>
      </c>
      <c r="CT3" s="24" t="s">
        <v>40</v>
      </c>
      <c r="CU3" s="23" t="s">
        <v>40</v>
      </c>
      <c r="CV3" s="24" t="s">
        <v>40</v>
      </c>
      <c r="CW3" s="23" t="s">
        <v>40</v>
      </c>
      <c r="CX3" s="21" t="s">
        <v>40</v>
      </c>
      <c r="CY3" s="24" t="s">
        <v>40</v>
      </c>
      <c r="CZ3" s="23" t="s">
        <v>40</v>
      </c>
      <c r="DA3" s="24" t="s">
        <v>40</v>
      </c>
      <c r="DB3" s="23" t="s">
        <v>40</v>
      </c>
      <c r="DC3" s="18"/>
    </row>
    <row x14ac:dyDescent="0.25" r="4" customHeight="1" ht="18.75">
      <c r="A4" s="16"/>
      <c r="B4" s="16"/>
      <c r="C4" s="16"/>
      <c r="D4" s="12"/>
      <c r="E4" s="12"/>
      <c r="F4" s="12"/>
      <c r="G4" s="12"/>
      <c r="H4" s="77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3"/>
      <c r="AA4" s="10"/>
      <c r="AB4" s="10"/>
      <c r="AC4" s="33"/>
      <c r="AD4" s="28"/>
      <c r="AE4" s="28"/>
      <c r="AF4" s="7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79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79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79"/>
      <c r="CI4" s="48"/>
      <c r="CJ4" s="48"/>
      <c r="CK4" s="48"/>
      <c r="CL4" s="48"/>
      <c r="CM4" s="48"/>
      <c r="CN4" s="48"/>
      <c r="CO4" s="48"/>
      <c r="CP4" s="48"/>
      <c r="CQ4" s="48"/>
      <c r="CR4" s="21"/>
      <c r="CS4" s="21"/>
      <c r="CT4" s="24"/>
      <c r="CU4" s="23"/>
      <c r="CV4" s="24"/>
      <c r="CW4" s="23"/>
      <c r="CX4" s="21"/>
      <c r="CY4" s="24"/>
      <c r="CZ4" s="23"/>
      <c r="DA4" s="24"/>
      <c r="DB4" s="23"/>
      <c r="DC4" s="16"/>
    </row>
    <row x14ac:dyDescent="0.25" r="5" customHeight="1" ht="18.75">
      <c r="A5" s="19" t="s">
        <v>41</v>
      </c>
      <c r="B5" s="36"/>
      <c r="C5" s="36"/>
      <c r="D5" s="30">
        <v>2.2</v>
      </c>
      <c r="E5" s="30">
        <v>1.7</v>
      </c>
      <c r="F5" s="30">
        <v>1.7</v>
      </c>
      <c r="G5" s="30">
        <v>1.8</v>
      </c>
      <c r="H5" s="62">
        <v>1.8</v>
      </c>
      <c r="I5" s="30">
        <v>2.1</v>
      </c>
      <c r="J5" s="29">
        <v>3121304</v>
      </c>
      <c r="K5" s="29">
        <v>3152380</v>
      </c>
      <c r="L5" s="29">
        <v>3185326</v>
      </c>
      <c r="M5" s="29">
        <v>3157046</v>
      </c>
      <c r="N5" s="29">
        <v>3129049</v>
      </c>
      <c r="O5" s="29">
        <v>3135152</v>
      </c>
      <c r="P5" s="29">
        <v>3191367</v>
      </c>
      <c r="Q5" s="29">
        <v>3205598</v>
      </c>
      <c r="R5" s="29">
        <v>3241184</v>
      </c>
      <c r="S5" s="29">
        <v>3215027</v>
      </c>
      <c r="T5" s="29">
        <v>3187552</v>
      </c>
      <c r="U5" s="29">
        <v>3203332</v>
      </c>
      <c r="V5" s="29">
        <v>4780753</v>
      </c>
      <c r="W5" s="29">
        <v>5296486</v>
      </c>
      <c r="X5" s="29">
        <v>5773552</v>
      </c>
      <c r="Y5" s="29">
        <v>6177224</v>
      </c>
      <c r="Z5" s="37">
        <f>Y5/$Y$5</f>
      </c>
      <c r="AA5" s="29">
        <v>6413690</v>
      </c>
      <c r="AB5" s="29">
        <v>6739410</v>
      </c>
      <c r="AC5" s="37">
        <f>(AA5/Y5)-1</f>
      </c>
      <c r="AD5" s="31">
        <v>50830588840</v>
      </c>
      <c r="AE5" s="31">
        <v>1328</v>
      </c>
      <c r="AF5" s="29">
        <v>410209</v>
      </c>
      <c r="AG5" s="29">
        <v>65841</v>
      </c>
      <c r="AH5" s="29">
        <v>67873</v>
      </c>
      <c r="AI5" s="29">
        <v>82244</v>
      </c>
      <c r="AJ5" s="29">
        <v>72887</v>
      </c>
      <c r="AK5" s="29">
        <v>60344</v>
      </c>
      <c r="AL5" s="29">
        <v>61020</v>
      </c>
      <c r="AM5" s="29">
        <v>121364</v>
      </c>
      <c r="AN5" s="29">
        <f>AM5/SUM(AR5,AT5)</f>
      </c>
      <c r="AO5" s="29">
        <v>1421</v>
      </c>
      <c r="AP5" s="29">
        <v>773</v>
      </c>
      <c r="AQ5" s="29">
        <v>213</v>
      </c>
      <c r="AR5" s="29">
        <v>182</v>
      </c>
      <c r="AS5" s="29">
        <v>101</v>
      </c>
      <c r="AT5" s="29">
        <v>22</v>
      </c>
      <c r="AU5" s="29">
        <v>35</v>
      </c>
      <c r="AV5" s="29">
        <v>38</v>
      </c>
      <c r="AW5" s="29">
        <v>46</v>
      </c>
      <c r="AX5" s="29">
        <v>11</v>
      </c>
      <c r="AY5" s="29">
        <v>62435</v>
      </c>
      <c r="AZ5" s="29">
        <v>65210</v>
      </c>
      <c r="BA5" s="29">
        <v>64980</v>
      </c>
      <c r="BB5" s="29">
        <v>66180</v>
      </c>
      <c r="BC5" s="29">
        <v>68820</v>
      </c>
      <c r="BD5" s="29">
        <v>68730</v>
      </c>
      <c r="BE5" s="29">
        <v>68870</v>
      </c>
      <c r="BF5" s="29">
        <v>70300</v>
      </c>
      <c r="BG5" s="29">
        <v>68450</v>
      </c>
      <c r="BH5" s="29">
        <v>70280</v>
      </c>
      <c r="BI5" s="29">
        <v>69960</v>
      </c>
      <c r="BJ5" s="37">
        <f>(BI5/AY5)-1</f>
      </c>
      <c r="BK5" s="29">
        <v>61770</v>
      </c>
      <c r="BL5" s="29">
        <v>59580</v>
      </c>
      <c r="BM5" s="29">
        <v>62160</v>
      </c>
      <c r="BN5" s="29">
        <v>61770</v>
      </c>
      <c r="BO5" s="29">
        <v>62950</v>
      </c>
      <c r="BP5" s="29">
        <v>65300</v>
      </c>
      <c r="BQ5" s="29">
        <v>65360</v>
      </c>
      <c r="BR5" s="29">
        <v>65440</v>
      </c>
      <c r="BS5" s="29">
        <v>66870</v>
      </c>
      <c r="BT5" s="29">
        <v>65090</v>
      </c>
      <c r="BU5" s="29">
        <v>66840</v>
      </c>
      <c r="BV5" s="37">
        <f>(BU5/BK5)-1</f>
      </c>
      <c r="BW5" s="29">
        <f>AY5+BK5</f>
      </c>
      <c r="BX5" s="29">
        <f>AZ5+BL5</f>
      </c>
      <c r="BY5" s="29">
        <f>BA5+BM5</f>
      </c>
      <c r="BZ5" s="29">
        <f>BB5+BN5</f>
      </c>
      <c r="CA5" s="29">
        <f>BC5+BO5</f>
      </c>
      <c r="CB5" s="29">
        <f>BD5+BP5</f>
      </c>
      <c r="CC5" s="29">
        <f>BE5+BQ5</f>
      </c>
      <c r="CD5" s="29">
        <f>BF5+BR5</f>
      </c>
      <c r="CE5" s="29">
        <f>BG5+BS5</f>
      </c>
      <c r="CF5" s="29">
        <f>BH5+BT5</f>
      </c>
      <c r="CG5" s="29">
        <f>BI5+BU5</f>
      </c>
      <c r="CH5" s="37">
        <f>(CG5/BW5)-1</f>
      </c>
      <c r="CI5" s="29">
        <v>27</v>
      </c>
      <c r="CJ5" s="29">
        <v>47</v>
      </c>
      <c r="CK5" s="29">
        <v>64</v>
      </c>
      <c r="CL5" s="29">
        <v>74</v>
      </c>
      <c r="CM5" s="29">
        <v>44</v>
      </c>
      <c r="CN5" s="29">
        <v>89</v>
      </c>
      <c r="CO5" s="29">
        <v>104</v>
      </c>
      <c r="CP5" s="29">
        <v>187</v>
      </c>
      <c r="CQ5" s="29">
        <v>423</v>
      </c>
      <c r="CR5" s="32">
        <v>636.0966889572182</v>
      </c>
      <c r="CS5" s="15">
        <v>5288760</v>
      </c>
      <c r="CT5" s="32">
        <v>85.6</v>
      </c>
      <c r="CU5" s="32">
        <v>1828.0700000000002</v>
      </c>
      <c r="CV5" s="26">
        <v>0.20844583333333336</v>
      </c>
      <c r="CW5" s="32">
        <v>2893.0839628679423</v>
      </c>
      <c r="CX5" s="15">
        <v>888464</v>
      </c>
      <c r="CY5" s="32">
        <v>14.4</v>
      </c>
      <c r="CZ5" s="32">
        <v>7883.069999999999</v>
      </c>
      <c r="DA5" s="26">
        <v>0.7915541666666664</v>
      </c>
      <c r="DB5" s="32">
        <v>112.70532926892697</v>
      </c>
      <c r="DC5" s="63"/>
    </row>
    <row x14ac:dyDescent="0.25" r="6" customHeight="1" ht="18.75">
      <c r="A6" s="16"/>
      <c r="B6" s="16"/>
      <c r="C6" s="16"/>
      <c r="D6" s="12"/>
      <c r="E6" s="12"/>
      <c r="F6" s="12"/>
      <c r="G6" s="12"/>
      <c r="H6" s="77"/>
      <c r="I6" s="12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33"/>
      <c r="AA6" s="48"/>
      <c r="AB6" s="48"/>
      <c r="AC6" s="33"/>
      <c r="AD6" s="28"/>
      <c r="AE6" s="28"/>
      <c r="AF6" s="48"/>
      <c r="AG6" s="48"/>
      <c r="AH6" s="48"/>
      <c r="AI6" s="48"/>
      <c r="AJ6" s="48"/>
      <c r="AK6" s="48"/>
      <c r="AL6" s="48"/>
      <c r="AM6" s="29"/>
      <c r="AN6" s="29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33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33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21"/>
      <c r="CS6" s="21"/>
      <c r="CT6" s="24"/>
      <c r="CU6" s="23"/>
      <c r="CV6" s="24"/>
      <c r="CW6" s="23"/>
      <c r="CX6" s="21"/>
      <c r="CY6" s="24"/>
      <c r="CZ6" s="23"/>
      <c r="DA6" s="24"/>
      <c r="DB6" s="23"/>
      <c r="DC6" s="63"/>
    </row>
    <row x14ac:dyDescent="0.25" r="7" customHeight="1" ht="18.75">
      <c r="A7" s="19" t="s">
        <v>42</v>
      </c>
      <c r="B7" s="36" t="s">
        <v>145</v>
      </c>
      <c r="C7" s="36" t="s">
        <v>70</v>
      </c>
      <c r="D7" s="30">
        <v>2.8</v>
      </c>
      <c r="E7" s="30">
        <v>2.1</v>
      </c>
      <c r="F7" s="30">
        <v>2.1</v>
      </c>
      <c r="G7" s="30">
        <v>2.3</v>
      </c>
      <c r="H7" s="62">
        <v>2.2</v>
      </c>
      <c r="I7" s="30">
        <v>2.7</v>
      </c>
      <c r="J7" s="29">
        <v>30679</v>
      </c>
      <c r="K7" s="29">
        <v>30574</v>
      </c>
      <c r="L7" s="29">
        <v>30909</v>
      </c>
      <c r="M7" s="29">
        <v>30517</v>
      </c>
      <c r="N7" s="29">
        <v>30661</v>
      </c>
      <c r="O7" s="29">
        <v>30782</v>
      </c>
      <c r="P7" s="29">
        <v>31557</v>
      </c>
      <c r="Q7" s="29">
        <v>31243</v>
      </c>
      <c r="R7" s="29">
        <v>31579</v>
      </c>
      <c r="S7" s="29">
        <v>31226</v>
      </c>
      <c r="T7" s="29">
        <v>31366</v>
      </c>
      <c r="U7" s="29">
        <v>31626</v>
      </c>
      <c r="V7" s="29">
        <v>74946</v>
      </c>
      <c r="W7" s="29">
        <v>74930</v>
      </c>
      <c r="X7" s="29">
        <v>75087</v>
      </c>
      <c r="Y7" s="29">
        <v>68106</v>
      </c>
      <c r="Z7" s="37">
        <f>Y7/$Y$5</f>
      </c>
      <c r="AA7" s="29">
        <v>72150</v>
      </c>
      <c r="AB7" s="29">
        <v>73560</v>
      </c>
      <c r="AC7" s="37">
        <f>(AA7/Y7)-1</f>
      </c>
      <c r="AD7" s="31">
        <v>323706857</v>
      </c>
      <c r="AE7" s="31">
        <v>905</v>
      </c>
      <c r="AF7" s="29">
        <v>3634</v>
      </c>
      <c r="AG7" s="29">
        <v>622</v>
      </c>
      <c r="AH7" s="29">
        <v>611</v>
      </c>
      <c r="AI7" s="29">
        <v>627</v>
      </c>
      <c r="AJ7" s="29">
        <v>616</v>
      </c>
      <c r="AK7" s="29">
        <v>595</v>
      </c>
      <c r="AL7" s="29">
        <v>563</v>
      </c>
      <c r="AM7" s="29">
        <v>1158</v>
      </c>
      <c r="AN7" s="29">
        <f>AM7/SUM(AR7,AT7)</f>
      </c>
      <c r="AO7" s="29">
        <v>26</v>
      </c>
      <c r="AP7" s="29">
        <v>14</v>
      </c>
      <c r="AQ7" s="29">
        <v>4</v>
      </c>
      <c r="AR7" s="29">
        <v>3</v>
      </c>
      <c r="AS7" s="29">
        <v>0</v>
      </c>
      <c r="AT7" s="29">
        <v>1</v>
      </c>
      <c r="AU7" s="29">
        <v>0</v>
      </c>
      <c r="AV7" s="29">
        <v>0</v>
      </c>
      <c r="AW7" s="29">
        <v>0</v>
      </c>
      <c r="AX7" s="29">
        <v>4</v>
      </c>
      <c r="AY7" s="29">
        <v>607</v>
      </c>
      <c r="AZ7" s="29">
        <v>570</v>
      </c>
      <c r="BA7" s="29">
        <v>630</v>
      </c>
      <c r="BB7" s="29">
        <v>630</v>
      </c>
      <c r="BC7" s="29">
        <v>630</v>
      </c>
      <c r="BD7" s="29">
        <v>650</v>
      </c>
      <c r="BE7" s="29">
        <v>640</v>
      </c>
      <c r="BF7" s="29">
        <v>630</v>
      </c>
      <c r="BG7" s="29">
        <v>620</v>
      </c>
      <c r="BH7" s="29">
        <v>600</v>
      </c>
      <c r="BI7" s="29">
        <v>650</v>
      </c>
      <c r="BJ7" s="37">
        <f>(BI7/AY7)-1</f>
      </c>
      <c r="BK7" s="29">
        <v>608</v>
      </c>
      <c r="BL7" s="29">
        <v>600</v>
      </c>
      <c r="BM7" s="29">
        <v>570</v>
      </c>
      <c r="BN7" s="29">
        <v>640</v>
      </c>
      <c r="BO7" s="29">
        <v>620</v>
      </c>
      <c r="BP7" s="29">
        <v>630</v>
      </c>
      <c r="BQ7" s="29">
        <v>650</v>
      </c>
      <c r="BR7" s="29">
        <v>640</v>
      </c>
      <c r="BS7" s="29">
        <v>630</v>
      </c>
      <c r="BT7" s="29">
        <v>620</v>
      </c>
      <c r="BU7" s="29">
        <v>600</v>
      </c>
      <c r="BV7" s="37">
        <f>(BU7/BK7)-1</f>
      </c>
      <c r="BW7" s="29">
        <f>AY7+BK7</f>
      </c>
      <c r="BX7" s="29">
        <f>AZ7+BL7</f>
      </c>
      <c r="BY7" s="29">
        <f>BA7+BM7</f>
      </c>
      <c r="BZ7" s="29">
        <f>BB7+BN7</f>
      </c>
      <c r="CA7" s="29">
        <f>BC7+BO7</f>
      </c>
      <c r="CB7" s="29">
        <f>BD7+BP7</f>
      </c>
      <c r="CC7" s="29">
        <f>BE7+BQ7</f>
      </c>
      <c r="CD7" s="29">
        <f>BF7+BR7</f>
      </c>
      <c r="CE7" s="29">
        <f>BG7+BS7</f>
      </c>
      <c r="CF7" s="29">
        <f>BH7+BT7</f>
      </c>
      <c r="CG7" s="29">
        <f>BI7+BU7</f>
      </c>
      <c r="CH7" s="37">
        <f>(CG7/BW7)-1</f>
      </c>
      <c r="CI7" s="29">
        <v>0</v>
      </c>
      <c r="CJ7" s="29">
        <v>0</v>
      </c>
      <c r="CK7" s="29">
        <v>3</v>
      </c>
      <c r="CL7" s="29">
        <v>3</v>
      </c>
      <c r="CM7" s="29">
        <v>0</v>
      </c>
      <c r="CN7" s="29">
        <v>1</v>
      </c>
      <c r="CO7" s="29">
        <v>1</v>
      </c>
      <c r="CP7" s="29">
        <v>4</v>
      </c>
      <c r="CQ7" s="29">
        <v>4</v>
      </c>
      <c r="CR7" s="34">
        <v>161.31</v>
      </c>
      <c r="CS7" s="10">
        <v>44279</v>
      </c>
      <c r="CT7" s="33">
        <v>0.6501</v>
      </c>
      <c r="CU7" s="34">
        <v>27.47</v>
      </c>
      <c r="CV7" s="33">
        <v>0.0651</v>
      </c>
      <c r="CW7" s="34">
        <v>1612.12</v>
      </c>
      <c r="CX7" s="10">
        <v>23827</v>
      </c>
      <c r="CY7" s="33">
        <v>0.3499</v>
      </c>
      <c r="CZ7" s="34">
        <v>394.73</v>
      </c>
      <c r="DA7" s="33">
        <v>0.9349</v>
      </c>
      <c r="DB7" s="34">
        <v>60.36</v>
      </c>
      <c r="DC7" s="63"/>
    </row>
    <row x14ac:dyDescent="0.25" r="8" customHeight="1" ht="18.75">
      <c r="A8" s="9" t="s">
        <v>43</v>
      </c>
      <c r="B8" s="16" t="s">
        <v>146</v>
      </c>
      <c r="C8" s="16" t="s">
        <v>147</v>
      </c>
      <c r="D8" s="34">
        <v>1.9</v>
      </c>
      <c r="E8" s="34">
        <v>1.5</v>
      </c>
      <c r="F8" s="34">
        <v>1.5</v>
      </c>
      <c r="G8" s="34">
        <v>1.6</v>
      </c>
      <c r="H8" s="77">
        <v>1.7</v>
      </c>
      <c r="I8" s="34">
        <v>1.9</v>
      </c>
      <c r="J8" s="10">
        <v>309071</v>
      </c>
      <c r="K8" s="10">
        <v>312395</v>
      </c>
      <c r="L8" s="10">
        <v>315217</v>
      </c>
      <c r="M8" s="10">
        <v>313430</v>
      </c>
      <c r="N8" s="10">
        <v>310547</v>
      </c>
      <c r="O8" s="10">
        <v>311581</v>
      </c>
      <c r="P8" s="10">
        <v>315082</v>
      </c>
      <c r="Q8" s="10">
        <v>317019</v>
      </c>
      <c r="R8" s="10">
        <v>320147</v>
      </c>
      <c r="S8" s="10">
        <v>318536</v>
      </c>
      <c r="T8" s="10">
        <v>315758</v>
      </c>
      <c r="U8" s="10">
        <v>317471</v>
      </c>
      <c r="V8" s="10">
        <v>427239</v>
      </c>
      <c r="W8" s="10">
        <v>489656</v>
      </c>
      <c r="X8" s="10">
        <v>537656</v>
      </c>
      <c r="Y8" s="10">
        <v>588261</v>
      </c>
      <c r="Z8" s="33">
        <f>Y8/$Y$5</f>
      </c>
      <c r="AA8" s="10">
        <v>608990</v>
      </c>
      <c r="AB8" s="10">
        <v>632200</v>
      </c>
      <c r="AC8" s="33">
        <f>(AA8/Y8)-1</f>
      </c>
      <c r="AD8" s="28">
        <v>4886270370</v>
      </c>
      <c r="AE8" s="28">
        <v>1433</v>
      </c>
      <c r="AF8" s="10">
        <v>38546</v>
      </c>
      <c r="AG8" s="10">
        <v>6449</v>
      </c>
      <c r="AH8" s="10">
        <v>6516</v>
      </c>
      <c r="AI8" s="10">
        <v>7331</v>
      </c>
      <c r="AJ8" s="10">
        <v>6910</v>
      </c>
      <c r="AK8" s="10">
        <v>5773</v>
      </c>
      <c r="AL8" s="10">
        <v>5567</v>
      </c>
      <c r="AM8" s="29">
        <v>11340</v>
      </c>
      <c r="AN8" s="29">
        <f>AM8/SUM(AR8,AT8)</f>
      </c>
      <c r="AO8" s="10">
        <v>126</v>
      </c>
      <c r="AP8" s="10">
        <v>81</v>
      </c>
      <c r="AQ8" s="10">
        <v>19</v>
      </c>
      <c r="AR8" s="10">
        <v>13</v>
      </c>
      <c r="AS8" s="10">
        <v>2</v>
      </c>
      <c r="AT8" s="10">
        <v>2</v>
      </c>
      <c r="AU8" s="10">
        <v>4</v>
      </c>
      <c r="AV8" s="10">
        <v>3</v>
      </c>
      <c r="AW8" s="10">
        <v>2</v>
      </c>
      <c r="AX8" s="10">
        <v>0</v>
      </c>
      <c r="AY8" s="10">
        <v>5878</v>
      </c>
      <c r="AZ8" s="10">
        <v>6100</v>
      </c>
      <c r="BA8" s="10">
        <v>5260</v>
      </c>
      <c r="BB8" s="10">
        <v>6250</v>
      </c>
      <c r="BC8" s="10">
        <v>6160</v>
      </c>
      <c r="BD8" s="10">
        <v>6400</v>
      </c>
      <c r="BE8" s="10">
        <v>6400</v>
      </c>
      <c r="BF8" s="10">
        <v>6590</v>
      </c>
      <c r="BG8" s="10">
        <v>6630</v>
      </c>
      <c r="BH8" s="10">
        <v>6490</v>
      </c>
      <c r="BI8" s="10">
        <v>6790</v>
      </c>
      <c r="BJ8" s="33">
        <f>(BI8/AY8)-1</f>
      </c>
      <c r="BK8" s="10">
        <v>5632</v>
      </c>
      <c r="BL8" s="10">
        <v>5060</v>
      </c>
      <c r="BM8" s="10">
        <v>5300</v>
      </c>
      <c r="BN8" s="10">
        <v>4540</v>
      </c>
      <c r="BO8" s="10">
        <v>5380</v>
      </c>
      <c r="BP8" s="10">
        <v>5300</v>
      </c>
      <c r="BQ8" s="10">
        <v>5510</v>
      </c>
      <c r="BR8" s="10">
        <v>5510</v>
      </c>
      <c r="BS8" s="10">
        <v>5700</v>
      </c>
      <c r="BT8" s="10">
        <v>5740</v>
      </c>
      <c r="BU8" s="10">
        <v>5620</v>
      </c>
      <c r="BV8" s="33">
        <f>(BU8/BK8)-1</f>
      </c>
      <c r="BW8" s="10">
        <f>AY8+BK8</f>
      </c>
      <c r="BX8" s="10">
        <f>AZ8+BL8</f>
      </c>
      <c r="BY8" s="10">
        <f>BA8+BM8</f>
      </c>
      <c r="BZ8" s="10">
        <f>BB8+BN8</f>
      </c>
      <c r="CA8" s="10">
        <f>BC8+BO8</f>
      </c>
      <c r="CB8" s="10">
        <f>BD8+BP8</f>
      </c>
      <c r="CC8" s="10">
        <f>BE8+BQ8</f>
      </c>
      <c r="CD8" s="10">
        <f>BF8+BR8</f>
      </c>
      <c r="CE8" s="10">
        <f>BG8+BS8</f>
      </c>
      <c r="CF8" s="10">
        <f>BH8+BT8</f>
      </c>
      <c r="CG8" s="10">
        <f>BI8+BU8</f>
      </c>
      <c r="CH8" s="33">
        <f>(CG8/BW8)-1</f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1</v>
      </c>
      <c r="CQ8" s="10">
        <v>149</v>
      </c>
      <c r="CR8" s="30">
        <v>1418.15</v>
      </c>
      <c r="CS8" s="29">
        <v>544245</v>
      </c>
      <c r="CT8" s="37">
        <v>0.9252</v>
      </c>
      <c r="CU8" s="30">
        <v>223.91</v>
      </c>
      <c r="CV8" s="37">
        <v>0.5398</v>
      </c>
      <c r="CW8" s="30">
        <v>2430.61</v>
      </c>
      <c r="CX8" s="29">
        <v>44016</v>
      </c>
      <c r="CY8" s="37">
        <v>0.0748</v>
      </c>
      <c r="CZ8" s="30">
        <v>190.89</v>
      </c>
      <c r="DA8" s="37">
        <v>0.4602</v>
      </c>
      <c r="DB8" s="30">
        <v>230.58</v>
      </c>
      <c r="DC8" s="17"/>
    </row>
    <row x14ac:dyDescent="0.25" r="9" customHeight="1" ht="18.75">
      <c r="A9" s="19" t="s">
        <v>44</v>
      </c>
      <c r="B9" s="36" t="s">
        <v>146</v>
      </c>
      <c r="C9" s="36" t="s">
        <v>147</v>
      </c>
      <c r="D9" s="29">
        <v>3</v>
      </c>
      <c r="E9" s="30">
        <v>2.3</v>
      </c>
      <c r="F9" s="30">
        <v>2.3</v>
      </c>
      <c r="G9" s="30">
        <v>2.5</v>
      </c>
      <c r="H9" s="62">
        <v>2.4</v>
      </c>
      <c r="I9" s="29">
        <v>3</v>
      </c>
      <c r="J9" s="29">
        <v>265649</v>
      </c>
      <c r="K9" s="29">
        <v>268873</v>
      </c>
      <c r="L9" s="29">
        <v>271492</v>
      </c>
      <c r="M9" s="29">
        <v>269836</v>
      </c>
      <c r="N9" s="29">
        <v>267209</v>
      </c>
      <c r="O9" s="29">
        <v>267917</v>
      </c>
      <c r="P9" s="29">
        <v>273861</v>
      </c>
      <c r="Q9" s="29">
        <v>275078</v>
      </c>
      <c r="R9" s="29">
        <v>277964</v>
      </c>
      <c r="S9" s="29">
        <v>276718</v>
      </c>
      <c r="T9" s="29">
        <v>273914</v>
      </c>
      <c r="U9" s="29">
        <v>276073</v>
      </c>
      <c r="V9" s="29">
        <v>736014</v>
      </c>
      <c r="W9" s="29">
        <v>651154</v>
      </c>
      <c r="X9" s="29">
        <v>620961</v>
      </c>
      <c r="Y9" s="29">
        <v>585708</v>
      </c>
      <c r="Z9" s="37">
        <f>Y9/$Y$5</f>
      </c>
      <c r="AA9" s="20"/>
      <c r="AB9" s="20"/>
      <c r="AC9" s="37"/>
      <c r="AD9" s="31">
        <v>6904136689</v>
      </c>
      <c r="AE9" s="31">
        <v>904</v>
      </c>
      <c r="AF9" s="29">
        <v>33012</v>
      </c>
      <c r="AG9" s="29">
        <v>5370</v>
      </c>
      <c r="AH9" s="29">
        <v>5780</v>
      </c>
      <c r="AI9" s="29">
        <v>7744</v>
      </c>
      <c r="AJ9" s="29">
        <v>5851</v>
      </c>
      <c r="AK9" s="29">
        <v>4215</v>
      </c>
      <c r="AL9" s="29">
        <v>4052</v>
      </c>
      <c r="AM9" s="29">
        <v>8267</v>
      </c>
      <c r="AN9" s="29">
        <f>AM9/SUM(AR9,AT9)</f>
      </c>
      <c r="AO9" s="29">
        <v>154</v>
      </c>
      <c r="AP9" s="29">
        <v>22</v>
      </c>
      <c r="AQ9" s="29">
        <v>3</v>
      </c>
      <c r="AR9" s="29">
        <v>16</v>
      </c>
      <c r="AS9" s="29">
        <v>71</v>
      </c>
      <c r="AT9" s="29">
        <v>4</v>
      </c>
      <c r="AU9" s="29">
        <v>5</v>
      </c>
      <c r="AV9" s="29">
        <v>3</v>
      </c>
      <c r="AW9" s="29">
        <v>30</v>
      </c>
      <c r="AX9" s="29">
        <v>0</v>
      </c>
      <c r="AY9" s="29">
        <v>4458</v>
      </c>
      <c r="AZ9" s="29">
        <v>3990</v>
      </c>
      <c r="BA9" s="29">
        <v>5080</v>
      </c>
      <c r="BB9" s="29">
        <v>4310</v>
      </c>
      <c r="BC9" s="29">
        <v>4520</v>
      </c>
      <c r="BD9" s="29">
        <v>4390</v>
      </c>
      <c r="BE9" s="29">
        <v>5210</v>
      </c>
      <c r="BF9" s="29">
        <v>5710</v>
      </c>
      <c r="BG9" s="29">
        <v>4630</v>
      </c>
      <c r="BH9" s="29">
        <v>5360</v>
      </c>
      <c r="BI9" s="29">
        <v>4880</v>
      </c>
      <c r="BJ9" s="37">
        <f>(BI9/AY9)-1</f>
      </c>
      <c r="BK9" s="29">
        <v>4345</v>
      </c>
      <c r="BL9" s="29">
        <v>3570</v>
      </c>
      <c r="BM9" s="29">
        <v>3360</v>
      </c>
      <c r="BN9" s="29">
        <v>4300</v>
      </c>
      <c r="BO9" s="29">
        <v>3990</v>
      </c>
      <c r="BP9" s="29">
        <v>4160</v>
      </c>
      <c r="BQ9" s="29">
        <v>4040</v>
      </c>
      <c r="BR9" s="29">
        <v>4790</v>
      </c>
      <c r="BS9" s="29">
        <v>5270</v>
      </c>
      <c r="BT9" s="29">
        <v>4260</v>
      </c>
      <c r="BU9" s="29">
        <v>4940</v>
      </c>
      <c r="BV9" s="37">
        <f>(BU9/BK9)-1</f>
      </c>
      <c r="BW9" s="29">
        <f>AY9+BK9</f>
      </c>
      <c r="BX9" s="29">
        <f>AZ9+BL9</f>
      </c>
      <c r="BY9" s="29">
        <f>BA9+BM9</f>
      </c>
      <c r="BZ9" s="29">
        <f>BB9+BN9</f>
      </c>
      <c r="CA9" s="29">
        <f>BC9+BO9</f>
      </c>
      <c r="CB9" s="29">
        <f>BD9+BP9</f>
      </c>
      <c r="CC9" s="29">
        <f>BE9+BQ9</f>
      </c>
      <c r="CD9" s="29">
        <f>BF9+BR9</f>
      </c>
      <c r="CE9" s="29">
        <f>BG9+BS9</f>
      </c>
      <c r="CF9" s="29">
        <f>BH9+BT9</f>
      </c>
      <c r="CG9" s="29">
        <f>BI9+BU9</f>
      </c>
      <c r="CH9" s="37">
        <f>(CG9/BW9)-1</f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3</v>
      </c>
      <c r="CQ9" s="29">
        <v>1</v>
      </c>
      <c r="CR9" s="34">
        <v>7235.82</v>
      </c>
      <c r="CS9" s="10">
        <v>585708</v>
      </c>
      <c r="CT9" s="33">
        <v>1</v>
      </c>
      <c r="CU9" s="34">
        <v>80.95</v>
      </c>
      <c r="CV9" s="33">
        <v>1</v>
      </c>
      <c r="CW9" s="34">
        <v>7235.82</v>
      </c>
      <c r="CX9" s="10">
        <v>0</v>
      </c>
      <c r="CY9" s="33">
        <v>0</v>
      </c>
      <c r="CZ9" s="10">
        <v>0</v>
      </c>
      <c r="DA9" s="33">
        <v>0</v>
      </c>
      <c r="DB9" s="10">
        <v>0</v>
      </c>
      <c r="DC9" s="63"/>
    </row>
    <row x14ac:dyDescent="0.25" r="10" customHeight="1" ht="18.75">
      <c r="A10" s="9" t="s">
        <v>45</v>
      </c>
      <c r="B10" s="16" t="s">
        <v>145</v>
      </c>
      <c r="C10" s="16" t="s">
        <v>147</v>
      </c>
      <c r="D10" s="34">
        <v>2.3</v>
      </c>
      <c r="E10" s="34">
        <v>1.7</v>
      </c>
      <c r="F10" s="34">
        <v>1.8</v>
      </c>
      <c r="G10" s="34">
        <v>1.9</v>
      </c>
      <c r="H10" s="77">
        <v>1.9</v>
      </c>
      <c r="I10" s="34">
        <v>2.2</v>
      </c>
      <c r="J10" s="10">
        <v>435554</v>
      </c>
      <c r="K10" s="10">
        <v>440334</v>
      </c>
      <c r="L10" s="10">
        <v>444317</v>
      </c>
      <c r="M10" s="10">
        <v>441773</v>
      </c>
      <c r="N10" s="10">
        <v>437603</v>
      </c>
      <c r="O10" s="10">
        <v>439026</v>
      </c>
      <c r="P10" s="10">
        <v>445759</v>
      </c>
      <c r="Q10" s="10">
        <v>448020</v>
      </c>
      <c r="R10" s="10">
        <v>452345</v>
      </c>
      <c r="S10" s="10">
        <v>450117</v>
      </c>
      <c r="T10" s="10">
        <v>445984</v>
      </c>
      <c r="U10" s="10">
        <v>448950</v>
      </c>
      <c r="V10" s="10">
        <v>692134</v>
      </c>
      <c r="W10" s="10">
        <v>754292</v>
      </c>
      <c r="X10" s="10">
        <v>805029</v>
      </c>
      <c r="Y10" s="10">
        <v>854535</v>
      </c>
      <c r="Z10" s="33">
        <f>Y10/$Y$5</f>
      </c>
      <c r="AA10" s="10">
        <v>846590</v>
      </c>
      <c r="AB10" s="10">
        <v>873130</v>
      </c>
      <c r="AC10" s="33">
        <f>(AA10/Y10)-1</f>
      </c>
      <c r="AD10" s="28">
        <v>6357392382</v>
      </c>
      <c r="AE10" s="28">
        <v>1315</v>
      </c>
      <c r="AF10" s="10">
        <v>51285</v>
      </c>
      <c r="AG10" s="10">
        <v>8036</v>
      </c>
      <c r="AH10" s="10">
        <v>8593</v>
      </c>
      <c r="AI10" s="10">
        <v>9669</v>
      </c>
      <c r="AJ10" s="10">
        <v>9113</v>
      </c>
      <c r="AK10" s="10">
        <v>7504</v>
      </c>
      <c r="AL10" s="10">
        <v>8370</v>
      </c>
      <c r="AM10" s="29">
        <v>15874</v>
      </c>
      <c r="AN10" s="29">
        <f>AM10/SUM(AR10,AT10)</f>
      </c>
      <c r="AO10" s="10">
        <v>179</v>
      </c>
      <c r="AP10" s="10">
        <v>109</v>
      </c>
      <c r="AQ10" s="10">
        <v>26</v>
      </c>
      <c r="AR10" s="10">
        <v>21</v>
      </c>
      <c r="AS10" s="10">
        <v>1</v>
      </c>
      <c r="AT10" s="10">
        <v>3</v>
      </c>
      <c r="AU10" s="10">
        <v>4</v>
      </c>
      <c r="AV10" s="10">
        <v>12</v>
      </c>
      <c r="AW10" s="10">
        <v>1</v>
      </c>
      <c r="AX10" s="10">
        <v>2</v>
      </c>
      <c r="AY10" s="10">
        <v>7759</v>
      </c>
      <c r="AZ10" s="10">
        <v>8470</v>
      </c>
      <c r="BA10" s="10">
        <v>7980</v>
      </c>
      <c r="BB10" s="10">
        <v>8940</v>
      </c>
      <c r="BC10" s="10">
        <v>8880</v>
      </c>
      <c r="BD10" s="10">
        <v>8710</v>
      </c>
      <c r="BE10" s="10">
        <v>8580</v>
      </c>
      <c r="BF10" s="10">
        <v>8980</v>
      </c>
      <c r="BG10" s="10">
        <v>8650</v>
      </c>
      <c r="BH10" s="10">
        <v>8650</v>
      </c>
      <c r="BI10" s="10">
        <v>8710</v>
      </c>
      <c r="BJ10" s="33">
        <f>(BI10/AY10)-1</f>
      </c>
      <c r="BK10" s="10">
        <v>8143</v>
      </c>
      <c r="BL10" s="10">
        <v>8070</v>
      </c>
      <c r="BM10" s="10">
        <v>8680</v>
      </c>
      <c r="BN10" s="10">
        <v>8170</v>
      </c>
      <c r="BO10" s="10">
        <v>9100</v>
      </c>
      <c r="BP10" s="10">
        <v>9020</v>
      </c>
      <c r="BQ10" s="10">
        <v>8850</v>
      </c>
      <c r="BR10" s="10">
        <v>8720</v>
      </c>
      <c r="BS10" s="10">
        <v>9120</v>
      </c>
      <c r="BT10" s="10">
        <v>8780</v>
      </c>
      <c r="BU10" s="10">
        <v>8790</v>
      </c>
      <c r="BV10" s="33">
        <f>(BU10/BK10)-1</f>
      </c>
      <c r="BW10" s="10">
        <f>AY10+BK10</f>
      </c>
      <c r="BX10" s="10">
        <f>AZ10+BL10</f>
      </c>
      <c r="BY10" s="10">
        <f>BA10+BM10</f>
      </c>
      <c r="BZ10" s="10">
        <f>BB10+BN10</f>
      </c>
      <c r="CA10" s="10">
        <f>BC10+BO10</f>
      </c>
      <c r="CB10" s="10">
        <f>BD10+BP10</f>
      </c>
      <c r="CC10" s="10">
        <f>BE10+BQ10</f>
      </c>
      <c r="CD10" s="10">
        <f>BF10+BR10</f>
      </c>
      <c r="CE10" s="10">
        <f>BG10+BS10</f>
      </c>
      <c r="CF10" s="10">
        <f>BH10+BT10</f>
      </c>
      <c r="CG10" s="10">
        <f>BI10+BU10</f>
      </c>
      <c r="CH10" s="33">
        <f>(CG10/BW10)-1</f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4</v>
      </c>
      <c r="CO10" s="10">
        <v>3</v>
      </c>
      <c r="CP10" s="10">
        <v>10</v>
      </c>
      <c r="CQ10" s="10">
        <v>38</v>
      </c>
      <c r="CR10" s="30">
        <v>1428.14</v>
      </c>
      <c r="CS10" s="29">
        <v>793614</v>
      </c>
      <c r="CT10" s="37">
        <v>0.9287</v>
      </c>
      <c r="CU10" s="30">
        <v>243.81</v>
      </c>
      <c r="CV10" s="37">
        <v>0.4075</v>
      </c>
      <c r="CW10" s="30">
        <v>3255.06</v>
      </c>
      <c r="CX10" s="29">
        <v>60921</v>
      </c>
      <c r="CY10" s="37">
        <v>0.0713</v>
      </c>
      <c r="CZ10" s="30">
        <v>354.55</v>
      </c>
      <c r="DA10" s="37">
        <v>0.5925</v>
      </c>
      <c r="DB10" s="30">
        <v>171.83</v>
      </c>
      <c r="DC10" s="17"/>
    </row>
    <row x14ac:dyDescent="0.25" r="11" customHeight="1" ht="18.75">
      <c r="A11" s="19" t="s">
        <v>46</v>
      </c>
      <c r="B11" s="36" t="s">
        <v>145</v>
      </c>
      <c r="C11" s="36" t="s">
        <v>67</v>
      </c>
      <c r="D11" s="29">
        <v>2</v>
      </c>
      <c r="E11" s="30">
        <v>1.5</v>
      </c>
      <c r="F11" s="30">
        <v>1.6</v>
      </c>
      <c r="G11" s="30">
        <v>1.7</v>
      </c>
      <c r="H11" s="62">
        <v>1.6</v>
      </c>
      <c r="I11" s="30">
        <v>1.8</v>
      </c>
      <c r="J11" s="29">
        <v>48687</v>
      </c>
      <c r="K11" s="29">
        <v>49049</v>
      </c>
      <c r="L11" s="29">
        <v>49816</v>
      </c>
      <c r="M11" s="29">
        <v>49231</v>
      </c>
      <c r="N11" s="29">
        <v>48702</v>
      </c>
      <c r="O11" s="29">
        <v>48905</v>
      </c>
      <c r="P11" s="29">
        <v>49670</v>
      </c>
      <c r="Q11" s="29">
        <v>49809</v>
      </c>
      <c r="R11" s="29">
        <v>50634</v>
      </c>
      <c r="S11" s="29">
        <v>50079</v>
      </c>
      <c r="T11" s="29">
        <v>49512</v>
      </c>
      <c r="U11" s="29">
        <v>49808</v>
      </c>
      <c r="V11" s="29">
        <v>51372</v>
      </c>
      <c r="W11" s="29">
        <v>74563</v>
      </c>
      <c r="X11" s="29">
        <v>88737</v>
      </c>
      <c r="Y11" s="29">
        <v>92783</v>
      </c>
      <c r="Z11" s="37">
        <f>Y11/$Y$5</f>
      </c>
      <c r="AA11" s="29">
        <v>97900</v>
      </c>
      <c r="AB11" s="29">
        <v>99160</v>
      </c>
      <c r="AC11" s="37">
        <f>(AA11/Y11)-1</f>
      </c>
      <c r="AD11" s="31">
        <v>340617232</v>
      </c>
      <c r="AE11" s="31">
        <v>1220</v>
      </c>
      <c r="AF11" s="29">
        <v>7364</v>
      </c>
      <c r="AG11" s="29">
        <v>1151</v>
      </c>
      <c r="AH11" s="29">
        <v>1164</v>
      </c>
      <c r="AI11" s="29">
        <v>1333</v>
      </c>
      <c r="AJ11" s="29">
        <v>1319</v>
      </c>
      <c r="AK11" s="29">
        <v>1176</v>
      </c>
      <c r="AL11" s="29">
        <v>1221</v>
      </c>
      <c r="AM11" s="29">
        <v>2397</v>
      </c>
      <c r="AN11" s="29">
        <f>AM11/SUM(AR11,AT11)</f>
      </c>
      <c r="AO11" s="29">
        <v>26</v>
      </c>
      <c r="AP11" s="29">
        <v>13</v>
      </c>
      <c r="AQ11" s="29">
        <v>6</v>
      </c>
      <c r="AR11" s="29">
        <v>4</v>
      </c>
      <c r="AS11" s="29">
        <v>0</v>
      </c>
      <c r="AT11" s="29">
        <v>1</v>
      </c>
      <c r="AU11" s="29">
        <v>1</v>
      </c>
      <c r="AV11" s="29">
        <v>1</v>
      </c>
      <c r="AW11" s="29">
        <v>0</v>
      </c>
      <c r="AX11" s="29">
        <v>0</v>
      </c>
      <c r="AY11" s="29">
        <v>1225</v>
      </c>
      <c r="AZ11" s="29">
        <v>1260</v>
      </c>
      <c r="BA11" s="29">
        <v>1230</v>
      </c>
      <c r="BB11" s="29">
        <v>1270</v>
      </c>
      <c r="BC11" s="29">
        <v>1250</v>
      </c>
      <c r="BD11" s="29">
        <v>1220</v>
      </c>
      <c r="BE11" s="29">
        <v>1210</v>
      </c>
      <c r="BF11" s="29">
        <v>1310</v>
      </c>
      <c r="BG11" s="29">
        <v>1180</v>
      </c>
      <c r="BH11" s="29">
        <v>1270</v>
      </c>
      <c r="BI11" s="29">
        <v>1230</v>
      </c>
      <c r="BJ11" s="37">
        <f>(BI11/AY11)-1</f>
      </c>
      <c r="BK11" s="29">
        <v>1326</v>
      </c>
      <c r="BL11" s="29">
        <v>1270</v>
      </c>
      <c r="BM11" s="29">
        <v>1300</v>
      </c>
      <c r="BN11" s="29">
        <v>1270</v>
      </c>
      <c r="BO11" s="29">
        <v>1310</v>
      </c>
      <c r="BP11" s="29">
        <v>1280</v>
      </c>
      <c r="BQ11" s="29">
        <v>1250</v>
      </c>
      <c r="BR11" s="29">
        <v>1240</v>
      </c>
      <c r="BS11" s="29">
        <v>1340</v>
      </c>
      <c r="BT11" s="29">
        <v>1210</v>
      </c>
      <c r="BU11" s="29">
        <v>1300</v>
      </c>
      <c r="BV11" s="37">
        <f>(BU11/BK11)-1</f>
      </c>
      <c r="BW11" s="29">
        <f>AY11+BK11</f>
      </c>
      <c r="BX11" s="29">
        <f>AZ11+BL11</f>
      </c>
      <c r="BY11" s="29">
        <f>BA11+BM11</f>
      </c>
      <c r="BZ11" s="29">
        <f>BB11+BN11</f>
      </c>
      <c r="CA11" s="29">
        <f>BC11+BO11</f>
      </c>
      <c r="CB11" s="29">
        <f>BD11+BP11</f>
      </c>
      <c r="CC11" s="29">
        <f>BE11+BQ11</f>
      </c>
      <c r="CD11" s="29">
        <f>BF11+BR11</f>
      </c>
      <c r="CE11" s="29">
        <f>BG11+BS11</f>
      </c>
      <c r="CF11" s="29">
        <f>BH11+BT11</f>
      </c>
      <c r="CG11" s="29">
        <f>BI11+BU11</f>
      </c>
      <c r="CH11" s="37">
        <f>(CG11/BW11)-1</f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3</v>
      </c>
      <c r="CP11" s="29">
        <v>3</v>
      </c>
      <c r="CQ11" s="29">
        <v>3</v>
      </c>
      <c r="CR11" s="34">
        <v>435.22</v>
      </c>
      <c r="CS11" s="10">
        <v>35359</v>
      </c>
      <c r="CT11" s="33">
        <v>0.3811</v>
      </c>
      <c r="CU11" s="34">
        <v>26.7</v>
      </c>
      <c r="CV11" s="33">
        <v>0.1252</v>
      </c>
      <c r="CW11" s="34">
        <v>1324.27</v>
      </c>
      <c r="CX11" s="10">
        <v>57424</v>
      </c>
      <c r="CY11" s="33">
        <v>0.6189</v>
      </c>
      <c r="CZ11" s="34">
        <v>186.49</v>
      </c>
      <c r="DA11" s="33">
        <v>0.8748</v>
      </c>
      <c r="DB11" s="34">
        <v>307.92</v>
      </c>
      <c r="DC11" s="63"/>
    </row>
    <row x14ac:dyDescent="0.25" r="12" customHeight="1" ht="18.75">
      <c r="A12" s="9" t="s">
        <v>47</v>
      </c>
      <c r="B12" s="16" t="s">
        <v>145</v>
      </c>
      <c r="C12" s="16" t="s">
        <v>148</v>
      </c>
      <c r="D12" s="34">
        <v>2.1</v>
      </c>
      <c r="E12" s="34">
        <v>1.6</v>
      </c>
      <c r="F12" s="34">
        <v>1.6</v>
      </c>
      <c r="G12" s="34">
        <v>1.7</v>
      </c>
      <c r="H12" s="77">
        <v>1.7</v>
      </c>
      <c r="I12" s="34">
        <v>1.9</v>
      </c>
      <c r="J12" s="10">
        <v>17509</v>
      </c>
      <c r="K12" s="10">
        <v>17655</v>
      </c>
      <c r="L12" s="10">
        <v>17809</v>
      </c>
      <c r="M12" s="10">
        <v>17575</v>
      </c>
      <c r="N12" s="10">
        <v>17465</v>
      </c>
      <c r="O12" s="10">
        <v>17421</v>
      </c>
      <c r="P12" s="10">
        <v>17891</v>
      </c>
      <c r="Q12" s="10">
        <v>17948</v>
      </c>
      <c r="R12" s="10">
        <v>18104</v>
      </c>
      <c r="S12" s="10">
        <v>17874</v>
      </c>
      <c r="T12" s="10">
        <v>17760</v>
      </c>
      <c r="U12" s="10">
        <v>17754</v>
      </c>
      <c r="V12" s="10">
        <v>27035</v>
      </c>
      <c r="W12" s="10">
        <v>29772</v>
      </c>
      <c r="X12" s="10">
        <v>33066</v>
      </c>
      <c r="Y12" s="10">
        <v>33293</v>
      </c>
      <c r="Z12" s="33">
        <f>Y12/$Y$5</f>
      </c>
      <c r="AA12" s="10">
        <v>37700</v>
      </c>
      <c r="AB12" s="10">
        <v>42200</v>
      </c>
      <c r="AC12" s="33">
        <f>(AA12/Y12)-1</f>
      </c>
      <c r="AD12" s="28">
        <v>130909612</v>
      </c>
      <c r="AE12" s="28">
        <v>1043</v>
      </c>
      <c r="AF12" s="10">
        <v>2603</v>
      </c>
      <c r="AG12" s="10">
        <v>411</v>
      </c>
      <c r="AH12" s="10">
        <v>417</v>
      </c>
      <c r="AI12" s="10">
        <v>541</v>
      </c>
      <c r="AJ12" s="10">
        <v>467</v>
      </c>
      <c r="AK12" s="10">
        <v>390</v>
      </c>
      <c r="AL12" s="10">
        <v>377</v>
      </c>
      <c r="AM12" s="29">
        <v>767</v>
      </c>
      <c r="AN12" s="29">
        <f>AM12/SUM(AR12,AT12)</f>
      </c>
      <c r="AO12" s="10">
        <v>10</v>
      </c>
      <c r="AP12" s="10">
        <v>5</v>
      </c>
      <c r="AQ12" s="10">
        <v>2</v>
      </c>
      <c r="AR12" s="10">
        <v>2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0</v>
      </c>
      <c r="AY12" s="10">
        <v>381</v>
      </c>
      <c r="AZ12" s="10">
        <v>370</v>
      </c>
      <c r="BA12" s="10">
        <v>370</v>
      </c>
      <c r="BB12" s="10">
        <v>390</v>
      </c>
      <c r="BC12" s="10">
        <v>380</v>
      </c>
      <c r="BD12" s="10">
        <v>340</v>
      </c>
      <c r="BE12" s="10">
        <v>380</v>
      </c>
      <c r="BF12" s="10">
        <v>370</v>
      </c>
      <c r="BG12" s="10">
        <v>340</v>
      </c>
      <c r="BH12" s="10">
        <v>360</v>
      </c>
      <c r="BI12" s="10">
        <v>310</v>
      </c>
      <c r="BJ12" s="33">
        <f>(BI12/AY12)-1</f>
      </c>
      <c r="BK12" s="10">
        <v>407</v>
      </c>
      <c r="BL12" s="10">
        <v>380</v>
      </c>
      <c r="BM12" s="10">
        <v>350</v>
      </c>
      <c r="BN12" s="10">
        <v>350</v>
      </c>
      <c r="BO12" s="10">
        <v>370</v>
      </c>
      <c r="BP12" s="10">
        <v>360</v>
      </c>
      <c r="BQ12" s="10">
        <v>320</v>
      </c>
      <c r="BR12" s="10">
        <v>360</v>
      </c>
      <c r="BS12" s="10">
        <v>350</v>
      </c>
      <c r="BT12" s="10">
        <v>320</v>
      </c>
      <c r="BU12" s="10">
        <v>340</v>
      </c>
      <c r="BV12" s="33">
        <f>(BU12/BK12)-1</f>
      </c>
      <c r="BW12" s="10">
        <f>AY12+BK12</f>
      </c>
      <c r="BX12" s="10">
        <f>AZ12+BL12</f>
      </c>
      <c r="BY12" s="10">
        <f>BA12+BM12</f>
      </c>
      <c r="BZ12" s="10">
        <f>BB12+BN12</f>
      </c>
      <c r="CA12" s="10">
        <f>BC12+BO12</f>
      </c>
      <c r="CB12" s="10">
        <f>BD12+BP12</f>
      </c>
      <c r="CC12" s="10">
        <f>BE12+BQ12</f>
      </c>
      <c r="CD12" s="10">
        <f>BF12+BR12</f>
      </c>
      <c r="CE12" s="10">
        <f>BG12+BS12</f>
      </c>
      <c r="CF12" s="10">
        <f>BH12+BT12</f>
      </c>
      <c r="CG12" s="10">
        <f>BI12+BU12</f>
      </c>
      <c r="CH12" s="33">
        <f>(CG12/BW12)-1</f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1</v>
      </c>
      <c r="CP12" s="10">
        <v>1</v>
      </c>
      <c r="CQ12" s="10">
        <v>2</v>
      </c>
      <c r="CR12" s="30">
        <v>104.22</v>
      </c>
      <c r="CS12" s="29">
        <v>5009</v>
      </c>
      <c r="CT12" s="37">
        <v>0.1505</v>
      </c>
      <c r="CU12" s="30">
        <v>3.27</v>
      </c>
      <c r="CV12" s="37">
        <v>0.0102</v>
      </c>
      <c r="CW12" s="30">
        <v>1533.76</v>
      </c>
      <c r="CX12" s="29">
        <v>28284</v>
      </c>
      <c r="CY12" s="37">
        <v>0.8495</v>
      </c>
      <c r="CZ12" s="30">
        <v>316.17</v>
      </c>
      <c r="DA12" s="37">
        <v>0.9898</v>
      </c>
      <c r="DB12" s="30">
        <v>89.46</v>
      </c>
      <c r="DC12" s="17"/>
    </row>
    <row x14ac:dyDescent="0.25" r="13" customHeight="1" ht="18.75">
      <c r="A13" s="19" t="s">
        <v>48</v>
      </c>
      <c r="B13" s="36" t="s">
        <v>145</v>
      </c>
      <c r="C13" s="36" t="s">
        <v>70</v>
      </c>
      <c r="D13" s="30">
        <v>1.8</v>
      </c>
      <c r="E13" s="30">
        <v>1.4</v>
      </c>
      <c r="F13" s="30">
        <v>1.5</v>
      </c>
      <c r="G13" s="30">
        <v>1.5</v>
      </c>
      <c r="H13" s="62">
        <v>1.5</v>
      </c>
      <c r="I13" s="30">
        <v>1.7</v>
      </c>
      <c r="J13" s="29">
        <v>93518</v>
      </c>
      <c r="K13" s="29">
        <v>94292</v>
      </c>
      <c r="L13" s="29">
        <v>95244</v>
      </c>
      <c r="M13" s="29">
        <v>94749</v>
      </c>
      <c r="N13" s="29">
        <v>94296</v>
      </c>
      <c r="O13" s="29">
        <v>94666</v>
      </c>
      <c r="P13" s="29">
        <v>95201</v>
      </c>
      <c r="Q13" s="29">
        <v>95641</v>
      </c>
      <c r="R13" s="29">
        <v>96672</v>
      </c>
      <c r="S13" s="29">
        <v>96219</v>
      </c>
      <c r="T13" s="29">
        <v>95751</v>
      </c>
      <c r="U13" s="29">
        <v>96261</v>
      </c>
      <c r="V13" s="29">
        <v>123372</v>
      </c>
      <c r="W13" s="29">
        <v>150897</v>
      </c>
      <c r="X13" s="29">
        <v>167134</v>
      </c>
      <c r="Y13" s="29">
        <v>172891</v>
      </c>
      <c r="Z13" s="37">
        <f>Y13/$Y$5</f>
      </c>
      <c r="AA13" s="29">
        <v>174150</v>
      </c>
      <c r="AB13" s="29">
        <v>180800</v>
      </c>
      <c r="AC13" s="37">
        <f>(AA13/Y13)-1</f>
      </c>
      <c r="AD13" s="31">
        <v>822669681</v>
      </c>
      <c r="AE13" s="31">
        <v>1113</v>
      </c>
      <c r="AF13" s="29">
        <v>11952</v>
      </c>
      <c r="AG13" s="29">
        <v>1922</v>
      </c>
      <c r="AH13" s="29">
        <v>1907</v>
      </c>
      <c r="AI13" s="29">
        <v>2206</v>
      </c>
      <c r="AJ13" s="29">
        <v>2066</v>
      </c>
      <c r="AK13" s="29">
        <v>2111</v>
      </c>
      <c r="AL13" s="29">
        <v>1740</v>
      </c>
      <c r="AM13" s="29">
        <v>3851</v>
      </c>
      <c r="AN13" s="29">
        <f>AM13/SUM(AR13,AT13)</f>
      </c>
      <c r="AO13" s="29">
        <v>44</v>
      </c>
      <c r="AP13" s="29">
        <v>22</v>
      </c>
      <c r="AQ13" s="29">
        <v>8</v>
      </c>
      <c r="AR13" s="29">
        <v>7</v>
      </c>
      <c r="AS13" s="29">
        <v>0</v>
      </c>
      <c r="AT13" s="29">
        <v>1</v>
      </c>
      <c r="AU13" s="29">
        <v>1</v>
      </c>
      <c r="AV13" s="29">
        <v>5</v>
      </c>
      <c r="AW13" s="29">
        <v>0</v>
      </c>
      <c r="AX13" s="29">
        <v>0</v>
      </c>
      <c r="AY13" s="29">
        <v>2009</v>
      </c>
      <c r="AZ13" s="29">
        <v>2070</v>
      </c>
      <c r="BA13" s="29">
        <v>2020</v>
      </c>
      <c r="BB13" s="29">
        <v>2070</v>
      </c>
      <c r="BC13" s="29">
        <v>2110</v>
      </c>
      <c r="BD13" s="29">
        <v>1960</v>
      </c>
      <c r="BE13" s="29">
        <v>2090</v>
      </c>
      <c r="BF13" s="29">
        <v>2000</v>
      </c>
      <c r="BG13" s="29">
        <v>2100</v>
      </c>
      <c r="BH13" s="29">
        <v>2080</v>
      </c>
      <c r="BI13" s="29">
        <v>2160</v>
      </c>
      <c r="BJ13" s="37">
        <f>(BI13/AY13)-1</f>
      </c>
      <c r="BK13" s="29">
        <v>2020</v>
      </c>
      <c r="BL13" s="29">
        <v>2000</v>
      </c>
      <c r="BM13" s="29">
        <v>2010</v>
      </c>
      <c r="BN13" s="29">
        <v>1960</v>
      </c>
      <c r="BO13" s="29">
        <v>2000</v>
      </c>
      <c r="BP13" s="29">
        <v>2040</v>
      </c>
      <c r="BQ13" s="29">
        <v>1900</v>
      </c>
      <c r="BR13" s="29">
        <v>2020</v>
      </c>
      <c r="BS13" s="29">
        <v>1930</v>
      </c>
      <c r="BT13" s="29">
        <v>2030</v>
      </c>
      <c r="BU13" s="29">
        <v>2000</v>
      </c>
      <c r="BV13" s="37">
        <f>(BU13/BK13)-1</f>
      </c>
      <c r="BW13" s="29">
        <f>AY13+BK13</f>
      </c>
      <c r="BX13" s="29">
        <f>AZ13+BL13</f>
      </c>
      <c r="BY13" s="29">
        <f>BA13+BM13</f>
      </c>
      <c r="BZ13" s="29">
        <f>BB13+BN13</f>
      </c>
      <c r="CA13" s="29">
        <f>BC13+BO13</f>
      </c>
      <c r="CB13" s="29">
        <f>BD13+BP13</f>
      </c>
      <c r="CC13" s="29">
        <f>BE13+BQ13</f>
      </c>
      <c r="CD13" s="29">
        <f>BF13+BR13</f>
      </c>
      <c r="CE13" s="29">
        <f>BG13+BS13</f>
      </c>
      <c r="CF13" s="29">
        <f>BH13+BT13</f>
      </c>
      <c r="CG13" s="29">
        <f>BI13+BU13</f>
      </c>
      <c r="CH13" s="37">
        <f>(CG13/BW13)-1</f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2</v>
      </c>
      <c r="CR13" s="34">
        <v>386.24</v>
      </c>
      <c r="CS13" s="10">
        <v>99864</v>
      </c>
      <c r="CT13" s="33">
        <v>0.5776</v>
      </c>
      <c r="CU13" s="34">
        <v>59.52</v>
      </c>
      <c r="CV13" s="33">
        <v>0.133</v>
      </c>
      <c r="CW13" s="34">
        <v>1677.79</v>
      </c>
      <c r="CX13" s="10">
        <v>73027</v>
      </c>
      <c r="CY13" s="33">
        <v>0.4224</v>
      </c>
      <c r="CZ13" s="34">
        <v>388.11</v>
      </c>
      <c r="DA13" s="33">
        <v>0.867</v>
      </c>
      <c r="DB13" s="34">
        <v>188.16</v>
      </c>
      <c r="DC13" s="63"/>
    </row>
    <row x14ac:dyDescent="0.25" r="14" customHeight="1" ht="18.75">
      <c r="A14" s="9" t="s">
        <v>49</v>
      </c>
      <c r="B14" s="16" t="s">
        <v>145</v>
      </c>
      <c r="C14" s="16" t="s">
        <v>148</v>
      </c>
      <c r="D14" s="34">
        <v>2.2</v>
      </c>
      <c r="E14" s="34">
        <v>1.7</v>
      </c>
      <c r="F14" s="34">
        <v>1.8</v>
      </c>
      <c r="G14" s="34">
        <v>1.9</v>
      </c>
      <c r="H14" s="77">
        <v>1.9</v>
      </c>
      <c r="I14" s="34">
        <v>2.2</v>
      </c>
      <c r="J14" s="10">
        <v>53634</v>
      </c>
      <c r="K14" s="10">
        <v>53862</v>
      </c>
      <c r="L14" s="10">
        <v>54082</v>
      </c>
      <c r="M14" s="10">
        <v>53405</v>
      </c>
      <c r="N14" s="10">
        <v>53300</v>
      </c>
      <c r="O14" s="10">
        <v>53713</v>
      </c>
      <c r="P14" s="10">
        <v>54845</v>
      </c>
      <c r="Q14" s="10">
        <v>54779</v>
      </c>
      <c r="R14" s="10">
        <v>55087</v>
      </c>
      <c r="S14" s="10">
        <v>54462</v>
      </c>
      <c r="T14" s="10">
        <v>54308</v>
      </c>
      <c r="U14" s="10">
        <v>54897</v>
      </c>
      <c r="V14" s="10">
        <v>71347</v>
      </c>
      <c r="W14" s="10">
        <v>85951</v>
      </c>
      <c r="X14" s="10">
        <v>101108</v>
      </c>
      <c r="Y14" s="10">
        <v>103725</v>
      </c>
      <c r="Z14" s="33">
        <f>Y14/$Y$5</f>
      </c>
      <c r="AA14" s="10">
        <v>112050</v>
      </c>
      <c r="AB14" s="10">
        <v>125450</v>
      </c>
      <c r="AC14" s="33">
        <f>(AA14/Y14)-1</f>
      </c>
      <c r="AD14" s="28">
        <v>522519062</v>
      </c>
      <c r="AE14" s="28">
        <v>1145</v>
      </c>
      <c r="AF14" s="10">
        <v>7006</v>
      </c>
      <c r="AG14" s="10">
        <v>1073</v>
      </c>
      <c r="AH14" s="10">
        <v>1168</v>
      </c>
      <c r="AI14" s="10">
        <v>1342</v>
      </c>
      <c r="AJ14" s="10">
        <v>1193</v>
      </c>
      <c r="AK14" s="10">
        <v>1118</v>
      </c>
      <c r="AL14" s="10">
        <v>1112</v>
      </c>
      <c r="AM14" s="29">
        <v>2230</v>
      </c>
      <c r="AN14" s="29">
        <f>AM14/SUM(AR14,AT14)</f>
      </c>
      <c r="AO14" s="10">
        <v>29</v>
      </c>
      <c r="AP14" s="10">
        <v>17</v>
      </c>
      <c r="AQ14" s="10">
        <v>6</v>
      </c>
      <c r="AR14" s="10">
        <v>5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1101</v>
      </c>
      <c r="AZ14" s="10">
        <v>1120</v>
      </c>
      <c r="BA14" s="10">
        <v>1190</v>
      </c>
      <c r="BB14" s="10">
        <v>1170</v>
      </c>
      <c r="BC14" s="10">
        <v>1180</v>
      </c>
      <c r="BD14" s="10">
        <v>1150</v>
      </c>
      <c r="BE14" s="10">
        <v>1090</v>
      </c>
      <c r="BF14" s="10">
        <v>1110</v>
      </c>
      <c r="BG14" s="10">
        <v>1080</v>
      </c>
      <c r="BH14" s="10">
        <v>1140</v>
      </c>
      <c r="BI14" s="10">
        <v>1090</v>
      </c>
      <c r="BJ14" s="33">
        <f>(BI14/AY14)-1</f>
      </c>
      <c r="BK14" s="10">
        <v>1107</v>
      </c>
      <c r="BL14" s="10">
        <v>1050</v>
      </c>
      <c r="BM14" s="10">
        <v>1070</v>
      </c>
      <c r="BN14" s="10">
        <v>1130</v>
      </c>
      <c r="BO14" s="10">
        <v>1110</v>
      </c>
      <c r="BP14" s="10">
        <v>1120</v>
      </c>
      <c r="BQ14" s="10">
        <v>1100</v>
      </c>
      <c r="BR14" s="10">
        <v>1040</v>
      </c>
      <c r="BS14" s="10">
        <v>1060</v>
      </c>
      <c r="BT14" s="10">
        <v>1030</v>
      </c>
      <c r="BU14" s="10">
        <v>1080</v>
      </c>
      <c r="BV14" s="33">
        <f>(BU14/BK14)-1</f>
      </c>
      <c r="BW14" s="10">
        <f>AY14+BK14</f>
      </c>
      <c r="BX14" s="10">
        <f>AZ14+BL14</f>
      </c>
      <c r="BY14" s="10">
        <f>BA14+BM14</f>
      </c>
      <c r="BZ14" s="10">
        <f>BB14+BN14</f>
      </c>
      <c r="CA14" s="10">
        <f>BC14+BO14</f>
      </c>
      <c r="CB14" s="10">
        <f>BD14+BP14</f>
      </c>
      <c r="CC14" s="10">
        <f>BE14+BQ14</f>
      </c>
      <c r="CD14" s="10">
        <f>BF14+BR14</f>
      </c>
      <c r="CE14" s="10">
        <f>BG14+BS14</f>
      </c>
      <c r="CF14" s="10">
        <f>BH14+BT14</f>
      </c>
      <c r="CG14" s="10">
        <f>BI14+BU14</f>
      </c>
      <c r="CH14" s="33">
        <f>(CG14/BW14)-1</f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30">
        <v>299.53</v>
      </c>
      <c r="CS14" s="29">
        <v>53576</v>
      </c>
      <c r="CT14" s="37">
        <v>0.5165</v>
      </c>
      <c r="CU14" s="30">
        <v>43.61</v>
      </c>
      <c r="CV14" s="37">
        <v>0.1259</v>
      </c>
      <c r="CW14" s="30">
        <v>1228.54</v>
      </c>
      <c r="CX14" s="29">
        <v>50149</v>
      </c>
      <c r="CY14" s="37">
        <v>0.4835</v>
      </c>
      <c r="CZ14" s="30">
        <v>302.69</v>
      </c>
      <c r="DA14" s="37">
        <v>0.8741</v>
      </c>
      <c r="DB14" s="30">
        <v>165.68</v>
      </c>
      <c r="DC14" s="17"/>
    </row>
    <row x14ac:dyDescent="0.25" r="15" customHeight="1" ht="18.75">
      <c r="A15" s="19" t="s">
        <v>50</v>
      </c>
      <c r="B15" s="36" t="s">
        <v>145</v>
      </c>
      <c r="C15" s="36" t="s">
        <v>67</v>
      </c>
      <c r="D15" s="30">
        <v>2.2</v>
      </c>
      <c r="E15" s="30">
        <v>1.8</v>
      </c>
      <c r="F15" s="30">
        <v>1.8</v>
      </c>
      <c r="G15" s="30">
        <v>1.9</v>
      </c>
      <c r="H15" s="62">
        <v>1.9</v>
      </c>
      <c r="I15" s="30">
        <v>2.2</v>
      </c>
      <c r="J15" s="29">
        <v>84877</v>
      </c>
      <c r="K15" s="29">
        <v>85651</v>
      </c>
      <c r="L15" s="29">
        <v>87123</v>
      </c>
      <c r="M15" s="29">
        <v>86040</v>
      </c>
      <c r="N15" s="29">
        <v>85125</v>
      </c>
      <c r="O15" s="29">
        <v>85396</v>
      </c>
      <c r="P15" s="29">
        <v>86817</v>
      </c>
      <c r="Q15" s="29">
        <v>87179</v>
      </c>
      <c r="R15" s="29">
        <v>88687</v>
      </c>
      <c r="S15" s="29">
        <v>87689</v>
      </c>
      <c r="T15" s="29">
        <v>86730</v>
      </c>
      <c r="U15" s="29">
        <v>87285</v>
      </c>
      <c r="V15" s="29">
        <v>101154</v>
      </c>
      <c r="W15" s="29">
        <v>120546</v>
      </c>
      <c r="X15" s="29">
        <v>146551</v>
      </c>
      <c r="Y15" s="29">
        <v>166617</v>
      </c>
      <c r="Z15" s="37">
        <f>Y15/$Y$5</f>
      </c>
      <c r="AA15" s="29">
        <v>184470</v>
      </c>
      <c r="AB15" s="29">
        <v>205290</v>
      </c>
      <c r="AC15" s="37">
        <f>(AA15/Y15)-1</f>
      </c>
      <c r="AD15" s="31">
        <v>601548720</v>
      </c>
      <c r="AE15" s="31">
        <v>1134</v>
      </c>
      <c r="AF15" s="29">
        <v>13413</v>
      </c>
      <c r="AG15" s="29">
        <v>2085</v>
      </c>
      <c r="AH15" s="29">
        <v>2135</v>
      </c>
      <c r="AI15" s="29">
        <v>2585</v>
      </c>
      <c r="AJ15" s="29">
        <v>2486</v>
      </c>
      <c r="AK15" s="29">
        <v>2100</v>
      </c>
      <c r="AL15" s="29">
        <v>2022</v>
      </c>
      <c r="AM15" s="29">
        <v>4122</v>
      </c>
      <c r="AN15" s="29">
        <f>AM15/SUM(AR15,AT15)</f>
      </c>
      <c r="AO15" s="29">
        <v>39</v>
      </c>
      <c r="AP15" s="29">
        <v>22</v>
      </c>
      <c r="AQ15" s="29">
        <v>8</v>
      </c>
      <c r="AR15" s="29">
        <v>7</v>
      </c>
      <c r="AS15" s="29">
        <v>0</v>
      </c>
      <c r="AT15" s="29">
        <v>0</v>
      </c>
      <c r="AU15" s="29">
        <v>0</v>
      </c>
      <c r="AV15" s="29">
        <v>2</v>
      </c>
      <c r="AW15" s="29">
        <v>0</v>
      </c>
      <c r="AX15" s="29">
        <v>0</v>
      </c>
      <c r="AY15" s="29">
        <v>2102</v>
      </c>
      <c r="AZ15" s="29">
        <v>2170</v>
      </c>
      <c r="BA15" s="29">
        <v>2060</v>
      </c>
      <c r="BB15" s="29">
        <v>2350</v>
      </c>
      <c r="BC15" s="29">
        <v>2290</v>
      </c>
      <c r="BD15" s="29">
        <v>2170</v>
      </c>
      <c r="BE15" s="29">
        <v>2250</v>
      </c>
      <c r="BF15" s="29">
        <v>2140</v>
      </c>
      <c r="BG15" s="29">
        <v>2360</v>
      </c>
      <c r="BH15" s="29">
        <v>2280</v>
      </c>
      <c r="BI15" s="29">
        <v>2220</v>
      </c>
      <c r="BJ15" s="37">
        <f>(BI15/AY15)-1</f>
      </c>
      <c r="BK15" s="29">
        <v>2093</v>
      </c>
      <c r="BL15" s="29">
        <v>1950</v>
      </c>
      <c r="BM15" s="29">
        <v>1990</v>
      </c>
      <c r="BN15" s="29">
        <v>1890</v>
      </c>
      <c r="BO15" s="29">
        <v>2160</v>
      </c>
      <c r="BP15" s="29">
        <v>2100</v>
      </c>
      <c r="BQ15" s="29">
        <v>1980</v>
      </c>
      <c r="BR15" s="29">
        <v>2060</v>
      </c>
      <c r="BS15" s="29">
        <v>1960</v>
      </c>
      <c r="BT15" s="29">
        <v>2170</v>
      </c>
      <c r="BU15" s="29">
        <v>2080</v>
      </c>
      <c r="BV15" s="37">
        <f>(BU15/BK15)-1</f>
      </c>
      <c r="BW15" s="29">
        <f>AY15+BK15</f>
      </c>
      <c r="BX15" s="29">
        <f>AZ15+BL15</f>
      </c>
      <c r="BY15" s="29">
        <f>BA15+BM15</f>
      </c>
      <c r="BZ15" s="29">
        <f>BB15+BN15</f>
      </c>
      <c r="CA15" s="29">
        <f>BC15+BO15</f>
      </c>
      <c r="CB15" s="29">
        <f>BD15+BP15</f>
      </c>
      <c r="CC15" s="29">
        <f>BE15+BQ15</f>
      </c>
      <c r="CD15" s="29">
        <f>BF15+BR15</f>
      </c>
      <c r="CE15" s="29">
        <f>BG15+BS15</f>
      </c>
      <c r="CF15" s="29">
        <f>BH15+BT15</f>
      </c>
      <c r="CG15" s="29">
        <f>BI15+BU15</f>
      </c>
      <c r="CH15" s="37">
        <f>(CG15/BW15)-1</f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34">
        <v>363.93</v>
      </c>
      <c r="CS15" s="10">
        <v>119273</v>
      </c>
      <c r="CT15" s="33">
        <v>0.7159</v>
      </c>
      <c r="CU15" s="34">
        <v>56.82</v>
      </c>
      <c r="CV15" s="33">
        <v>0.1241</v>
      </c>
      <c r="CW15" s="34">
        <v>2099</v>
      </c>
      <c r="CX15" s="10">
        <v>47344</v>
      </c>
      <c r="CY15" s="33">
        <v>0.2841</v>
      </c>
      <c r="CZ15" s="10">
        <v>401</v>
      </c>
      <c r="DA15" s="33">
        <v>0.8759</v>
      </c>
      <c r="DB15" s="34">
        <v>118.07</v>
      </c>
      <c r="DC15" s="63"/>
    </row>
    <row x14ac:dyDescent="0.25" r="16" customHeight="1" ht="18.75">
      <c r="A16" s="9" t="s">
        <v>51</v>
      </c>
      <c r="B16" s="16" t="s">
        <v>145</v>
      </c>
      <c r="C16" s="16" t="s">
        <v>148</v>
      </c>
      <c r="D16" s="34">
        <v>2.4</v>
      </c>
      <c r="E16" s="34">
        <v>1.8</v>
      </c>
      <c r="F16" s="34">
        <v>1.8</v>
      </c>
      <c r="G16" s="34">
        <v>1.9</v>
      </c>
      <c r="H16" s="77">
        <v>1.9</v>
      </c>
      <c r="I16" s="34">
        <v>2.2</v>
      </c>
      <c r="J16" s="10">
        <v>15599</v>
      </c>
      <c r="K16" s="10">
        <v>15920</v>
      </c>
      <c r="L16" s="10">
        <v>16084</v>
      </c>
      <c r="M16" s="10">
        <v>16004</v>
      </c>
      <c r="N16" s="10">
        <v>16112</v>
      </c>
      <c r="O16" s="10">
        <v>16047</v>
      </c>
      <c r="P16" s="10">
        <v>15982</v>
      </c>
      <c r="Q16" s="10">
        <v>16207</v>
      </c>
      <c r="R16" s="10">
        <v>16386</v>
      </c>
      <c r="S16" s="10">
        <v>16319</v>
      </c>
      <c r="T16" s="10">
        <v>16420</v>
      </c>
      <c r="U16" s="10">
        <v>16407</v>
      </c>
      <c r="V16" s="10">
        <v>30236</v>
      </c>
      <c r="W16" s="10">
        <v>30674</v>
      </c>
      <c r="X16" s="10">
        <v>32618</v>
      </c>
      <c r="Y16" s="10">
        <v>32531</v>
      </c>
      <c r="Z16" s="33">
        <f>Y16/$Y$5</f>
      </c>
      <c r="AA16" s="10">
        <v>35160</v>
      </c>
      <c r="AB16" s="10">
        <v>37300</v>
      </c>
      <c r="AC16" s="33">
        <f>(AA16/Y16)-1</f>
      </c>
      <c r="AD16" s="28">
        <v>157710610</v>
      </c>
      <c r="AE16" s="28">
        <v>979</v>
      </c>
      <c r="AF16" s="10">
        <v>2019</v>
      </c>
      <c r="AG16" s="10">
        <v>318</v>
      </c>
      <c r="AH16" s="10">
        <v>345</v>
      </c>
      <c r="AI16" s="10">
        <v>496</v>
      </c>
      <c r="AJ16" s="10">
        <v>337</v>
      </c>
      <c r="AK16" s="10">
        <v>285</v>
      </c>
      <c r="AL16" s="10">
        <v>238</v>
      </c>
      <c r="AM16" s="29">
        <v>523</v>
      </c>
      <c r="AN16" s="29">
        <f>AM16/SUM(AR16,AT16)</f>
      </c>
      <c r="AO16" s="10">
        <v>13</v>
      </c>
      <c r="AP16" s="10">
        <v>6</v>
      </c>
      <c r="AQ16" s="10">
        <v>2</v>
      </c>
      <c r="AR16" s="10">
        <v>2</v>
      </c>
      <c r="AS16" s="10">
        <v>1</v>
      </c>
      <c r="AT16" s="10">
        <v>1</v>
      </c>
      <c r="AU16" s="10">
        <v>0</v>
      </c>
      <c r="AV16" s="10">
        <v>1</v>
      </c>
      <c r="AW16" s="10">
        <v>0</v>
      </c>
      <c r="AX16" s="10">
        <v>0</v>
      </c>
      <c r="AY16" s="10">
        <v>330</v>
      </c>
      <c r="AZ16" s="10">
        <v>300</v>
      </c>
      <c r="BA16" s="10">
        <v>360</v>
      </c>
      <c r="BB16" s="10">
        <v>360</v>
      </c>
      <c r="BC16" s="10">
        <v>390</v>
      </c>
      <c r="BD16" s="10">
        <v>380</v>
      </c>
      <c r="BE16" s="10">
        <v>380</v>
      </c>
      <c r="BF16" s="10">
        <v>360</v>
      </c>
      <c r="BG16" s="10">
        <v>380</v>
      </c>
      <c r="BH16" s="10">
        <v>400</v>
      </c>
      <c r="BI16" s="10">
        <v>410</v>
      </c>
      <c r="BJ16" s="33">
        <f>(BI16/AY16)-1</f>
      </c>
      <c r="BK16" s="10">
        <v>265</v>
      </c>
      <c r="BL16" s="10">
        <v>280</v>
      </c>
      <c r="BM16" s="10">
        <v>280</v>
      </c>
      <c r="BN16" s="10">
        <v>300</v>
      </c>
      <c r="BO16" s="10">
        <v>300</v>
      </c>
      <c r="BP16" s="10">
        <v>320</v>
      </c>
      <c r="BQ16" s="10">
        <v>310</v>
      </c>
      <c r="BR16" s="10">
        <v>310</v>
      </c>
      <c r="BS16" s="10">
        <v>300</v>
      </c>
      <c r="BT16" s="10">
        <v>310</v>
      </c>
      <c r="BU16" s="10">
        <v>330</v>
      </c>
      <c r="BV16" s="33">
        <f>(BU16/BK16)-1</f>
      </c>
      <c r="BW16" s="10">
        <f>AY16+BK16</f>
      </c>
      <c r="BX16" s="10">
        <f>AZ16+BL16</f>
      </c>
      <c r="BY16" s="10">
        <f>BA16+BM16</f>
      </c>
      <c r="BZ16" s="10">
        <f>BB16+BN16</f>
      </c>
      <c r="CA16" s="10">
        <f>BC16+BO16</f>
      </c>
      <c r="CB16" s="10">
        <f>BD16+BP16</f>
      </c>
      <c r="CC16" s="10">
        <f>BE16+BQ16</f>
      </c>
      <c r="CD16" s="10">
        <f>BF16+BR16</f>
      </c>
      <c r="CE16" s="10">
        <f>BG16+BS16</f>
      </c>
      <c r="CF16" s="10">
        <f>BH16+BT16</f>
      </c>
      <c r="CG16" s="10">
        <f>BI16+BU16</f>
      </c>
      <c r="CH16" s="33">
        <f>(CG16/BW16)-1</f>
      </c>
      <c r="CI16" s="10">
        <v>0</v>
      </c>
      <c r="CJ16" s="10">
        <v>0</v>
      </c>
      <c r="CK16" s="10">
        <v>1</v>
      </c>
      <c r="CL16" s="10">
        <v>3</v>
      </c>
      <c r="CM16" s="10">
        <v>1</v>
      </c>
      <c r="CN16" s="10">
        <v>8</v>
      </c>
      <c r="CO16" s="10">
        <v>7</v>
      </c>
      <c r="CP16" s="10">
        <v>7</v>
      </c>
      <c r="CQ16" s="10">
        <v>0</v>
      </c>
      <c r="CR16" s="30">
        <v>60.16</v>
      </c>
      <c r="CS16" s="29">
        <v>14978</v>
      </c>
      <c r="CT16" s="37">
        <v>0.4604</v>
      </c>
      <c r="CU16" s="30">
        <v>8.65</v>
      </c>
      <c r="CV16" s="37">
        <v>0.016</v>
      </c>
      <c r="CW16" s="30">
        <v>1731.34</v>
      </c>
      <c r="CX16" s="29">
        <v>17553</v>
      </c>
      <c r="CY16" s="37">
        <v>0.5396</v>
      </c>
      <c r="CZ16" s="30">
        <v>532.11</v>
      </c>
      <c r="DA16" s="37">
        <v>0.984</v>
      </c>
      <c r="DB16" s="30">
        <v>32.99</v>
      </c>
      <c r="DC16" s="17"/>
    </row>
    <row x14ac:dyDescent="0.25" r="17" customHeight="1" ht="18.75">
      <c r="A17" s="19" t="s">
        <v>52</v>
      </c>
      <c r="B17" s="36" t="s">
        <v>146</v>
      </c>
      <c r="C17" s="36" t="s">
        <v>70</v>
      </c>
      <c r="D17" s="29">
        <v>2</v>
      </c>
      <c r="E17" s="30">
        <v>1.5</v>
      </c>
      <c r="F17" s="30">
        <v>1.6</v>
      </c>
      <c r="G17" s="30">
        <v>1.7</v>
      </c>
      <c r="H17" s="62">
        <v>1.7</v>
      </c>
      <c r="I17" s="29">
        <v>2</v>
      </c>
      <c r="J17" s="29">
        <v>134506</v>
      </c>
      <c r="K17" s="29">
        <v>135726</v>
      </c>
      <c r="L17" s="29">
        <v>137064</v>
      </c>
      <c r="M17" s="29">
        <v>135405</v>
      </c>
      <c r="N17" s="29">
        <v>134453</v>
      </c>
      <c r="O17" s="29">
        <v>134594</v>
      </c>
      <c r="P17" s="29">
        <v>137282</v>
      </c>
      <c r="Q17" s="29">
        <v>137847</v>
      </c>
      <c r="R17" s="29">
        <v>139297</v>
      </c>
      <c r="S17" s="29">
        <v>137689</v>
      </c>
      <c r="T17" s="29">
        <v>136836</v>
      </c>
      <c r="U17" s="29">
        <v>137319</v>
      </c>
      <c r="V17" s="29">
        <v>150208</v>
      </c>
      <c r="W17" s="29">
        <v>195277</v>
      </c>
      <c r="X17" s="29">
        <v>233385</v>
      </c>
      <c r="Y17" s="29">
        <v>271717</v>
      </c>
      <c r="Z17" s="37">
        <f>Y17/$Y$5</f>
      </c>
      <c r="AA17" s="29">
        <v>300580</v>
      </c>
      <c r="AB17" s="29">
        <v>329150</v>
      </c>
      <c r="AC17" s="37">
        <f>(AA17/Y17)-1</f>
      </c>
      <c r="AD17" s="31">
        <v>1781118204</v>
      </c>
      <c r="AE17" s="31">
        <v>1312</v>
      </c>
      <c r="AF17" s="29">
        <v>21749</v>
      </c>
      <c r="AG17" s="29">
        <v>3503</v>
      </c>
      <c r="AH17" s="29">
        <v>3578</v>
      </c>
      <c r="AI17" s="29">
        <v>3976</v>
      </c>
      <c r="AJ17" s="29">
        <v>3894</v>
      </c>
      <c r="AK17" s="29">
        <v>3481</v>
      </c>
      <c r="AL17" s="29">
        <v>3317</v>
      </c>
      <c r="AM17" s="29">
        <v>6798</v>
      </c>
      <c r="AN17" s="29">
        <f>AM17/SUM(AR17,AT17)</f>
      </c>
      <c r="AO17" s="29">
        <v>69</v>
      </c>
      <c r="AP17" s="29">
        <v>39</v>
      </c>
      <c r="AQ17" s="29">
        <v>13</v>
      </c>
      <c r="AR17" s="29">
        <v>10</v>
      </c>
      <c r="AS17" s="29">
        <v>0</v>
      </c>
      <c r="AT17" s="29">
        <v>1</v>
      </c>
      <c r="AU17" s="29">
        <v>1</v>
      </c>
      <c r="AV17" s="29">
        <v>2</v>
      </c>
      <c r="AW17" s="29">
        <v>3</v>
      </c>
      <c r="AX17" s="29">
        <v>0</v>
      </c>
      <c r="AY17" s="29">
        <v>3201</v>
      </c>
      <c r="AZ17" s="29">
        <v>3340</v>
      </c>
      <c r="BA17" s="29">
        <v>3550</v>
      </c>
      <c r="BB17" s="29">
        <v>3630</v>
      </c>
      <c r="BC17" s="29">
        <v>3630</v>
      </c>
      <c r="BD17" s="29">
        <v>3630</v>
      </c>
      <c r="BE17" s="29">
        <v>3530</v>
      </c>
      <c r="BF17" s="29">
        <v>3600</v>
      </c>
      <c r="BG17" s="29">
        <v>3530</v>
      </c>
      <c r="BH17" s="29">
        <v>3710</v>
      </c>
      <c r="BI17" s="29">
        <v>3670</v>
      </c>
      <c r="BJ17" s="37">
        <f>(BI17/AY17)-1</f>
      </c>
      <c r="BK17" s="29">
        <v>3204</v>
      </c>
      <c r="BL17" s="29">
        <v>3270</v>
      </c>
      <c r="BM17" s="29">
        <v>3390</v>
      </c>
      <c r="BN17" s="29">
        <v>3610</v>
      </c>
      <c r="BO17" s="29">
        <v>3680</v>
      </c>
      <c r="BP17" s="29">
        <v>3680</v>
      </c>
      <c r="BQ17" s="29">
        <v>3670</v>
      </c>
      <c r="BR17" s="29">
        <v>3570</v>
      </c>
      <c r="BS17" s="29">
        <v>3650</v>
      </c>
      <c r="BT17" s="29">
        <v>3570</v>
      </c>
      <c r="BU17" s="29">
        <v>3750</v>
      </c>
      <c r="BV17" s="37">
        <f>(BU17/BK17)-1</f>
      </c>
      <c r="BW17" s="29">
        <f>AY17+BK17</f>
      </c>
      <c r="BX17" s="29">
        <f>AZ17+BL17</f>
      </c>
      <c r="BY17" s="29">
        <f>BA17+BM17</f>
      </c>
      <c r="BZ17" s="29">
        <f>BB17+BN17</f>
      </c>
      <c r="CA17" s="29">
        <f>BC17+BO17</f>
      </c>
      <c r="CB17" s="29">
        <f>BD17+BP17</f>
      </c>
      <c r="CC17" s="29">
        <f>BE17+BQ17</f>
      </c>
      <c r="CD17" s="29">
        <f>BF17+BR17</f>
      </c>
      <c r="CE17" s="29">
        <f>BG17+BS17</f>
      </c>
      <c r="CF17" s="29">
        <f>BH17+BT17</f>
      </c>
      <c r="CG17" s="29">
        <f>BI17+BU17</f>
      </c>
      <c r="CH17" s="37">
        <f>(CG17/BW17)-1</f>
      </c>
      <c r="CI17" s="29">
        <v>12</v>
      </c>
      <c r="CJ17" s="29">
        <v>23</v>
      </c>
      <c r="CK17" s="29">
        <v>15</v>
      </c>
      <c r="CL17" s="29">
        <v>21</v>
      </c>
      <c r="CM17" s="29">
        <v>11</v>
      </c>
      <c r="CN17" s="29">
        <v>19</v>
      </c>
      <c r="CO17" s="29">
        <v>12</v>
      </c>
      <c r="CP17" s="29">
        <v>12</v>
      </c>
      <c r="CQ17" s="29">
        <v>15</v>
      </c>
      <c r="CR17" s="34">
        <v>411.33</v>
      </c>
      <c r="CS17" s="10">
        <v>196883</v>
      </c>
      <c r="CT17" s="33">
        <v>0.7246</v>
      </c>
      <c r="CU17" s="34">
        <v>86.69</v>
      </c>
      <c r="CV17" s="33">
        <v>0.1312</v>
      </c>
      <c r="CW17" s="34">
        <v>2271.14</v>
      </c>
      <c r="CX17" s="10">
        <v>74834</v>
      </c>
      <c r="CY17" s="33">
        <v>0.2754</v>
      </c>
      <c r="CZ17" s="34">
        <v>573.9</v>
      </c>
      <c r="DA17" s="33">
        <v>0.8688</v>
      </c>
      <c r="DB17" s="34">
        <v>130.4</v>
      </c>
      <c r="DC17" s="63"/>
    </row>
    <row x14ac:dyDescent="0.25" r="18" customHeight="1" ht="18.75">
      <c r="A18" s="9" t="s">
        <v>53</v>
      </c>
      <c r="B18" s="16" t="s">
        <v>145</v>
      </c>
      <c r="C18" s="16" t="s">
        <v>70</v>
      </c>
      <c r="D18" s="34">
        <v>2.1</v>
      </c>
      <c r="E18" s="34">
        <v>1.6</v>
      </c>
      <c r="F18" s="34">
        <v>1.7</v>
      </c>
      <c r="G18" s="34">
        <v>1.8</v>
      </c>
      <c r="H18" s="77">
        <v>1.8</v>
      </c>
      <c r="I18" s="34">
        <v>2.1</v>
      </c>
      <c r="J18" s="10">
        <v>14828</v>
      </c>
      <c r="K18" s="10">
        <v>14899</v>
      </c>
      <c r="L18" s="10">
        <v>14838</v>
      </c>
      <c r="M18" s="10">
        <v>14618</v>
      </c>
      <c r="N18" s="10">
        <v>14461</v>
      </c>
      <c r="O18" s="10">
        <v>14543</v>
      </c>
      <c r="P18" s="10">
        <v>15145</v>
      </c>
      <c r="Q18" s="10">
        <v>15147</v>
      </c>
      <c r="R18" s="10">
        <v>15099</v>
      </c>
      <c r="S18" s="10">
        <v>14884</v>
      </c>
      <c r="T18" s="10">
        <v>14733</v>
      </c>
      <c r="U18" s="10">
        <v>14853</v>
      </c>
      <c r="V18" s="10">
        <v>28138</v>
      </c>
      <c r="W18" s="10">
        <v>29846</v>
      </c>
      <c r="X18" s="10">
        <v>30097</v>
      </c>
      <c r="Y18" s="10">
        <v>28806</v>
      </c>
      <c r="Z18" s="33">
        <f>Y18/$Y$5</f>
      </c>
      <c r="AA18" s="10">
        <v>30250</v>
      </c>
      <c r="AB18" s="10">
        <v>30760</v>
      </c>
      <c r="AC18" s="33">
        <f>(AA18/Y18)-1</f>
      </c>
      <c r="AD18" s="28">
        <v>130923141</v>
      </c>
      <c r="AE18" s="28">
        <v>871</v>
      </c>
      <c r="AF18" s="10">
        <v>1588</v>
      </c>
      <c r="AG18" s="10">
        <v>271</v>
      </c>
      <c r="AH18" s="10">
        <v>254</v>
      </c>
      <c r="AI18" s="10">
        <v>293</v>
      </c>
      <c r="AJ18" s="10">
        <v>266</v>
      </c>
      <c r="AK18" s="10">
        <v>254</v>
      </c>
      <c r="AL18" s="10">
        <v>250</v>
      </c>
      <c r="AM18" s="29">
        <v>504</v>
      </c>
      <c r="AN18" s="29">
        <f>AM18/SUM(AR18,AT18)</f>
      </c>
      <c r="AO18" s="10">
        <v>12</v>
      </c>
      <c r="AP18" s="10">
        <v>7</v>
      </c>
      <c r="AQ18" s="10">
        <v>2</v>
      </c>
      <c r="AR18" s="10">
        <v>2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287</v>
      </c>
      <c r="AZ18" s="10">
        <v>270</v>
      </c>
      <c r="BA18" s="10">
        <v>270</v>
      </c>
      <c r="BB18" s="10">
        <v>260</v>
      </c>
      <c r="BC18" s="10">
        <v>240</v>
      </c>
      <c r="BD18" s="10">
        <v>230</v>
      </c>
      <c r="BE18" s="10">
        <v>250</v>
      </c>
      <c r="BF18" s="10">
        <v>220</v>
      </c>
      <c r="BG18" s="10">
        <v>260</v>
      </c>
      <c r="BH18" s="10">
        <v>240</v>
      </c>
      <c r="BI18" s="10">
        <v>260</v>
      </c>
      <c r="BJ18" s="33">
        <f>(BI18/AY18)-1</f>
      </c>
      <c r="BK18" s="10">
        <v>282</v>
      </c>
      <c r="BL18" s="10">
        <v>270</v>
      </c>
      <c r="BM18" s="10">
        <v>240</v>
      </c>
      <c r="BN18" s="10">
        <v>240</v>
      </c>
      <c r="BO18" s="10">
        <v>240</v>
      </c>
      <c r="BP18" s="10">
        <v>220</v>
      </c>
      <c r="BQ18" s="10">
        <v>210</v>
      </c>
      <c r="BR18" s="10">
        <v>230</v>
      </c>
      <c r="BS18" s="10">
        <v>200</v>
      </c>
      <c r="BT18" s="10">
        <v>240</v>
      </c>
      <c r="BU18" s="10">
        <v>220</v>
      </c>
      <c r="BV18" s="33">
        <f>(BU18/BK18)-1</f>
      </c>
      <c r="BW18" s="10">
        <f>AY18+BK18</f>
      </c>
      <c r="BX18" s="10">
        <f>AZ18+BL18</f>
      </c>
      <c r="BY18" s="10">
        <f>BA18+BM18</f>
      </c>
      <c r="BZ18" s="10">
        <f>BB18+BN18</f>
      </c>
      <c r="CA18" s="10">
        <f>BC18+BO18</f>
      </c>
      <c r="CB18" s="10">
        <f>BD18+BP18</f>
      </c>
      <c r="CC18" s="10">
        <f>BE18+BQ18</f>
      </c>
      <c r="CD18" s="10">
        <f>BF18+BR18</f>
      </c>
      <c r="CE18" s="10">
        <f>BG18+BS18</f>
      </c>
      <c r="CF18" s="10">
        <f>BH18+BT18</f>
      </c>
      <c r="CG18" s="10">
        <f>BI18+BU18</f>
      </c>
      <c r="CH18" s="33">
        <f>(CG18/BW18)-1</f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30">
        <v>44.38</v>
      </c>
      <c r="CS18" s="29">
        <v>4548</v>
      </c>
      <c r="CT18" s="37">
        <v>0.1579</v>
      </c>
      <c r="CU18" s="30">
        <v>4.37</v>
      </c>
      <c r="CV18" s="37">
        <v>0.0067</v>
      </c>
      <c r="CW18" s="30">
        <v>1039.86</v>
      </c>
      <c r="CX18" s="29">
        <v>24258</v>
      </c>
      <c r="CY18" s="37">
        <v>0.8421</v>
      </c>
      <c r="CZ18" s="30">
        <v>644.7</v>
      </c>
      <c r="DA18" s="37">
        <v>0.9933</v>
      </c>
      <c r="DB18" s="30">
        <v>37.63</v>
      </c>
      <c r="DC18" s="17"/>
    </row>
    <row x14ac:dyDescent="0.25" r="19" customHeight="1" ht="18.75">
      <c r="A19" s="19" t="s">
        <v>54</v>
      </c>
      <c r="B19" s="36" t="s">
        <v>146</v>
      </c>
      <c r="C19" s="36" t="s">
        <v>148</v>
      </c>
      <c r="D19" s="30">
        <v>2.1</v>
      </c>
      <c r="E19" s="30">
        <v>1.5</v>
      </c>
      <c r="F19" s="30">
        <v>1.7</v>
      </c>
      <c r="G19" s="30">
        <v>1.7</v>
      </c>
      <c r="H19" s="62">
        <v>1.7</v>
      </c>
      <c r="I19" s="29">
        <v>2</v>
      </c>
      <c r="J19" s="29">
        <v>137534</v>
      </c>
      <c r="K19" s="29">
        <v>139120</v>
      </c>
      <c r="L19" s="29">
        <v>140557</v>
      </c>
      <c r="M19" s="29">
        <v>139709</v>
      </c>
      <c r="N19" s="29">
        <v>138567</v>
      </c>
      <c r="O19" s="29">
        <v>138941</v>
      </c>
      <c r="P19" s="29">
        <v>140455</v>
      </c>
      <c r="Q19" s="29">
        <v>141300</v>
      </c>
      <c r="R19" s="29">
        <v>142953</v>
      </c>
      <c r="S19" s="29">
        <v>142187</v>
      </c>
      <c r="T19" s="29">
        <v>140982</v>
      </c>
      <c r="U19" s="29">
        <v>141765</v>
      </c>
      <c r="V19" s="29">
        <v>182132</v>
      </c>
      <c r="W19" s="29">
        <v>218590</v>
      </c>
      <c r="X19" s="29">
        <v>244826</v>
      </c>
      <c r="Y19" s="29">
        <v>260924</v>
      </c>
      <c r="Z19" s="37">
        <f>Y19/$Y$5</f>
      </c>
      <c r="AA19" s="29">
        <v>271860</v>
      </c>
      <c r="AB19" s="29">
        <v>289220</v>
      </c>
      <c r="AC19" s="37">
        <f>(AA19/Y19)-1</f>
      </c>
      <c r="AD19" s="31">
        <v>1519487775</v>
      </c>
      <c r="AE19" s="31">
        <v>1253</v>
      </c>
      <c r="AF19" s="29">
        <v>17435</v>
      </c>
      <c r="AG19" s="29">
        <v>2787</v>
      </c>
      <c r="AH19" s="29">
        <v>2945</v>
      </c>
      <c r="AI19" s="29">
        <v>3432</v>
      </c>
      <c r="AJ19" s="29">
        <v>2995</v>
      </c>
      <c r="AK19" s="29">
        <v>2703</v>
      </c>
      <c r="AL19" s="29">
        <v>2573</v>
      </c>
      <c r="AM19" s="29">
        <v>5276</v>
      </c>
      <c r="AN19" s="29">
        <f>AM19/SUM(AR19,AT19)</f>
      </c>
      <c r="AO19" s="29">
        <v>55</v>
      </c>
      <c r="AP19" s="29">
        <v>33</v>
      </c>
      <c r="AQ19" s="29">
        <v>9</v>
      </c>
      <c r="AR19" s="29">
        <v>9</v>
      </c>
      <c r="AS19" s="29">
        <v>1</v>
      </c>
      <c r="AT19" s="29">
        <v>1</v>
      </c>
      <c r="AU19" s="29">
        <v>1</v>
      </c>
      <c r="AV19" s="29">
        <v>1</v>
      </c>
      <c r="AW19" s="29">
        <v>0</v>
      </c>
      <c r="AX19" s="29">
        <v>0</v>
      </c>
      <c r="AY19" s="29">
        <v>2748</v>
      </c>
      <c r="AZ19" s="29">
        <v>2820</v>
      </c>
      <c r="BA19" s="29">
        <v>2820</v>
      </c>
      <c r="BB19" s="29">
        <v>2840</v>
      </c>
      <c r="BC19" s="29">
        <v>2850</v>
      </c>
      <c r="BD19" s="29">
        <v>2890</v>
      </c>
      <c r="BE19" s="29">
        <v>2800</v>
      </c>
      <c r="BF19" s="29">
        <v>2980</v>
      </c>
      <c r="BG19" s="29">
        <v>2830</v>
      </c>
      <c r="BH19" s="29">
        <v>2780</v>
      </c>
      <c r="BI19" s="29">
        <v>2910</v>
      </c>
      <c r="BJ19" s="37">
        <f>(BI19/AY19)-1</f>
      </c>
      <c r="BK19" s="29">
        <v>2593</v>
      </c>
      <c r="BL19" s="29">
        <v>2710</v>
      </c>
      <c r="BM19" s="29">
        <v>2660</v>
      </c>
      <c r="BN19" s="29">
        <v>2650</v>
      </c>
      <c r="BO19" s="29">
        <v>2660</v>
      </c>
      <c r="BP19" s="29">
        <v>2670</v>
      </c>
      <c r="BQ19" s="29">
        <v>2750</v>
      </c>
      <c r="BR19" s="29">
        <v>2660</v>
      </c>
      <c r="BS19" s="29">
        <v>2840</v>
      </c>
      <c r="BT19" s="29">
        <v>2690</v>
      </c>
      <c r="BU19" s="29">
        <v>2640</v>
      </c>
      <c r="BV19" s="37">
        <f>(BU19/BK19)-1</f>
      </c>
      <c r="BW19" s="29">
        <f>AY19+BK19</f>
      </c>
      <c r="BX19" s="29">
        <f>AZ19+BL19</f>
      </c>
      <c r="BY19" s="29">
        <f>BA19+BM19</f>
      </c>
      <c r="BZ19" s="29">
        <f>BB19+BN19</f>
      </c>
      <c r="CA19" s="29">
        <f>BC19+BO19</f>
      </c>
      <c r="CB19" s="29">
        <f>BD19+BP19</f>
      </c>
      <c r="CC19" s="29">
        <f>BE19+BQ19</f>
      </c>
      <c r="CD19" s="29">
        <f>BF19+BR19</f>
      </c>
      <c r="CE19" s="29">
        <f>BG19+BS19</f>
      </c>
      <c r="CF19" s="29">
        <f>BH19+BT19</f>
      </c>
      <c r="CG19" s="29">
        <f>BI19+BU19</f>
      </c>
      <c r="CH19" s="37">
        <f>(CG19/BW19)-1</f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11</v>
      </c>
      <c r="CR19" s="34">
        <v>596.91</v>
      </c>
      <c r="CS19" s="10">
        <v>206316</v>
      </c>
      <c r="CT19" s="33">
        <v>0.7907</v>
      </c>
      <c r="CU19" s="34">
        <v>98.04</v>
      </c>
      <c r="CV19" s="33">
        <v>0.2243</v>
      </c>
      <c r="CW19" s="34">
        <v>2104.33</v>
      </c>
      <c r="CX19" s="10">
        <v>54608</v>
      </c>
      <c r="CY19" s="33">
        <v>0.2093</v>
      </c>
      <c r="CZ19" s="34">
        <v>339.08</v>
      </c>
      <c r="DA19" s="33">
        <v>0.7757</v>
      </c>
      <c r="DB19" s="34">
        <v>161.05</v>
      </c>
      <c r="DC19" s="63"/>
    </row>
    <row x14ac:dyDescent="0.25" r="20" customHeight="1" ht="18.75">
      <c r="A20" s="9" t="s">
        <v>55</v>
      </c>
      <c r="B20" s="16" t="s">
        <v>146</v>
      </c>
      <c r="C20" s="16" t="s">
        <v>147</v>
      </c>
      <c r="D20" s="34">
        <v>1.8</v>
      </c>
      <c r="E20" s="34">
        <v>1.4</v>
      </c>
      <c r="F20" s="34">
        <v>1.4</v>
      </c>
      <c r="G20" s="34">
        <v>1.5</v>
      </c>
      <c r="H20" s="77">
        <v>1.6</v>
      </c>
      <c r="I20" s="34">
        <v>1.8</v>
      </c>
      <c r="J20" s="10">
        <v>185245</v>
      </c>
      <c r="K20" s="10">
        <v>187237</v>
      </c>
      <c r="L20" s="10">
        <v>188867</v>
      </c>
      <c r="M20" s="10">
        <v>187803</v>
      </c>
      <c r="N20" s="10">
        <v>185984</v>
      </c>
      <c r="O20" s="10">
        <v>186621</v>
      </c>
      <c r="P20" s="10">
        <v>188632</v>
      </c>
      <c r="Q20" s="10">
        <v>189844</v>
      </c>
      <c r="R20" s="10">
        <v>191616</v>
      </c>
      <c r="S20" s="10">
        <v>190647</v>
      </c>
      <c r="T20" s="10">
        <v>188924</v>
      </c>
      <c r="U20" s="10">
        <v>189984</v>
      </c>
      <c r="V20" s="10">
        <v>187328</v>
      </c>
      <c r="W20" s="10">
        <v>247842</v>
      </c>
      <c r="X20" s="10">
        <v>287085</v>
      </c>
      <c r="Y20" s="10">
        <v>332317</v>
      </c>
      <c r="Z20" s="33">
        <f>Y20/$Y$5</f>
      </c>
      <c r="AA20" s="10">
        <v>356860</v>
      </c>
      <c r="AB20" s="10">
        <v>368830</v>
      </c>
      <c r="AC20" s="33">
        <f>(AA20/Y20)-1</f>
      </c>
      <c r="AD20" s="28">
        <v>3556458092</v>
      </c>
      <c r="AE20" s="28">
        <v>1665</v>
      </c>
      <c r="AF20" s="10">
        <v>27205</v>
      </c>
      <c r="AG20" s="10">
        <v>4373</v>
      </c>
      <c r="AH20" s="10">
        <v>4416</v>
      </c>
      <c r="AI20" s="10">
        <v>5084</v>
      </c>
      <c r="AJ20" s="10">
        <v>4647</v>
      </c>
      <c r="AK20" s="10">
        <v>4279</v>
      </c>
      <c r="AL20" s="10">
        <v>4406</v>
      </c>
      <c r="AM20" s="29">
        <v>8685</v>
      </c>
      <c r="AN20" s="29">
        <f>AM20/SUM(AR20,AT20)</f>
      </c>
      <c r="AO20" s="10">
        <v>77</v>
      </c>
      <c r="AP20" s="10">
        <v>42</v>
      </c>
      <c r="AQ20" s="10">
        <v>20</v>
      </c>
      <c r="AR20" s="10">
        <v>12</v>
      </c>
      <c r="AS20" s="10">
        <v>0</v>
      </c>
      <c r="AT20" s="10">
        <v>0</v>
      </c>
      <c r="AU20" s="10">
        <v>1</v>
      </c>
      <c r="AV20" s="10">
        <v>2</v>
      </c>
      <c r="AW20" s="10">
        <v>0</v>
      </c>
      <c r="AX20" s="10">
        <v>0</v>
      </c>
      <c r="AY20" s="10">
        <v>4491</v>
      </c>
      <c r="AZ20" s="10">
        <v>4630</v>
      </c>
      <c r="BA20" s="10">
        <v>4620</v>
      </c>
      <c r="BB20" s="10">
        <v>4900</v>
      </c>
      <c r="BC20" s="10">
        <v>5170</v>
      </c>
      <c r="BD20" s="10">
        <v>5080</v>
      </c>
      <c r="BE20" s="10">
        <v>5170</v>
      </c>
      <c r="BF20" s="10">
        <v>5370</v>
      </c>
      <c r="BG20" s="10">
        <v>5090</v>
      </c>
      <c r="BH20" s="10">
        <v>5650</v>
      </c>
      <c r="BI20" s="10">
        <v>5350</v>
      </c>
      <c r="BJ20" s="33">
        <f>(BI20/AY20)-1</f>
      </c>
      <c r="BK20" s="10">
        <v>4433</v>
      </c>
      <c r="BL20" s="10">
        <v>4370</v>
      </c>
      <c r="BM20" s="10">
        <v>4510</v>
      </c>
      <c r="BN20" s="10">
        <v>4490</v>
      </c>
      <c r="BO20" s="10">
        <v>4750</v>
      </c>
      <c r="BP20" s="10">
        <v>5010</v>
      </c>
      <c r="BQ20" s="10">
        <v>4920</v>
      </c>
      <c r="BR20" s="10">
        <v>5010</v>
      </c>
      <c r="BS20" s="10">
        <v>5210</v>
      </c>
      <c r="BT20" s="10">
        <v>4920</v>
      </c>
      <c r="BU20" s="10">
        <v>5480</v>
      </c>
      <c r="BV20" s="33">
        <f>(BU20/BK20)-1</f>
      </c>
      <c r="BW20" s="10">
        <f>AY20+BK20</f>
      </c>
      <c r="BX20" s="10">
        <f>AZ20+BL20</f>
      </c>
      <c r="BY20" s="10">
        <f>BA20+BM20</f>
      </c>
      <c r="BZ20" s="10">
        <f>BB20+BN20</f>
      </c>
      <c r="CA20" s="10">
        <f>BC20+BO20</f>
      </c>
      <c r="CB20" s="10">
        <f>BD20+BP20</f>
      </c>
      <c r="CC20" s="10">
        <f>BE20+BQ20</f>
      </c>
      <c r="CD20" s="10">
        <f>BF20+BR20</f>
      </c>
      <c r="CE20" s="10">
        <f>BG20+BS20</f>
      </c>
      <c r="CF20" s="10">
        <f>BH20+BT20</f>
      </c>
      <c r="CG20" s="10">
        <f>BI20+BU20</f>
      </c>
      <c r="CH20" s="33">
        <f>(CG20/BW20)-1</f>
      </c>
      <c r="CI20" s="10">
        <v>0</v>
      </c>
      <c r="CJ20" s="10">
        <v>0</v>
      </c>
      <c r="CK20" s="10">
        <v>19</v>
      </c>
      <c r="CL20" s="10">
        <v>19</v>
      </c>
      <c r="CM20" s="10">
        <v>18</v>
      </c>
      <c r="CN20" s="10">
        <v>23</v>
      </c>
      <c r="CO20" s="10">
        <v>19</v>
      </c>
      <c r="CP20" s="10">
        <v>20</v>
      </c>
      <c r="CQ20" s="10">
        <v>33</v>
      </c>
      <c r="CR20" s="30">
        <v>1324.25</v>
      </c>
      <c r="CS20" s="29">
        <v>292846</v>
      </c>
      <c r="CT20" s="37">
        <v>0.8812</v>
      </c>
      <c r="CU20" s="30">
        <v>110.53</v>
      </c>
      <c r="CV20" s="37">
        <v>0.4404</v>
      </c>
      <c r="CW20" s="30">
        <v>2649.49</v>
      </c>
      <c r="CX20" s="29">
        <v>39471</v>
      </c>
      <c r="CY20" s="37">
        <v>0.1188</v>
      </c>
      <c r="CZ20" s="30">
        <v>140.42</v>
      </c>
      <c r="DA20" s="37">
        <v>0.5596</v>
      </c>
      <c r="DB20" s="30">
        <v>281.09</v>
      </c>
      <c r="DC20" s="17"/>
    </row>
    <row x14ac:dyDescent="0.25" r="21" customHeight="1" ht="18.75">
      <c r="A21" s="19" t="s">
        <v>56</v>
      </c>
      <c r="B21" s="36" t="s">
        <v>145</v>
      </c>
      <c r="C21" s="36" t="s">
        <v>148</v>
      </c>
      <c r="D21" s="30">
        <v>2.3</v>
      </c>
      <c r="E21" s="30">
        <v>1.7</v>
      </c>
      <c r="F21" s="30">
        <v>1.8</v>
      </c>
      <c r="G21" s="30">
        <v>1.8</v>
      </c>
      <c r="H21" s="62">
        <v>1.8</v>
      </c>
      <c r="I21" s="29">
        <v>2</v>
      </c>
      <c r="J21" s="29">
        <v>9775</v>
      </c>
      <c r="K21" s="29">
        <v>9788</v>
      </c>
      <c r="L21" s="29">
        <v>10018</v>
      </c>
      <c r="M21" s="29">
        <v>9900</v>
      </c>
      <c r="N21" s="29">
        <v>10017</v>
      </c>
      <c r="O21" s="29">
        <v>10288</v>
      </c>
      <c r="P21" s="29">
        <v>10000</v>
      </c>
      <c r="Q21" s="29">
        <v>9960</v>
      </c>
      <c r="R21" s="29">
        <v>10199</v>
      </c>
      <c r="S21" s="29">
        <v>10084</v>
      </c>
      <c r="T21" s="29">
        <v>10205</v>
      </c>
      <c r="U21" s="29">
        <v>10503</v>
      </c>
      <c r="V21" s="29">
        <v>17842</v>
      </c>
      <c r="W21" s="29">
        <v>19197</v>
      </c>
      <c r="X21" s="29">
        <v>20197</v>
      </c>
      <c r="Y21" s="29">
        <v>19198</v>
      </c>
      <c r="Z21" s="37">
        <f>Y21/$Y$5</f>
      </c>
      <c r="AA21" s="29">
        <v>20900</v>
      </c>
      <c r="AB21" s="29">
        <v>21800</v>
      </c>
      <c r="AC21" s="37">
        <f>(AA21/Y21)-1</f>
      </c>
      <c r="AD21" s="31">
        <v>99157236</v>
      </c>
      <c r="AE21" s="31">
        <v>985</v>
      </c>
      <c r="AF21" s="29">
        <v>798</v>
      </c>
      <c r="AG21" s="29">
        <v>145</v>
      </c>
      <c r="AH21" s="29">
        <v>122</v>
      </c>
      <c r="AI21" s="29">
        <v>128</v>
      </c>
      <c r="AJ21" s="29">
        <v>123</v>
      </c>
      <c r="AK21" s="29">
        <v>150</v>
      </c>
      <c r="AL21" s="29">
        <v>130</v>
      </c>
      <c r="AM21" s="29">
        <v>280</v>
      </c>
      <c r="AN21" s="29">
        <f>AM21/SUM(AR21,AT21)</f>
      </c>
      <c r="AO21" s="29">
        <v>5</v>
      </c>
      <c r="AP21" s="29">
        <v>3</v>
      </c>
      <c r="AQ21" s="29">
        <v>1</v>
      </c>
      <c r="AR21" s="29">
        <v>1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136</v>
      </c>
      <c r="AZ21" s="29">
        <v>130</v>
      </c>
      <c r="BA21" s="29">
        <v>140</v>
      </c>
      <c r="BB21" s="29">
        <v>120</v>
      </c>
      <c r="BC21" s="29">
        <v>140</v>
      </c>
      <c r="BD21" s="29">
        <v>120</v>
      </c>
      <c r="BE21" s="29">
        <v>150</v>
      </c>
      <c r="BF21" s="29">
        <v>120</v>
      </c>
      <c r="BG21" s="29">
        <v>110</v>
      </c>
      <c r="BH21" s="29">
        <v>130</v>
      </c>
      <c r="BI21" s="29">
        <v>130</v>
      </c>
      <c r="BJ21" s="37">
        <f>(BI21/AY21)-1</f>
      </c>
      <c r="BK21" s="29">
        <v>136</v>
      </c>
      <c r="BL21" s="29">
        <v>120</v>
      </c>
      <c r="BM21" s="29">
        <v>110</v>
      </c>
      <c r="BN21" s="29">
        <v>110</v>
      </c>
      <c r="BO21" s="29">
        <v>100</v>
      </c>
      <c r="BP21" s="29">
        <v>120</v>
      </c>
      <c r="BQ21" s="29">
        <v>90</v>
      </c>
      <c r="BR21" s="29">
        <v>120</v>
      </c>
      <c r="BS21" s="29">
        <v>90</v>
      </c>
      <c r="BT21" s="29">
        <v>90</v>
      </c>
      <c r="BU21" s="29">
        <v>100</v>
      </c>
      <c r="BV21" s="37">
        <f>(BU21/BK21)-1</f>
      </c>
      <c r="BW21" s="29">
        <f>AY21+BK21</f>
      </c>
      <c r="BX21" s="29">
        <f>AZ21+BL21</f>
      </c>
      <c r="BY21" s="29">
        <f>BA21+BM21</f>
      </c>
      <c r="BZ21" s="29">
        <f>BB21+BN21</f>
      </c>
      <c r="CA21" s="29">
        <f>BC21+BO21</f>
      </c>
      <c r="CB21" s="29">
        <f>BD21+BP21</f>
      </c>
      <c r="CC21" s="29">
        <f>BE21+BQ21</f>
      </c>
      <c r="CD21" s="29">
        <f>BF21+BR21</f>
      </c>
      <c r="CE21" s="29">
        <f>BG21+BS21</f>
      </c>
      <c r="CF21" s="29">
        <f>BH21+BT21</f>
      </c>
      <c r="CG21" s="29">
        <f>BI21+BU21</f>
      </c>
      <c r="CH21" s="37">
        <f>(CG21/BW21)-1</f>
      </c>
      <c r="CI21" s="29">
        <v>0</v>
      </c>
      <c r="CJ21" s="29">
        <v>0</v>
      </c>
      <c r="CK21" s="29">
        <v>2</v>
      </c>
      <c r="CL21" s="29">
        <v>2</v>
      </c>
      <c r="CM21" s="29">
        <v>0</v>
      </c>
      <c r="CN21" s="29">
        <v>2</v>
      </c>
      <c r="CO21" s="29">
        <v>0</v>
      </c>
      <c r="CP21" s="29">
        <v>0</v>
      </c>
      <c r="CQ21" s="29">
        <v>0</v>
      </c>
      <c r="CR21" s="34">
        <v>69.3</v>
      </c>
      <c r="CS21" s="10">
        <v>5831</v>
      </c>
      <c r="CT21" s="33">
        <v>0.3037</v>
      </c>
      <c r="CU21" s="34">
        <v>3.03</v>
      </c>
      <c r="CV21" s="33">
        <v>0.0109</v>
      </c>
      <c r="CW21" s="34">
        <v>1925.06</v>
      </c>
      <c r="CX21" s="10">
        <v>13367</v>
      </c>
      <c r="CY21" s="33">
        <v>0.6963</v>
      </c>
      <c r="CZ21" s="10">
        <v>274</v>
      </c>
      <c r="DA21" s="33">
        <v>0.9891</v>
      </c>
      <c r="DB21" s="34">
        <v>48.79</v>
      </c>
      <c r="DC21" s="63"/>
    </row>
    <row x14ac:dyDescent="0.25" r="22" customHeight="1" ht="18.75">
      <c r="A22" s="9" t="s">
        <v>57</v>
      </c>
      <c r="B22" s="16" t="s">
        <v>146</v>
      </c>
      <c r="C22" s="16" t="s">
        <v>147</v>
      </c>
      <c r="D22" s="10">
        <v>2</v>
      </c>
      <c r="E22" s="34">
        <v>1.5</v>
      </c>
      <c r="F22" s="34">
        <v>1.6</v>
      </c>
      <c r="G22" s="34">
        <v>1.6</v>
      </c>
      <c r="H22" s="77">
        <v>1.7</v>
      </c>
      <c r="I22" s="34">
        <v>1.9</v>
      </c>
      <c r="J22" s="10">
        <v>543311</v>
      </c>
      <c r="K22" s="10">
        <v>547289</v>
      </c>
      <c r="L22" s="10">
        <v>550438</v>
      </c>
      <c r="M22" s="10">
        <v>544369</v>
      </c>
      <c r="N22" s="10">
        <v>538330</v>
      </c>
      <c r="O22" s="10">
        <v>539877</v>
      </c>
      <c r="P22" s="10">
        <v>554168</v>
      </c>
      <c r="Q22" s="10">
        <v>555531</v>
      </c>
      <c r="R22" s="10">
        <v>559105</v>
      </c>
      <c r="S22" s="10">
        <v>553239</v>
      </c>
      <c r="T22" s="10">
        <v>547636</v>
      </c>
      <c r="U22" s="10">
        <v>550371</v>
      </c>
      <c r="V22" s="10">
        <v>757027</v>
      </c>
      <c r="W22" s="10">
        <v>873341</v>
      </c>
      <c r="X22" s="10">
        <v>971777</v>
      </c>
      <c r="Y22" s="10">
        <v>1062061</v>
      </c>
      <c r="Z22" s="33">
        <f>Y22/$Y$5</f>
      </c>
      <c r="AA22" s="10">
        <v>1124790</v>
      </c>
      <c r="AB22" s="10">
        <v>1197150</v>
      </c>
      <c r="AC22" s="33">
        <f>(AA22/Y22)-1</f>
      </c>
      <c r="AD22" s="28">
        <v>10450931034</v>
      </c>
      <c r="AE22" s="28">
        <v>1753</v>
      </c>
      <c r="AF22" s="10">
        <v>76278</v>
      </c>
      <c r="AG22" s="10">
        <v>11925</v>
      </c>
      <c r="AH22" s="10">
        <v>12234</v>
      </c>
      <c r="AI22" s="10">
        <v>15301</v>
      </c>
      <c r="AJ22" s="10">
        <v>13997</v>
      </c>
      <c r="AK22" s="10">
        <v>10955</v>
      </c>
      <c r="AL22" s="10">
        <v>11866</v>
      </c>
      <c r="AM22" s="29">
        <v>22821</v>
      </c>
      <c r="AN22" s="29">
        <f>AM22/SUM(AR22,AT22)</f>
      </c>
      <c r="AO22" s="10">
        <v>210</v>
      </c>
      <c r="AP22" s="10">
        <v>136</v>
      </c>
      <c r="AQ22" s="10">
        <v>40</v>
      </c>
      <c r="AR22" s="10">
        <v>25</v>
      </c>
      <c r="AS22" s="10">
        <v>0</v>
      </c>
      <c r="AT22" s="10">
        <v>1</v>
      </c>
      <c r="AU22" s="10">
        <v>7</v>
      </c>
      <c r="AV22" s="10">
        <v>1</v>
      </c>
      <c r="AW22" s="10">
        <v>0</v>
      </c>
      <c r="AX22" s="10">
        <v>0</v>
      </c>
      <c r="AY22" s="10">
        <v>11545</v>
      </c>
      <c r="AZ22" s="10">
        <v>13280</v>
      </c>
      <c r="BA22" s="10">
        <v>13100</v>
      </c>
      <c r="BB22" s="10">
        <v>12240</v>
      </c>
      <c r="BC22" s="10">
        <v>13560</v>
      </c>
      <c r="BD22" s="10">
        <v>14200</v>
      </c>
      <c r="BE22" s="10">
        <v>13680</v>
      </c>
      <c r="BF22" s="10">
        <v>13920</v>
      </c>
      <c r="BG22" s="10">
        <v>13980</v>
      </c>
      <c r="BH22" s="10">
        <v>14350</v>
      </c>
      <c r="BI22" s="10">
        <v>14970</v>
      </c>
      <c r="BJ22" s="33">
        <f>(BI22/AY22)-1</f>
      </c>
      <c r="BK22" s="10">
        <v>11573</v>
      </c>
      <c r="BL22" s="10">
        <v>11180</v>
      </c>
      <c r="BM22" s="10">
        <v>12700</v>
      </c>
      <c r="BN22" s="10">
        <v>12530</v>
      </c>
      <c r="BO22" s="10">
        <v>11550</v>
      </c>
      <c r="BP22" s="10">
        <v>12760</v>
      </c>
      <c r="BQ22" s="10">
        <v>13520</v>
      </c>
      <c r="BR22" s="10">
        <v>13030</v>
      </c>
      <c r="BS22" s="10">
        <v>13250</v>
      </c>
      <c r="BT22" s="10">
        <v>13320</v>
      </c>
      <c r="BU22" s="10">
        <v>13670</v>
      </c>
      <c r="BV22" s="33">
        <f>(BU22/BK22)-1</f>
      </c>
      <c r="BW22" s="10">
        <f>AY22+BK22</f>
      </c>
      <c r="BX22" s="10">
        <f>AZ22+BL22</f>
      </c>
      <c r="BY22" s="10">
        <f>BA22+BM22</f>
      </c>
      <c r="BZ22" s="10">
        <f>BB22+BN22</f>
      </c>
      <c r="CA22" s="10">
        <f>BC22+BO22</f>
      </c>
      <c r="CB22" s="10">
        <f>BD22+BP22</f>
      </c>
      <c r="CC22" s="10">
        <f>BE22+BQ22</f>
      </c>
      <c r="CD22" s="10">
        <f>BF22+BR22</f>
      </c>
      <c r="CE22" s="10">
        <f>BG22+BS22</f>
      </c>
      <c r="CF22" s="10">
        <f>BH22+BT22</f>
      </c>
      <c r="CG22" s="10">
        <f>BI22+BU22</f>
      </c>
      <c r="CH22" s="33">
        <f>(CG22/BW22)-1</f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2</v>
      </c>
      <c r="CP22" s="10">
        <v>4</v>
      </c>
      <c r="CQ22" s="10">
        <v>9</v>
      </c>
      <c r="CR22" s="30">
        <v>2153.81</v>
      </c>
      <c r="CS22" s="29">
        <v>1033604</v>
      </c>
      <c r="CT22" s="37">
        <v>0.9732</v>
      </c>
      <c r="CU22" s="30">
        <v>264.17</v>
      </c>
      <c r="CV22" s="37">
        <v>0.5357</v>
      </c>
      <c r="CW22" s="30">
        <v>3912.71</v>
      </c>
      <c r="CX22" s="29">
        <v>28457</v>
      </c>
      <c r="CY22" s="37">
        <v>0.0268</v>
      </c>
      <c r="CZ22" s="30">
        <v>228.94</v>
      </c>
      <c r="DA22" s="37">
        <v>0.4643</v>
      </c>
      <c r="DB22" s="30">
        <v>124.3</v>
      </c>
      <c r="DC22" s="17"/>
    </row>
    <row x14ac:dyDescent="0.25" r="23" customHeight="1" ht="18.75">
      <c r="A23" s="19" t="s">
        <v>58</v>
      </c>
      <c r="B23" s="36" t="s">
        <v>146</v>
      </c>
      <c r="C23" s="36" t="s">
        <v>147</v>
      </c>
      <c r="D23" s="30">
        <v>2.3</v>
      </c>
      <c r="E23" s="30">
        <v>1.7</v>
      </c>
      <c r="F23" s="30">
        <v>1.8</v>
      </c>
      <c r="G23" s="30">
        <v>1.9</v>
      </c>
      <c r="H23" s="62">
        <v>1.9</v>
      </c>
      <c r="I23" s="30">
        <v>2.3</v>
      </c>
      <c r="J23" s="29">
        <v>486647</v>
      </c>
      <c r="K23" s="29">
        <v>490576</v>
      </c>
      <c r="L23" s="29">
        <v>498527</v>
      </c>
      <c r="M23" s="29">
        <v>492547</v>
      </c>
      <c r="N23" s="29">
        <v>487270</v>
      </c>
      <c r="O23" s="29">
        <v>489126</v>
      </c>
      <c r="P23" s="29">
        <v>498209</v>
      </c>
      <c r="Q23" s="29">
        <v>499226</v>
      </c>
      <c r="R23" s="29">
        <v>507499</v>
      </c>
      <c r="S23" s="29">
        <v>501877</v>
      </c>
      <c r="T23" s="29">
        <v>496730</v>
      </c>
      <c r="U23" s="29">
        <v>500403</v>
      </c>
      <c r="V23" s="29">
        <v>728553</v>
      </c>
      <c r="W23" s="29">
        <v>801515</v>
      </c>
      <c r="X23" s="29">
        <v>863420</v>
      </c>
      <c r="Y23" s="29">
        <v>967201</v>
      </c>
      <c r="Z23" s="37">
        <f>Y23/$Y$5</f>
      </c>
      <c r="AA23" s="29">
        <v>940960</v>
      </c>
      <c r="AB23" s="29">
        <v>970770</v>
      </c>
      <c r="AC23" s="37">
        <f>(AA23/Y23)-1</f>
      </c>
      <c r="AD23" s="31">
        <v>5681524573</v>
      </c>
      <c r="AE23" s="31">
        <v>1400</v>
      </c>
      <c r="AF23" s="29">
        <v>59445</v>
      </c>
      <c r="AG23" s="29">
        <v>9841</v>
      </c>
      <c r="AH23" s="29">
        <v>9977</v>
      </c>
      <c r="AI23" s="29">
        <v>13479</v>
      </c>
      <c r="AJ23" s="29">
        <v>10302</v>
      </c>
      <c r="AK23" s="29">
        <v>7887</v>
      </c>
      <c r="AL23" s="29">
        <v>7959</v>
      </c>
      <c r="AM23" s="29">
        <v>15846</v>
      </c>
      <c r="AN23" s="29">
        <f>AM23/SUM(AR23,AT23)</f>
      </c>
      <c r="AO23" s="29">
        <v>200</v>
      </c>
      <c r="AP23" s="29">
        <v>120</v>
      </c>
      <c r="AQ23" s="29">
        <v>24</v>
      </c>
      <c r="AR23" s="29">
        <v>24</v>
      </c>
      <c r="AS23" s="29">
        <v>13</v>
      </c>
      <c r="AT23" s="29">
        <v>0</v>
      </c>
      <c r="AU23" s="29">
        <v>7</v>
      </c>
      <c r="AV23" s="29">
        <v>2</v>
      </c>
      <c r="AW23" s="29">
        <v>9</v>
      </c>
      <c r="AX23" s="29">
        <v>1</v>
      </c>
      <c r="AY23" s="29">
        <v>8712</v>
      </c>
      <c r="AZ23" s="29">
        <v>8700</v>
      </c>
      <c r="BA23" s="29">
        <v>8910</v>
      </c>
      <c r="BB23" s="29">
        <v>8420</v>
      </c>
      <c r="BC23" s="29">
        <v>9490</v>
      </c>
      <c r="BD23" s="29">
        <v>9430</v>
      </c>
      <c r="BE23" s="29">
        <v>9410</v>
      </c>
      <c r="BF23" s="29">
        <v>9110</v>
      </c>
      <c r="BG23" s="29">
        <v>9110</v>
      </c>
      <c r="BH23" s="29">
        <v>9030</v>
      </c>
      <c r="BI23" s="29">
        <v>8690</v>
      </c>
      <c r="BJ23" s="37">
        <f>(BI23/AY23)-1</f>
      </c>
      <c r="BK23" s="29">
        <v>8177</v>
      </c>
      <c r="BL23" s="29">
        <v>8270</v>
      </c>
      <c r="BM23" s="29">
        <v>8280</v>
      </c>
      <c r="BN23" s="29">
        <v>8460</v>
      </c>
      <c r="BO23" s="29">
        <v>7910</v>
      </c>
      <c r="BP23" s="29">
        <v>8860</v>
      </c>
      <c r="BQ23" s="29">
        <v>8800</v>
      </c>
      <c r="BR23" s="29">
        <v>8790</v>
      </c>
      <c r="BS23" s="29">
        <v>8510</v>
      </c>
      <c r="BT23" s="29">
        <v>8500</v>
      </c>
      <c r="BU23" s="29">
        <v>8430</v>
      </c>
      <c r="BV23" s="37">
        <f>(BU23/BK23)-1</f>
      </c>
      <c r="BW23" s="29">
        <f>AY23+BK23</f>
      </c>
      <c r="BX23" s="29">
        <f>AZ23+BL23</f>
      </c>
      <c r="BY23" s="29">
        <f>BA23+BM23</f>
      </c>
      <c r="BZ23" s="29">
        <f>BB23+BN23</f>
      </c>
      <c r="CA23" s="29">
        <f>BC23+BO23</f>
      </c>
      <c r="CB23" s="29">
        <f>BD23+BP23</f>
      </c>
      <c r="CC23" s="29">
        <f>BE23+BQ23</f>
      </c>
      <c r="CD23" s="29">
        <f>BF23+BR23</f>
      </c>
      <c r="CE23" s="29">
        <f>BG23+BS23</f>
      </c>
      <c r="CF23" s="29">
        <f>BH23+BT23</f>
      </c>
      <c r="CG23" s="29">
        <f>BI23+BU23</f>
      </c>
      <c r="CH23" s="37">
        <f>(CG23/BW23)-1</f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1</v>
      </c>
      <c r="CP23" s="29">
        <v>0</v>
      </c>
      <c r="CQ23" s="29">
        <v>2</v>
      </c>
      <c r="CR23" s="34">
        <v>2003.95</v>
      </c>
      <c r="CS23" s="10">
        <v>943654</v>
      </c>
      <c r="CT23" s="33">
        <v>0.9757</v>
      </c>
      <c r="CU23" s="34">
        <v>293.15</v>
      </c>
      <c r="CV23" s="33">
        <v>0.6074</v>
      </c>
      <c r="CW23" s="34">
        <v>3218.99</v>
      </c>
      <c r="CX23" s="10">
        <v>23547</v>
      </c>
      <c r="CY23" s="33">
        <v>0.0243</v>
      </c>
      <c r="CZ23" s="34">
        <v>189.49</v>
      </c>
      <c r="DA23" s="33">
        <v>0.3926</v>
      </c>
      <c r="DB23" s="34">
        <v>124.26</v>
      </c>
      <c r="DC23" s="63"/>
    </row>
    <row x14ac:dyDescent="0.25" r="24" customHeight="1" ht="18.75">
      <c r="A24" s="9" t="s">
        <v>59</v>
      </c>
      <c r="B24" s="16" t="s">
        <v>145</v>
      </c>
      <c r="C24" s="16" t="s">
        <v>148</v>
      </c>
      <c r="D24" s="34">
        <v>1.9</v>
      </c>
      <c r="E24" s="34">
        <v>1.5</v>
      </c>
      <c r="F24" s="34">
        <v>1.5</v>
      </c>
      <c r="G24" s="34">
        <v>1.5</v>
      </c>
      <c r="H24" s="77">
        <v>1.6</v>
      </c>
      <c r="I24" s="34">
        <v>1.7</v>
      </c>
      <c r="J24" s="10">
        <v>27718</v>
      </c>
      <c r="K24" s="10">
        <v>27825</v>
      </c>
      <c r="L24" s="10">
        <v>28129</v>
      </c>
      <c r="M24" s="10">
        <v>28011</v>
      </c>
      <c r="N24" s="10">
        <v>28052</v>
      </c>
      <c r="O24" s="10">
        <v>28199</v>
      </c>
      <c r="P24" s="10">
        <v>28245</v>
      </c>
      <c r="Q24" s="10">
        <v>28236</v>
      </c>
      <c r="R24" s="10">
        <v>28557</v>
      </c>
      <c r="S24" s="10">
        <v>28442</v>
      </c>
      <c r="T24" s="10">
        <v>28494</v>
      </c>
      <c r="U24" s="10">
        <v>28696</v>
      </c>
      <c r="V24" s="10">
        <v>33953</v>
      </c>
      <c r="W24" s="10">
        <v>40563</v>
      </c>
      <c r="X24" s="10">
        <v>47798</v>
      </c>
      <c r="Y24" s="10">
        <v>49874</v>
      </c>
      <c r="Z24" s="33">
        <f>Y24/$Y$5</f>
      </c>
      <c r="AA24" s="10">
        <v>56320</v>
      </c>
      <c r="AB24" s="10">
        <v>62040</v>
      </c>
      <c r="AC24" s="33">
        <f>(AA24/Y24)-1</f>
      </c>
      <c r="AD24" s="28">
        <v>210736374</v>
      </c>
      <c r="AE24" s="28">
        <v>1063</v>
      </c>
      <c r="AF24" s="10">
        <v>3467</v>
      </c>
      <c r="AG24" s="10">
        <v>497</v>
      </c>
      <c r="AH24" s="10">
        <v>597</v>
      </c>
      <c r="AI24" s="10">
        <v>636</v>
      </c>
      <c r="AJ24" s="10">
        <v>636</v>
      </c>
      <c r="AK24" s="10">
        <v>567</v>
      </c>
      <c r="AL24" s="10">
        <v>534</v>
      </c>
      <c r="AM24" s="29">
        <v>1101</v>
      </c>
      <c r="AN24" s="29">
        <f>AM24/SUM(AR24,AT24)</f>
      </c>
      <c r="AO24" s="10">
        <v>14</v>
      </c>
      <c r="AP24" s="10">
        <v>8</v>
      </c>
      <c r="AQ24" s="10">
        <v>3</v>
      </c>
      <c r="AR24" s="10">
        <v>2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597</v>
      </c>
      <c r="AZ24" s="10">
        <v>550</v>
      </c>
      <c r="BA24" s="10">
        <v>580</v>
      </c>
      <c r="BB24" s="10">
        <v>570</v>
      </c>
      <c r="BC24" s="10">
        <v>600</v>
      </c>
      <c r="BD24" s="10">
        <v>580</v>
      </c>
      <c r="BE24" s="10">
        <v>500</v>
      </c>
      <c r="BF24" s="10">
        <v>570</v>
      </c>
      <c r="BG24" s="10">
        <v>510</v>
      </c>
      <c r="BH24" s="10">
        <v>510</v>
      </c>
      <c r="BI24" s="10">
        <v>510</v>
      </c>
      <c r="BJ24" s="33">
        <f>(BI24/AY24)-1</f>
      </c>
      <c r="BK24" s="10">
        <v>564</v>
      </c>
      <c r="BL24" s="10">
        <v>590</v>
      </c>
      <c r="BM24" s="10">
        <v>540</v>
      </c>
      <c r="BN24" s="10">
        <v>570</v>
      </c>
      <c r="BO24" s="10">
        <v>560</v>
      </c>
      <c r="BP24" s="10">
        <v>580</v>
      </c>
      <c r="BQ24" s="10">
        <v>570</v>
      </c>
      <c r="BR24" s="10">
        <v>490</v>
      </c>
      <c r="BS24" s="10">
        <v>550</v>
      </c>
      <c r="BT24" s="10">
        <v>500</v>
      </c>
      <c r="BU24" s="10">
        <v>500</v>
      </c>
      <c r="BV24" s="33">
        <f>(BU24/BK24)-1</f>
      </c>
      <c r="BW24" s="10">
        <f>AY24+BK24</f>
      </c>
      <c r="BX24" s="10">
        <f>AZ24+BL24</f>
      </c>
      <c r="BY24" s="10">
        <f>BA24+BM24</f>
      </c>
      <c r="BZ24" s="10">
        <f>BB24+BN24</f>
      </c>
      <c r="CA24" s="10">
        <f>BC24+BO24</f>
      </c>
      <c r="CB24" s="10">
        <f>BD24+BP24</f>
      </c>
      <c r="CC24" s="10">
        <f>BE24+BQ24</f>
      </c>
      <c r="CD24" s="10">
        <f>BF24+BR24</f>
      </c>
      <c r="CE24" s="10">
        <f>BG24+BS24</f>
      </c>
      <c r="CF24" s="10">
        <f>BH24+BT24</f>
      </c>
      <c r="CG24" s="10">
        <f>BI24+BU24</f>
      </c>
      <c r="CH24" s="33">
        <f>(CG24/BW24)-1</f>
      </c>
      <c r="CI24" s="10">
        <v>0</v>
      </c>
      <c r="CJ24" s="10">
        <v>0</v>
      </c>
      <c r="CK24" s="10">
        <v>5</v>
      </c>
      <c r="CL24" s="10">
        <v>5</v>
      </c>
      <c r="CM24" s="10">
        <v>0</v>
      </c>
      <c r="CN24" s="10">
        <v>0</v>
      </c>
      <c r="CO24" s="10">
        <v>0</v>
      </c>
      <c r="CP24" s="10">
        <v>4</v>
      </c>
      <c r="CQ24" s="10">
        <v>4</v>
      </c>
      <c r="CR24" s="30">
        <v>134.18</v>
      </c>
      <c r="CS24" s="29">
        <v>20435</v>
      </c>
      <c r="CT24" s="37">
        <v>0.4097</v>
      </c>
      <c r="CU24" s="30">
        <v>18.95</v>
      </c>
      <c r="CV24" s="37">
        <v>0.051</v>
      </c>
      <c r="CW24" s="30">
        <v>1078.44</v>
      </c>
      <c r="CX24" s="29">
        <v>29439</v>
      </c>
      <c r="CY24" s="37">
        <v>0.5903</v>
      </c>
      <c r="CZ24" s="30">
        <v>352.74</v>
      </c>
      <c r="DA24" s="37">
        <v>0.949</v>
      </c>
      <c r="DB24" s="30">
        <v>83.46</v>
      </c>
      <c r="DC24" s="17"/>
    </row>
    <row x14ac:dyDescent="0.25" r="25" customHeight="1" ht="18.75">
      <c r="A25" s="19" t="s">
        <v>60</v>
      </c>
      <c r="B25" s="36" t="s">
        <v>145</v>
      </c>
      <c r="C25" s="36" t="s">
        <v>148</v>
      </c>
      <c r="D25" s="30">
        <v>3.2</v>
      </c>
      <c r="E25" s="30">
        <v>2.4</v>
      </c>
      <c r="F25" s="30">
        <v>2.5</v>
      </c>
      <c r="G25" s="30">
        <v>2.6</v>
      </c>
      <c r="H25" s="62">
        <v>2.6</v>
      </c>
      <c r="I25" s="30">
        <v>3.1</v>
      </c>
      <c r="J25" s="29">
        <v>8841</v>
      </c>
      <c r="K25" s="29">
        <v>9127</v>
      </c>
      <c r="L25" s="29">
        <v>9363</v>
      </c>
      <c r="M25" s="29">
        <v>9239</v>
      </c>
      <c r="N25" s="29">
        <v>9235</v>
      </c>
      <c r="O25" s="29">
        <v>9015</v>
      </c>
      <c r="P25" s="29">
        <v>9133</v>
      </c>
      <c r="Q25" s="29">
        <v>9347</v>
      </c>
      <c r="R25" s="29">
        <v>9602</v>
      </c>
      <c r="S25" s="29">
        <v>9490</v>
      </c>
      <c r="T25" s="29">
        <v>9482</v>
      </c>
      <c r="U25" s="29">
        <v>9305</v>
      </c>
      <c r="V25" s="29">
        <v>23440</v>
      </c>
      <c r="W25" s="29">
        <v>24747</v>
      </c>
      <c r="X25" s="29">
        <v>26470</v>
      </c>
      <c r="Y25" s="29">
        <v>24620</v>
      </c>
      <c r="Z25" s="37">
        <f>Y25/$Y$5</f>
      </c>
      <c r="AA25" s="29">
        <v>27450</v>
      </c>
      <c r="AB25" s="29">
        <v>28310</v>
      </c>
      <c r="AC25" s="37">
        <f>(AA25/Y25)-1</f>
      </c>
      <c r="AD25" s="31">
        <v>89552509</v>
      </c>
      <c r="AE25" s="31">
        <v>1010</v>
      </c>
      <c r="AF25" s="29">
        <v>1139</v>
      </c>
      <c r="AG25" s="29">
        <v>192</v>
      </c>
      <c r="AH25" s="29">
        <v>206</v>
      </c>
      <c r="AI25" s="29">
        <v>251</v>
      </c>
      <c r="AJ25" s="29">
        <v>173</v>
      </c>
      <c r="AK25" s="29">
        <v>168</v>
      </c>
      <c r="AL25" s="29">
        <v>149</v>
      </c>
      <c r="AM25" s="29">
        <v>317</v>
      </c>
      <c r="AN25" s="29">
        <f>AM25/SUM(AR25,AT25)</f>
      </c>
      <c r="AO25" s="29">
        <v>9</v>
      </c>
      <c r="AP25" s="29">
        <v>4</v>
      </c>
      <c r="AQ25" s="29">
        <v>1</v>
      </c>
      <c r="AR25" s="29">
        <v>0</v>
      </c>
      <c r="AS25" s="29">
        <v>3</v>
      </c>
      <c r="AT25" s="29">
        <v>1</v>
      </c>
      <c r="AU25" s="29">
        <v>0</v>
      </c>
      <c r="AV25" s="29">
        <v>0</v>
      </c>
      <c r="AW25" s="29">
        <v>0</v>
      </c>
      <c r="AX25" s="29">
        <v>0</v>
      </c>
      <c r="AY25" s="29">
        <v>199</v>
      </c>
      <c r="AZ25" s="29">
        <v>180</v>
      </c>
      <c r="BA25" s="29">
        <v>170</v>
      </c>
      <c r="BB25" s="29">
        <v>160</v>
      </c>
      <c r="BC25" s="29">
        <v>160</v>
      </c>
      <c r="BD25" s="29">
        <v>160</v>
      </c>
      <c r="BE25" s="29">
        <v>160</v>
      </c>
      <c r="BF25" s="29">
        <v>190</v>
      </c>
      <c r="BG25" s="29">
        <v>150</v>
      </c>
      <c r="BH25" s="29">
        <v>190</v>
      </c>
      <c r="BI25" s="29">
        <v>180</v>
      </c>
      <c r="BJ25" s="37">
        <f>(BI25/AY25)-1</f>
      </c>
      <c r="BK25" s="29">
        <v>178</v>
      </c>
      <c r="BL25" s="29">
        <v>190</v>
      </c>
      <c r="BM25" s="29">
        <v>170</v>
      </c>
      <c r="BN25" s="29">
        <v>160</v>
      </c>
      <c r="BO25" s="29">
        <v>150</v>
      </c>
      <c r="BP25" s="29">
        <v>160</v>
      </c>
      <c r="BQ25" s="29">
        <v>160</v>
      </c>
      <c r="BR25" s="29">
        <v>150</v>
      </c>
      <c r="BS25" s="29">
        <v>180</v>
      </c>
      <c r="BT25" s="29">
        <v>150</v>
      </c>
      <c r="BU25" s="29">
        <v>180</v>
      </c>
      <c r="BV25" s="37">
        <f>(BU25/BK25)-1</f>
      </c>
      <c r="BW25" s="29">
        <f>AY25+BK25</f>
      </c>
      <c r="BX25" s="29">
        <f>AZ25+BL25</f>
      </c>
      <c r="BY25" s="29">
        <f>BA25+BM25</f>
      </c>
      <c r="BZ25" s="29">
        <f>BB25+BN25</f>
      </c>
      <c r="CA25" s="29">
        <f>BC25+BO25</f>
      </c>
      <c r="CB25" s="29">
        <f>BD25+BP25</f>
      </c>
      <c r="CC25" s="29">
        <f>BE25+BQ25</f>
      </c>
      <c r="CD25" s="29">
        <f>BF25+BR25</f>
      </c>
      <c r="CE25" s="29">
        <f>BG25+BS25</f>
      </c>
      <c r="CF25" s="29">
        <f>BH25+BT25</f>
      </c>
      <c r="CG25" s="29">
        <f>BI25+BU25</f>
      </c>
      <c r="CH25" s="37">
        <f>(CG25/BW25)-1</f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77</v>
      </c>
      <c r="CS25" s="29">
        <v>9915</v>
      </c>
      <c r="CT25" s="37">
        <v>0.4027</v>
      </c>
      <c r="CU25" s="30">
        <v>5.69</v>
      </c>
      <c r="CV25" s="37">
        <v>0.0178</v>
      </c>
      <c r="CW25" s="30">
        <v>1741.73</v>
      </c>
      <c r="CX25" s="29">
        <v>14705</v>
      </c>
      <c r="CY25" s="37">
        <v>0.5973</v>
      </c>
      <c r="CZ25" s="30">
        <v>314.05</v>
      </c>
      <c r="DA25" s="37">
        <v>0.9822</v>
      </c>
      <c r="DB25" s="30">
        <v>46.82</v>
      </c>
      <c r="DC25" s="63"/>
    </row>
    <row x14ac:dyDescent="0.25" r="26" customHeight="1" ht="18.75">
      <c r="A26" s="9" t="s">
        <v>61</v>
      </c>
      <c r="B26" s="16" t="s">
        <v>145</v>
      </c>
      <c r="C26" s="16" t="s">
        <v>67</v>
      </c>
      <c r="D26" s="34">
        <v>2.1</v>
      </c>
      <c r="E26" s="34">
        <v>1.7</v>
      </c>
      <c r="F26" s="34">
        <v>1.8</v>
      </c>
      <c r="G26" s="34">
        <v>1.9</v>
      </c>
      <c r="H26" s="77">
        <v>1.7</v>
      </c>
      <c r="I26" s="10">
        <v>2</v>
      </c>
      <c r="J26" s="10">
        <v>55984</v>
      </c>
      <c r="K26" s="10">
        <v>56436</v>
      </c>
      <c r="L26" s="10">
        <v>57207</v>
      </c>
      <c r="M26" s="10">
        <v>56629</v>
      </c>
      <c r="N26" s="10">
        <v>55991</v>
      </c>
      <c r="O26" s="10">
        <v>56134</v>
      </c>
      <c r="P26" s="10">
        <v>57158</v>
      </c>
      <c r="Q26" s="10">
        <v>57425</v>
      </c>
      <c r="R26" s="10">
        <v>58254</v>
      </c>
      <c r="S26" s="10">
        <v>57699</v>
      </c>
      <c r="T26" s="10">
        <v>56984</v>
      </c>
      <c r="U26" s="10">
        <v>57255</v>
      </c>
      <c r="V26" s="10">
        <v>75974</v>
      </c>
      <c r="W26" s="10">
        <v>86211</v>
      </c>
      <c r="X26" s="10">
        <v>105151</v>
      </c>
      <c r="Y26" s="10">
        <v>113777</v>
      </c>
      <c r="Z26" s="33">
        <f>Y26/$Y$5</f>
      </c>
      <c r="AA26" s="10">
        <v>131260</v>
      </c>
      <c r="AB26" s="10">
        <v>146350</v>
      </c>
      <c r="AC26" s="33">
        <f>(AA26/Y26)-1</f>
      </c>
      <c r="AD26" s="28">
        <v>907240838</v>
      </c>
      <c r="AE26" s="28">
        <v>952</v>
      </c>
      <c r="AF26" s="10">
        <v>8143</v>
      </c>
      <c r="AG26" s="10">
        <v>1317</v>
      </c>
      <c r="AH26" s="10">
        <v>1326</v>
      </c>
      <c r="AI26" s="10">
        <v>1547</v>
      </c>
      <c r="AJ26" s="10">
        <v>1468</v>
      </c>
      <c r="AK26" s="10">
        <v>1211</v>
      </c>
      <c r="AL26" s="10">
        <v>1274</v>
      </c>
      <c r="AM26" s="29">
        <v>2485</v>
      </c>
      <c r="AN26" s="29">
        <f>AM26/SUM(AR26,AT26)</f>
      </c>
      <c r="AO26" s="10">
        <v>32</v>
      </c>
      <c r="AP26" s="10">
        <v>18</v>
      </c>
      <c r="AQ26" s="10">
        <v>4</v>
      </c>
      <c r="AR26" s="10">
        <v>3</v>
      </c>
      <c r="AS26" s="10">
        <v>0</v>
      </c>
      <c r="AT26" s="10">
        <v>1</v>
      </c>
      <c r="AU26" s="10">
        <v>0</v>
      </c>
      <c r="AV26" s="10">
        <v>1</v>
      </c>
      <c r="AW26" s="10">
        <v>1</v>
      </c>
      <c r="AX26" s="10">
        <v>4</v>
      </c>
      <c r="AY26" s="10">
        <v>1157</v>
      </c>
      <c r="AZ26" s="10">
        <v>1320</v>
      </c>
      <c r="BA26" s="10">
        <v>1250</v>
      </c>
      <c r="BB26" s="10">
        <v>1340</v>
      </c>
      <c r="BC26" s="10">
        <v>1300</v>
      </c>
      <c r="BD26" s="10">
        <v>1240</v>
      </c>
      <c r="BE26" s="10">
        <v>1280</v>
      </c>
      <c r="BF26" s="10">
        <v>1220</v>
      </c>
      <c r="BG26" s="10">
        <v>1240</v>
      </c>
      <c r="BH26" s="10">
        <v>1230</v>
      </c>
      <c r="BI26" s="10">
        <v>1250</v>
      </c>
      <c r="BJ26" s="33">
        <f>(BI26/AY26)-1</f>
      </c>
      <c r="BK26" s="10">
        <v>1260</v>
      </c>
      <c r="BL26" s="10">
        <v>1090</v>
      </c>
      <c r="BM26" s="10">
        <v>1240</v>
      </c>
      <c r="BN26" s="10">
        <v>1170</v>
      </c>
      <c r="BO26" s="10">
        <v>1260</v>
      </c>
      <c r="BP26" s="10">
        <v>1220</v>
      </c>
      <c r="BQ26" s="10">
        <v>1160</v>
      </c>
      <c r="BR26" s="10">
        <v>1200</v>
      </c>
      <c r="BS26" s="10">
        <v>1140</v>
      </c>
      <c r="BT26" s="10">
        <v>1160</v>
      </c>
      <c r="BU26" s="10">
        <v>1160</v>
      </c>
      <c r="BV26" s="33">
        <f>(BU26/BK26)-1</f>
      </c>
      <c r="BW26" s="10">
        <f>AY26+BK26</f>
      </c>
      <c r="BX26" s="10">
        <f>AZ26+BL26</f>
      </c>
      <c r="BY26" s="10">
        <f>BA26+BM26</f>
      </c>
      <c r="BZ26" s="10">
        <f>BB26+BN26</f>
      </c>
      <c r="CA26" s="10">
        <f>BC26+BO26</f>
      </c>
      <c r="CB26" s="10">
        <f>BD26+BP26</f>
      </c>
      <c r="CC26" s="10">
        <f>BE26+BQ26</f>
      </c>
      <c r="CD26" s="10">
        <f>BF26+BR26</f>
      </c>
      <c r="CE26" s="10">
        <f>BG26+BS26</f>
      </c>
      <c r="CF26" s="10">
        <f>BH26+BT26</f>
      </c>
      <c r="CG26" s="10">
        <f>BI26+BU26</f>
      </c>
      <c r="CH26" s="33">
        <f>(CG26/BW26)-1</f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6</v>
      </c>
      <c r="CO26" s="10">
        <v>24</v>
      </c>
      <c r="CP26" s="10">
        <v>24</v>
      </c>
      <c r="CQ26" s="10">
        <v>41</v>
      </c>
      <c r="CR26" s="34">
        <v>317.27</v>
      </c>
      <c r="CS26" s="10">
        <v>49215</v>
      </c>
      <c r="CT26" s="33">
        <v>0.4326</v>
      </c>
      <c r="CU26" s="34">
        <v>38.31</v>
      </c>
      <c r="CV26" s="33">
        <v>0.1068</v>
      </c>
      <c r="CW26" s="34">
        <v>1284.69</v>
      </c>
      <c r="CX26" s="10">
        <v>64562</v>
      </c>
      <c r="CY26" s="33">
        <v>0.5674</v>
      </c>
      <c r="CZ26" s="34">
        <v>320.3</v>
      </c>
      <c r="DA26" s="33">
        <v>0.8932</v>
      </c>
      <c r="DB26" s="34">
        <v>201.56</v>
      </c>
      <c r="DC26" s="17"/>
    </row>
    <row x14ac:dyDescent="0.25" r="27" customHeight="1" ht="18.75">
      <c r="A27" s="19" t="s">
        <v>62</v>
      </c>
      <c r="B27" s="36" t="s">
        <v>145</v>
      </c>
      <c r="C27" s="36" t="s">
        <v>148</v>
      </c>
      <c r="D27" s="30">
        <v>2.1</v>
      </c>
      <c r="E27" s="30">
        <v>1.6</v>
      </c>
      <c r="F27" s="30">
        <v>1.7</v>
      </c>
      <c r="G27" s="30">
        <v>1.7</v>
      </c>
      <c r="H27" s="62">
        <v>1.9</v>
      </c>
      <c r="I27" s="30">
        <v>2.1</v>
      </c>
      <c r="J27" s="29">
        <v>17440</v>
      </c>
      <c r="K27" s="29">
        <v>17594</v>
      </c>
      <c r="L27" s="29">
        <v>17868</v>
      </c>
      <c r="M27" s="29">
        <v>17860</v>
      </c>
      <c r="N27" s="29">
        <v>17624</v>
      </c>
      <c r="O27" s="29">
        <v>17611</v>
      </c>
      <c r="P27" s="29">
        <v>17809</v>
      </c>
      <c r="Q27" s="29">
        <v>17887</v>
      </c>
      <c r="R27" s="29">
        <v>18171</v>
      </c>
      <c r="S27" s="29">
        <v>18177</v>
      </c>
      <c r="T27" s="29">
        <v>17959</v>
      </c>
      <c r="U27" s="29">
        <v>17980</v>
      </c>
      <c r="V27" s="29">
        <v>30549</v>
      </c>
      <c r="W27" s="29">
        <v>33812</v>
      </c>
      <c r="X27" s="29">
        <v>37782</v>
      </c>
      <c r="Y27" s="29">
        <v>37526</v>
      </c>
      <c r="Z27" s="37">
        <f>Y27/$Y$5</f>
      </c>
      <c r="AA27" s="29">
        <v>39650</v>
      </c>
      <c r="AB27" s="29">
        <v>41000</v>
      </c>
      <c r="AC27" s="37">
        <f>(AA27/Y27)-1</f>
      </c>
      <c r="AD27" s="31">
        <v>237806738</v>
      </c>
      <c r="AE27" s="31">
        <v>1084</v>
      </c>
      <c r="AF27" s="29">
        <v>2094</v>
      </c>
      <c r="AG27" s="29">
        <v>312</v>
      </c>
      <c r="AH27" s="29">
        <v>327</v>
      </c>
      <c r="AI27" s="29">
        <v>434</v>
      </c>
      <c r="AJ27" s="29">
        <v>382</v>
      </c>
      <c r="AK27" s="29">
        <v>341</v>
      </c>
      <c r="AL27" s="29">
        <v>298</v>
      </c>
      <c r="AM27" s="29">
        <v>639</v>
      </c>
      <c r="AN27" s="29">
        <f>AM27/SUM(AR27,AT27)</f>
      </c>
      <c r="AO27" s="29">
        <v>8</v>
      </c>
      <c r="AP27" s="29">
        <v>5</v>
      </c>
      <c r="AQ27" s="29">
        <v>1</v>
      </c>
      <c r="AR27" s="29">
        <v>1</v>
      </c>
      <c r="AS27" s="29">
        <v>1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359</v>
      </c>
      <c r="AZ27" s="29">
        <v>380</v>
      </c>
      <c r="BA27" s="29">
        <v>240</v>
      </c>
      <c r="BB27" s="29">
        <v>330</v>
      </c>
      <c r="BC27" s="29">
        <v>340</v>
      </c>
      <c r="BD27" s="29">
        <v>330</v>
      </c>
      <c r="BE27" s="29">
        <v>340</v>
      </c>
      <c r="BF27" s="29">
        <v>300</v>
      </c>
      <c r="BG27" s="29">
        <v>380</v>
      </c>
      <c r="BH27" s="29">
        <v>330</v>
      </c>
      <c r="BI27" s="29">
        <v>330</v>
      </c>
      <c r="BJ27" s="37">
        <f>(BI27/AY27)-1</f>
      </c>
      <c r="BK27" s="29">
        <v>295</v>
      </c>
      <c r="BL27" s="29">
        <v>250</v>
      </c>
      <c r="BM27" s="29">
        <v>370</v>
      </c>
      <c r="BN27" s="29">
        <v>240</v>
      </c>
      <c r="BO27" s="29">
        <v>320</v>
      </c>
      <c r="BP27" s="29">
        <v>340</v>
      </c>
      <c r="BQ27" s="29">
        <v>320</v>
      </c>
      <c r="BR27" s="29">
        <v>330</v>
      </c>
      <c r="BS27" s="29">
        <v>290</v>
      </c>
      <c r="BT27" s="29">
        <v>370</v>
      </c>
      <c r="BU27" s="29">
        <v>320</v>
      </c>
      <c r="BV27" s="37">
        <f>(BU27/BK27)-1</f>
      </c>
      <c r="BW27" s="29">
        <f>AY27+BK27</f>
      </c>
      <c r="BX27" s="29">
        <f>AZ27+BL27</f>
      </c>
      <c r="BY27" s="29">
        <f>BA27+BM27</f>
      </c>
      <c r="BZ27" s="29">
        <f>BB27+BN27</f>
      </c>
      <c r="CA27" s="29">
        <f>BC27+BO27</f>
      </c>
      <c r="CB27" s="29">
        <f>BD27+BP27</f>
      </c>
      <c r="CC27" s="29">
        <f>BE27+BQ27</f>
      </c>
      <c r="CD27" s="29">
        <f>BF27+BR27</f>
      </c>
      <c r="CE27" s="29">
        <f>BG27+BS27</f>
      </c>
      <c r="CF27" s="29">
        <f>BH27+BT27</f>
      </c>
      <c r="CG27" s="29">
        <f>BI27+BU27</f>
      </c>
      <c r="CH27" s="37">
        <f>(CG27/BW27)-1</f>
      </c>
      <c r="CI27" s="29">
        <v>0</v>
      </c>
      <c r="CJ27" s="29">
        <v>1</v>
      </c>
      <c r="CK27" s="29">
        <v>7</v>
      </c>
      <c r="CL27" s="29">
        <v>8</v>
      </c>
      <c r="CM27" s="29">
        <v>3</v>
      </c>
      <c r="CN27" s="29">
        <v>4</v>
      </c>
      <c r="CO27" s="29">
        <v>3</v>
      </c>
      <c r="CP27" s="29">
        <v>3</v>
      </c>
      <c r="CQ27" s="29">
        <v>1</v>
      </c>
      <c r="CR27" s="34">
        <v>139.73</v>
      </c>
      <c r="CS27" s="10">
        <v>18033</v>
      </c>
      <c r="CT27" s="33">
        <v>0.4805</v>
      </c>
      <c r="CU27" s="34">
        <v>11.15</v>
      </c>
      <c r="CV27" s="33">
        <v>0.0415</v>
      </c>
      <c r="CW27" s="34">
        <v>1617.34</v>
      </c>
      <c r="CX27" s="10">
        <v>19493</v>
      </c>
      <c r="CY27" s="33">
        <v>0.5195</v>
      </c>
      <c r="CZ27" s="34">
        <v>257.41</v>
      </c>
      <c r="DA27" s="33">
        <v>0.9585</v>
      </c>
      <c r="DB27" s="34">
        <v>75.73</v>
      </c>
      <c r="DC27" s="63"/>
    </row>
    <row x14ac:dyDescent="0.25" r="28" customHeight="1" ht="18.75">
      <c r="A28" s="9" t="s">
        <v>63</v>
      </c>
      <c r="B28" s="16" t="s">
        <v>145</v>
      </c>
      <c r="C28" s="16" t="s">
        <v>70</v>
      </c>
      <c r="D28" s="34">
        <v>2.4</v>
      </c>
      <c r="E28" s="34">
        <v>1.8</v>
      </c>
      <c r="F28" s="34">
        <v>1.9</v>
      </c>
      <c r="G28" s="10">
        <v>2</v>
      </c>
      <c r="H28" s="77">
        <v>2</v>
      </c>
      <c r="I28" s="34">
        <v>2.4</v>
      </c>
      <c r="J28" s="10">
        <v>69290</v>
      </c>
      <c r="K28" s="10">
        <v>69739</v>
      </c>
      <c r="L28" s="10">
        <v>70484</v>
      </c>
      <c r="M28" s="10">
        <v>69646</v>
      </c>
      <c r="N28" s="10">
        <v>69601</v>
      </c>
      <c r="O28" s="10">
        <v>69522</v>
      </c>
      <c r="P28" s="10">
        <v>70988</v>
      </c>
      <c r="Q28" s="10">
        <v>71017</v>
      </c>
      <c r="R28" s="10">
        <v>71823</v>
      </c>
      <c r="S28" s="10">
        <v>71078</v>
      </c>
      <c r="T28" s="10">
        <v>71054</v>
      </c>
      <c r="U28" s="10">
        <v>71250</v>
      </c>
      <c r="V28" s="10">
        <v>121393</v>
      </c>
      <c r="W28" s="10">
        <v>131923</v>
      </c>
      <c r="X28" s="10">
        <v>147430</v>
      </c>
      <c r="Y28" s="10">
        <v>154705</v>
      </c>
      <c r="Z28" s="33">
        <f>Y28/$Y$5</f>
      </c>
      <c r="AA28" s="10">
        <v>164900</v>
      </c>
      <c r="AB28" s="10">
        <v>179450</v>
      </c>
      <c r="AC28" s="33">
        <f>(AA28/Y28)-1</f>
      </c>
      <c r="AD28" s="28">
        <v>874595050</v>
      </c>
      <c r="AE28" s="28">
        <v>1067</v>
      </c>
      <c r="AF28" s="10">
        <v>10137</v>
      </c>
      <c r="AG28" s="10">
        <v>1607</v>
      </c>
      <c r="AH28" s="10">
        <v>1648</v>
      </c>
      <c r="AI28" s="10">
        <v>1892</v>
      </c>
      <c r="AJ28" s="10">
        <v>1883</v>
      </c>
      <c r="AK28" s="10">
        <v>1621</v>
      </c>
      <c r="AL28" s="10">
        <v>1486</v>
      </c>
      <c r="AM28" s="29">
        <v>3107</v>
      </c>
      <c r="AN28" s="29">
        <f>AM28/SUM(AR28,AT28)</f>
      </c>
      <c r="AO28" s="10">
        <v>44</v>
      </c>
      <c r="AP28" s="10">
        <v>25</v>
      </c>
      <c r="AQ28" s="10">
        <v>7</v>
      </c>
      <c r="AR28" s="10">
        <v>7</v>
      </c>
      <c r="AS28" s="10">
        <v>1</v>
      </c>
      <c r="AT28" s="10">
        <v>1</v>
      </c>
      <c r="AU28" s="10">
        <v>2</v>
      </c>
      <c r="AV28" s="10">
        <v>1</v>
      </c>
      <c r="AW28" s="10">
        <v>0</v>
      </c>
      <c r="AX28" s="10">
        <v>0</v>
      </c>
      <c r="AY28" s="10">
        <v>1655</v>
      </c>
      <c r="AZ28" s="10">
        <v>1660</v>
      </c>
      <c r="BA28" s="10">
        <v>1790</v>
      </c>
      <c r="BB28" s="10">
        <v>1950</v>
      </c>
      <c r="BC28" s="10">
        <v>1870</v>
      </c>
      <c r="BD28" s="10">
        <v>1840</v>
      </c>
      <c r="BE28" s="10">
        <v>1780</v>
      </c>
      <c r="BF28" s="10">
        <v>1870</v>
      </c>
      <c r="BG28" s="10">
        <v>1660</v>
      </c>
      <c r="BH28" s="10">
        <v>1850</v>
      </c>
      <c r="BI28" s="10">
        <v>1740</v>
      </c>
      <c r="BJ28" s="33">
        <f>(BI28/AY28)-1</f>
      </c>
      <c r="BK28" s="10">
        <v>1620</v>
      </c>
      <c r="BL28" s="10">
        <v>1590</v>
      </c>
      <c r="BM28" s="10">
        <v>1590</v>
      </c>
      <c r="BN28" s="10">
        <v>1710</v>
      </c>
      <c r="BO28" s="10">
        <v>1850</v>
      </c>
      <c r="BP28" s="10">
        <v>1770</v>
      </c>
      <c r="BQ28" s="10">
        <v>1750</v>
      </c>
      <c r="BR28" s="10">
        <v>1690</v>
      </c>
      <c r="BS28" s="10">
        <v>1770</v>
      </c>
      <c r="BT28" s="10">
        <v>1580</v>
      </c>
      <c r="BU28" s="10">
        <v>1760</v>
      </c>
      <c r="BV28" s="33">
        <f>(BU28/BK28)-1</f>
      </c>
      <c r="BW28" s="10">
        <f>AY28+BK28</f>
      </c>
      <c r="BX28" s="10">
        <f>AZ28+BL28</f>
      </c>
      <c r="BY28" s="10">
        <f>BA28+BM28</f>
      </c>
      <c r="BZ28" s="10">
        <f>BB28+BN28</f>
      </c>
      <c r="CA28" s="10">
        <f>BC28+BO28</f>
      </c>
      <c r="CB28" s="10">
        <f>BD28+BP28</f>
      </c>
      <c r="CC28" s="10">
        <f>BE28+BQ28</f>
      </c>
      <c r="CD28" s="10">
        <f>BF28+BR28</f>
      </c>
      <c r="CE28" s="10">
        <f>BG28+BS28</f>
      </c>
      <c r="CF28" s="10">
        <f>BH28+BT28</f>
      </c>
      <c r="CG28" s="10">
        <f>BI28+BU28</f>
      </c>
      <c r="CH28" s="33">
        <f>(CG28/BW28)-1</f>
      </c>
      <c r="CI28" s="10">
        <v>15</v>
      </c>
      <c r="CJ28" s="10">
        <v>23</v>
      </c>
      <c r="CK28" s="10">
        <v>12</v>
      </c>
      <c r="CL28" s="10">
        <v>13</v>
      </c>
      <c r="CM28" s="10">
        <v>11</v>
      </c>
      <c r="CN28" s="10">
        <v>22</v>
      </c>
      <c r="CO28" s="10">
        <v>27</v>
      </c>
      <c r="CP28" s="10">
        <v>90</v>
      </c>
      <c r="CQ28" s="10">
        <v>107</v>
      </c>
      <c r="CR28" s="30">
        <v>337.96</v>
      </c>
      <c r="CS28" s="29">
        <v>104848</v>
      </c>
      <c r="CT28" s="37">
        <v>0.6777</v>
      </c>
      <c r="CU28" s="30">
        <v>50.73</v>
      </c>
      <c r="CV28" s="37">
        <v>0.1108</v>
      </c>
      <c r="CW28" s="30">
        <v>2066.72</v>
      </c>
      <c r="CX28" s="29">
        <v>49857</v>
      </c>
      <c r="CY28" s="37">
        <v>0.3223</v>
      </c>
      <c r="CZ28" s="30">
        <v>407.03</v>
      </c>
      <c r="DA28" s="37">
        <v>0.8892</v>
      </c>
      <c r="DB28" s="30">
        <v>122.49</v>
      </c>
      <c r="DC28" s="17"/>
    </row>
    <row x14ac:dyDescent="0.25" r="29" customHeight="1" ht="18.75">
      <c r="A29" s="19" t="s">
        <v>64</v>
      </c>
      <c r="B29" s="36" t="s">
        <v>145</v>
      </c>
      <c r="C29" s="36" t="s">
        <v>148</v>
      </c>
      <c r="D29" s="30">
        <v>2.6</v>
      </c>
      <c r="E29" s="30">
        <v>1.9</v>
      </c>
      <c r="F29" s="30">
        <v>1.9</v>
      </c>
      <c r="G29" s="30">
        <v>1.9</v>
      </c>
      <c r="H29" s="62">
        <v>2</v>
      </c>
      <c r="I29" s="30">
        <v>2.4</v>
      </c>
      <c r="J29" s="29">
        <v>50673</v>
      </c>
      <c r="K29" s="29">
        <v>52763</v>
      </c>
      <c r="L29" s="29">
        <v>53759</v>
      </c>
      <c r="M29" s="29">
        <v>52985</v>
      </c>
      <c r="N29" s="29">
        <v>51906</v>
      </c>
      <c r="O29" s="29">
        <v>50534</v>
      </c>
      <c r="P29" s="29">
        <v>52034</v>
      </c>
      <c r="Q29" s="29">
        <v>53768</v>
      </c>
      <c r="R29" s="29">
        <v>54809</v>
      </c>
      <c r="S29" s="29">
        <v>54033</v>
      </c>
      <c r="T29" s="29">
        <v>52953</v>
      </c>
      <c r="U29" s="29">
        <v>51780</v>
      </c>
      <c r="V29" s="29">
        <v>74339</v>
      </c>
      <c r="W29" s="29">
        <v>84644</v>
      </c>
      <c r="X29" s="29">
        <v>98733</v>
      </c>
      <c r="Y29" s="29">
        <v>103588</v>
      </c>
      <c r="Z29" s="37">
        <f>Y29/$Y$5</f>
      </c>
      <c r="AA29" s="29">
        <v>115700</v>
      </c>
      <c r="AB29" s="29">
        <v>124650</v>
      </c>
      <c r="AC29" s="37">
        <f>(AA29/Y29)-1</f>
      </c>
      <c r="AD29" s="31">
        <v>618223541</v>
      </c>
      <c r="AE29" s="31">
        <v>1039</v>
      </c>
      <c r="AF29" s="29">
        <v>6352</v>
      </c>
      <c r="AG29" s="29">
        <v>1078</v>
      </c>
      <c r="AH29" s="29">
        <v>1034</v>
      </c>
      <c r="AI29" s="29">
        <v>1288</v>
      </c>
      <c r="AJ29" s="29">
        <v>1137</v>
      </c>
      <c r="AK29" s="29">
        <v>917</v>
      </c>
      <c r="AL29" s="29">
        <v>898</v>
      </c>
      <c r="AM29" s="29">
        <v>1815</v>
      </c>
      <c r="AN29" s="29">
        <f>AM29/SUM(AR29,AT29)</f>
      </c>
      <c r="AO29" s="29">
        <v>25</v>
      </c>
      <c r="AP29" s="29">
        <v>16</v>
      </c>
      <c r="AQ29" s="29">
        <v>3</v>
      </c>
      <c r="AR29" s="29">
        <v>3</v>
      </c>
      <c r="AS29" s="29">
        <v>2</v>
      </c>
      <c r="AT29" s="29">
        <v>0</v>
      </c>
      <c r="AU29" s="29">
        <v>0</v>
      </c>
      <c r="AV29" s="29">
        <v>1</v>
      </c>
      <c r="AW29" s="29">
        <v>0</v>
      </c>
      <c r="AX29" s="29">
        <v>0</v>
      </c>
      <c r="AY29" s="29">
        <v>1013</v>
      </c>
      <c r="AZ29" s="29">
        <v>980</v>
      </c>
      <c r="BA29" s="29">
        <v>870</v>
      </c>
      <c r="BB29" s="29">
        <v>1100</v>
      </c>
      <c r="BC29" s="29">
        <v>1110</v>
      </c>
      <c r="BD29" s="29">
        <v>1030</v>
      </c>
      <c r="BE29" s="29">
        <v>1010</v>
      </c>
      <c r="BF29" s="29">
        <v>1030</v>
      </c>
      <c r="BG29" s="29">
        <v>1070</v>
      </c>
      <c r="BH29" s="29">
        <v>1060</v>
      </c>
      <c r="BI29" s="29">
        <v>950</v>
      </c>
      <c r="BJ29" s="37">
        <f>(BI29/AY29)-1</f>
      </c>
      <c r="BK29" s="29">
        <v>983</v>
      </c>
      <c r="BL29" s="29">
        <v>950</v>
      </c>
      <c r="BM29" s="29">
        <v>910</v>
      </c>
      <c r="BN29" s="29">
        <v>800</v>
      </c>
      <c r="BO29" s="29">
        <v>1010</v>
      </c>
      <c r="BP29" s="29">
        <v>1020</v>
      </c>
      <c r="BQ29" s="29">
        <v>940</v>
      </c>
      <c r="BR29" s="29">
        <v>920</v>
      </c>
      <c r="BS29" s="29">
        <v>940</v>
      </c>
      <c r="BT29" s="29">
        <v>980</v>
      </c>
      <c r="BU29" s="29">
        <v>970</v>
      </c>
      <c r="BV29" s="37">
        <f>(BU29/BK29)-1</f>
      </c>
      <c r="BW29" s="29">
        <f>AY29+BK29</f>
      </c>
      <c r="BX29" s="29">
        <f>AZ29+BL29</f>
      </c>
      <c r="BY29" s="29">
        <f>BA29+BM29</f>
      </c>
      <c r="BZ29" s="29">
        <f>BB29+BN29</f>
      </c>
      <c r="CA29" s="29">
        <f>BC29+BO29</f>
      </c>
      <c r="CB29" s="29">
        <f>BD29+BP29</f>
      </c>
      <c r="CC29" s="29">
        <f>BE29+BQ29</f>
      </c>
      <c r="CD29" s="29">
        <f>BF29+BR29</f>
      </c>
      <c r="CE29" s="29">
        <f>BG29+BS29</f>
      </c>
      <c r="CF29" s="29">
        <f>BH29+BT29</f>
      </c>
      <c r="CG29" s="29">
        <f>BI29+BU29</f>
      </c>
      <c r="CH29" s="37">
        <f>(CG29/BW29)-1</f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1</v>
      </c>
      <c r="CQ29" s="29">
        <v>1</v>
      </c>
      <c r="CR29" s="34">
        <v>276.66</v>
      </c>
      <c r="CS29" s="10">
        <v>75754</v>
      </c>
      <c r="CT29" s="33">
        <v>0.7313</v>
      </c>
      <c r="CU29" s="34">
        <v>46.76</v>
      </c>
      <c r="CV29" s="33">
        <v>0.1249</v>
      </c>
      <c r="CW29" s="34">
        <v>1619.92</v>
      </c>
      <c r="CX29" s="10">
        <v>27834</v>
      </c>
      <c r="CY29" s="33">
        <v>0.2687</v>
      </c>
      <c r="CZ29" s="34">
        <v>327.66</v>
      </c>
      <c r="DA29" s="33">
        <v>0.8751</v>
      </c>
      <c r="DB29" s="34">
        <v>84.95</v>
      </c>
      <c r="DC29" s="63"/>
    </row>
    <row x14ac:dyDescent="0.25" r="30" customHeight="1" ht="18.75">
      <c r="A30" s="9" t="s">
        <v>65</v>
      </c>
      <c r="B30" s="16" t="s">
        <v>145</v>
      </c>
      <c r="C30" s="16" t="s">
        <v>148</v>
      </c>
      <c r="D30" s="34">
        <v>2.8</v>
      </c>
      <c r="E30" s="34">
        <v>1.9</v>
      </c>
      <c r="F30" s="34">
        <v>1.8</v>
      </c>
      <c r="G30" s="34">
        <v>1.9</v>
      </c>
      <c r="H30" s="77">
        <v>2</v>
      </c>
      <c r="I30" s="34">
        <v>2.5</v>
      </c>
      <c r="J30" s="10">
        <v>24733</v>
      </c>
      <c r="K30" s="10">
        <v>25655</v>
      </c>
      <c r="L30" s="10">
        <v>26114</v>
      </c>
      <c r="M30" s="10">
        <v>25765</v>
      </c>
      <c r="N30" s="10">
        <v>25310</v>
      </c>
      <c r="O30" s="10">
        <v>24694</v>
      </c>
      <c r="P30" s="10">
        <v>25442</v>
      </c>
      <c r="Q30" s="10">
        <v>26140</v>
      </c>
      <c r="R30" s="10">
        <v>26593</v>
      </c>
      <c r="S30" s="10">
        <v>26260</v>
      </c>
      <c r="T30" s="10">
        <v>25828</v>
      </c>
      <c r="U30" s="10">
        <v>25339</v>
      </c>
      <c r="V30" s="10">
        <v>35028</v>
      </c>
      <c r="W30" s="10">
        <v>46543</v>
      </c>
      <c r="X30" s="10">
        <v>51454</v>
      </c>
      <c r="Y30" s="10">
        <v>52460</v>
      </c>
      <c r="Z30" s="33">
        <f>Y30/$Y$5</f>
      </c>
      <c r="AA30" s="10">
        <v>57150</v>
      </c>
      <c r="AB30" s="10">
        <v>60810</v>
      </c>
      <c r="AC30" s="33">
        <f>(AA30/Y30)-1</f>
      </c>
      <c r="AD30" s="28">
        <v>264362437</v>
      </c>
      <c r="AE30" s="28">
        <v>909</v>
      </c>
      <c r="AF30" s="10">
        <v>3205</v>
      </c>
      <c r="AG30" s="10">
        <v>519</v>
      </c>
      <c r="AH30" s="10">
        <v>536</v>
      </c>
      <c r="AI30" s="10">
        <v>530</v>
      </c>
      <c r="AJ30" s="10">
        <v>563</v>
      </c>
      <c r="AK30" s="10">
        <v>489</v>
      </c>
      <c r="AL30" s="10">
        <v>568</v>
      </c>
      <c r="AM30" s="29">
        <v>1057</v>
      </c>
      <c r="AN30" s="29">
        <f>AM30/SUM(AR30,AT30)</f>
      </c>
      <c r="AO30" s="10">
        <v>14</v>
      </c>
      <c r="AP30" s="10">
        <v>6</v>
      </c>
      <c r="AQ30" s="10">
        <v>1</v>
      </c>
      <c r="AR30" s="10">
        <v>3</v>
      </c>
      <c r="AS30" s="10">
        <v>2</v>
      </c>
      <c r="AT30" s="10">
        <v>1</v>
      </c>
      <c r="AU30" s="10">
        <v>1</v>
      </c>
      <c r="AV30" s="10">
        <v>0</v>
      </c>
      <c r="AW30" s="10">
        <v>0</v>
      </c>
      <c r="AX30" s="10">
        <v>0</v>
      </c>
      <c r="AY30" s="10">
        <v>485</v>
      </c>
      <c r="AZ30" s="10">
        <v>550</v>
      </c>
      <c r="BA30" s="10">
        <v>490</v>
      </c>
      <c r="BB30" s="10">
        <v>580</v>
      </c>
      <c r="BC30" s="10">
        <v>570</v>
      </c>
      <c r="BD30" s="10">
        <v>600</v>
      </c>
      <c r="BE30" s="10">
        <v>580</v>
      </c>
      <c r="BF30" s="10">
        <v>600</v>
      </c>
      <c r="BG30" s="10">
        <v>560</v>
      </c>
      <c r="BH30" s="10">
        <v>590</v>
      </c>
      <c r="BI30" s="10">
        <v>570</v>
      </c>
      <c r="BJ30" s="33">
        <f>(BI30/AY30)-1</f>
      </c>
      <c r="BK30" s="10">
        <v>526</v>
      </c>
      <c r="BL30" s="10">
        <v>500</v>
      </c>
      <c r="BM30" s="10">
        <v>540</v>
      </c>
      <c r="BN30" s="10">
        <v>480</v>
      </c>
      <c r="BO30" s="10">
        <v>570</v>
      </c>
      <c r="BP30" s="10">
        <v>560</v>
      </c>
      <c r="BQ30" s="10">
        <v>590</v>
      </c>
      <c r="BR30" s="10">
        <v>560</v>
      </c>
      <c r="BS30" s="10">
        <v>590</v>
      </c>
      <c r="BT30" s="10">
        <v>550</v>
      </c>
      <c r="BU30" s="10">
        <v>580</v>
      </c>
      <c r="BV30" s="33">
        <f>(BU30/BK30)-1</f>
      </c>
      <c r="BW30" s="10">
        <f>AY30+BK30</f>
      </c>
      <c r="BX30" s="10">
        <f>AZ30+BL30</f>
      </c>
      <c r="BY30" s="10">
        <f>BA30+BM30</f>
      </c>
      <c r="BZ30" s="10">
        <f>BB30+BN30</f>
      </c>
      <c r="CA30" s="10">
        <f>BC30+BO30</f>
      </c>
      <c r="CB30" s="10">
        <f>BD30+BP30</f>
      </c>
      <c r="CC30" s="10">
        <f>BE30+BQ30</f>
      </c>
      <c r="CD30" s="10">
        <f>BF30+BR30</f>
      </c>
      <c r="CE30" s="10">
        <f>BG30+BS30</f>
      </c>
      <c r="CF30" s="10">
        <f>BH30+BT30</f>
      </c>
      <c r="CG30" s="10">
        <f>BI30+BU30</f>
      </c>
      <c r="CH30" s="33">
        <f>(CG30/BW30)-1</f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29">
        <v>112</v>
      </c>
      <c r="CS30" s="29">
        <v>30973</v>
      </c>
      <c r="CT30" s="37">
        <v>0.5904</v>
      </c>
      <c r="CU30" s="30">
        <v>21.79</v>
      </c>
      <c r="CV30" s="37">
        <v>0.0465</v>
      </c>
      <c r="CW30" s="30">
        <v>1421.61</v>
      </c>
      <c r="CX30" s="29">
        <v>21487</v>
      </c>
      <c r="CY30" s="37">
        <v>0.4096</v>
      </c>
      <c r="CZ30" s="30">
        <v>446.61</v>
      </c>
      <c r="DA30" s="37">
        <v>0.9535</v>
      </c>
      <c r="DB30" s="30">
        <v>48.11</v>
      </c>
      <c r="DC30" s="17"/>
    </row>
    <row x14ac:dyDescent="0.25" r="31" customHeight="1" ht="18.7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20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75"/>
      <c r="AE31" s="75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8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8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80"/>
      <c r="CI31" s="20"/>
      <c r="CJ31" s="20"/>
      <c r="CK31" s="20"/>
      <c r="CL31" s="20"/>
      <c r="CM31" s="20"/>
      <c r="CN31" s="20"/>
      <c r="CO31" s="20"/>
      <c r="CP31" s="20"/>
      <c r="CQ31" s="20"/>
      <c r="CR31" s="21"/>
      <c r="CS31" s="21"/>
      <c r="CT31" s="24"/>
      <c r="CU31" s="23"/>
      <c r="CV31" s="24"/>
      <c r="CW31" s="23"/>
      <c r="CX31" s="21"/>
      <c r="CY31" s="24"/>
      <c r="CZ31" s="23"/>
      <c r="DA31" s="24"/>
      <c r="DB31" s="23"/>
      <c r="DC31" s="36"/>
    </row>
    <row x14ac:dyDescent="0.25" r="32" customHeight="1" ht="18.75">
      <c r="A32" s="18"/>
      <c r="B32" s="26"/>
      <c r="C32" s="26"/>
      <c r="D32" s="26"/>
      <c r="E32" s="26"/>
      <c r="F32" s="26"/>
      <c r="G32" s="26"/>
      <c r="H32" s="26"/>
      <c r="I32" s="26"/>
      <c r="J32" s="26"/>
      <c r="K32" s="21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1"/>
      <c r="W32" s="21"/>
      <c r="X32" s="21"/>
      <c r="Y32" s="21"/>
      <c r="Z32" s="24"/>
      <c r="AA32" s="21"/>
      <c r="AB32" s="21"/>
      <c r="AC32" s="26"/>
      <c r="AD32" s="81"/>
      <c r="AE32" s="81"/>
      <c r="AF32" s="48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4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4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4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4"/>
      <c r="CU32" s="23"/>
      <c r="CV32" s="24"/>
      <c r="CW32" s="23"/>
      <c r="CX32" s="21"/>
      <c r="CY32" s="24"/>
      <c r="CZ32" s="23"/>
      <c r="DA32" s="24"/>
      <c r="DB32" s="23"/>
      <c r="DC32" s="18"/>
    </row>
    <row x14ac:dyDescent="0.25" r="33" customHeight="1" ht="18.75">
      <c r="A33" s="1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1"/>
      <c r="W33" s="26"/>
      <c r="X33" s="26"/>
      <c r="Y33" s="26"/>
      <c r="Z33" s="26"/>
      <c r="AA33" s="26"/>
      <c r="AB33" s="26"/>
      <c r="AC33" s="26"/>
      <c r="AD33" s="73"/>
      <c r="AE33" s="8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4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4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4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4"/>
      <c r="CU33" s="23"/>
      <c r="CV33" s="24"/>
      <c r="CW33" s="23"/>
      <c r="CX33" s="21"/>
      <c r="CY33" s="24"/>
      <c r="CZ33" s="23"/>
      <c r="DA33" s="24"/>
      <c r="DB33" s="23"/>
      <c r="DC33" s="18"/>
    </row>
    <row x14ac:dyDescent="0.25" r="34" customHeight="1" ht="18.75">
      <c r="A34" s="82" t="s">
        <v>149</v>
      </c>
      <c r="B34" s="82" t="s">
        <v>150</v>
      </c>
      <c r="C34" s="82" t="s">
        <v>151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1"/>
      <c r="W34" s="26"/>
      <c r="X34" s="26"/>
      <c r="Y34" s="26"/>
      <c r="Z34" s="26"/>
      <c r="AA34" s="26"/>
      <c r="AB34" s="26"/>
      <c r="AC34" s="26"/>
      <c r="AD34" s="81"/>
      <c r="AE34" s="8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4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4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4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4"/>
      <c r="CU34" s="23"/>
      <c r="CV34" s="24"/>
      <c r="CW34" s="23"/>
      <c r="CX34" s="21"/>
      <c r="CY34" s="24"/>
      <c r="CZ34" s="23"/>
      <c r="DA34" s="24"/>
      <c r="DB34" s="23"/>
      <c r="DC34" s="18"/>
    </row>
    <row x14ac:dyDescent="0.25" r="35" customHeight="1" ht="18.75">
      <c r="A35" s="83" t="s">
        <v>152</v>
      </c>
      <c r="B35" s="84" t="s">
        <v>153</v>
      </c>
      <c r="C35" s="18"/>
      <c r="D35" s="23"/>
      <c r="E35" s="23"/>
      <c r="F35" s="23"/>
      <c r="G35" s="23"/>
      <c r="H35" s="85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4"/>
      <c r="AA35" s="21"/>
      <c r="AB35" s="21"/>
      <c r="AC35" s="24"/>
      <c r="AD35" s="81"/>
      <c r="AE35" s="8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4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4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4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4"/>
      <c r="CU35" s="23"/>
      <c r="CV35" s="24"/>
      <c r="CW35" s="23"/>
      <c r="CX35" s="21"/>
      <c r="CY35" s="24"/>
      <c r="CZ35" s="23"/>
      <c r="DA35" s="24"/>
      <c r="DB35" s="23"/>
      <c r="DC35" s="18"/>
    </row>
    <row x14ac:dyDescent="0.25" r="36" customHeight="1" ht="18.75">
      <c r="A36" s="83" t="s">
        <v>154</v>
      </c>
      <c r="B36" s="84" t="s">
        <v>155</v>
      </c>
      <c r="C36" s="18"/>
      <c r="D36" s="23"/>
      <c r="E36" s="23"/>
      <c r="F36" s="23"/>
      <c r="G36" s="23"/>
      <c r="H36" s="85"/>
      <c r="I36" s="2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4"/>
      <c r="AA36" s="21"/>
      <c r="AB36" s="21"/>
      <c r="AC36" s="24"/>
      <c r="AD36" s="81"/>
      <c r="AE36" s="8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4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4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4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4"/>
      <c r="CU36" s="23"/>
      <c r="CV36" s="24"/>
      <c r="CW36" s="23"/>
      <c r="CX36" s="21"/>
      <c r="CY36" s="24"/>
      <c r="CZ36" s="23"/>
      <c r="DA36" s="24"/>
      <c r="DB36" s="23"/>
      <c r="DC36" s="18"/>
    </row>
    <row x14ac:dyDescent="0.25" r="37" customHeight="1" ht="18.75">
      <c r="A37" s="83" t="s">
        <v>156</v>
      </c>
      <c r="B37" s="84" t="s">
        <v>157</v>
      </c>
      <c r="C37" s="18" t="s">
        <v>158</v>
      </c>
      <c r="D37" s="23"/>
      <c r="E37" s="23"/>
      <c r="F37" s="23"/>
      <c r="G37" s="23"/>
      <c r="H37" s="85"/>
      <c r="I37" s="2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4"/>
      <c r="AA37" s="21"/>
      <c r="AB37" s="21"/>
      <c r="AC37" s="24"/>
      <c r="AD37" s="81"/>
      <c r="AE37" s="8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4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4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4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4"/>
      <c r="CU37" s="23"/>
      <c r="CV37" s="24"/>
      <c r="CW37" s="23"/>
      <c r="CX37" s="21"/>
      <c r="CY37" s="24"/>
      <c r="CZ37" s="23"/>
      <c r="DA37" s="24"/>
      <c r="DB37" s="23"/>
      <c r="DC37" s="18"/>
    </row>
    <row x14ac:dyDescent="0.25" r="38" customHeight="1" ht="18.75">
      <c r="A38" s="83" t="s">
        <v>159</v>
      </c>
      <c r="B38" s="84" t="s">
        <v>160</v>
      </c>
      <c r="C38" s="18" t="s">
        <v>161</v>
      </c>
      <c r="D38" s="23"/>
      <c r="E38" s="23"/>
      <c r="F38" s="23"/>
      <c r="G38" s="23"/>
      <c r="H38" s="85"/>
      <c r="I38" s="2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4"/>
      <c r="AA38" s="21"/>
      <c r="AB38" s="21"/>
      <c r="AC38" s="24"/>
      <c r="AD38" s="81"/>
      <c r="AE38" s="8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4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4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4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4"/>
      <c r="CU38" s="23"/>
      <c r="CV38" s="24"/>
      <c r="CW38" s="23"/>
      <c r="CX38" s="21"/>
      <c r="CY38" s="24"/>
      <c r="CZ38" s="23"/>
      <c r="DA38" s="24"/>
      <c r="DB38" s="23"/>
      <c r="DC38" s="18"/>
    </row>
    <row x14ac:dyDescent="0.25" r="39" customHeight="1" ht="18.75">
      <c r="A39" s="83" t="s">
        <v>162</v>
      </c>
      <c r="B39" s="84" t="s">
        <v>163</v>
      </c>
      <c r="C39" s="18"/>
      <c r="D39" s="23"/>
      <c r="E39" s="23"/>
      <c r="F39" s="23"/>
      <c r="G39" s="23"/>
      <c r="H39" s="85"/>
      <c r="I39" s="2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4"/>
      <c r="AA39" s="21"/>
      <c r="AB39" s="21"/>
      <c r="AC39" s="24"/>
      <c r="AD39" s="81"/>
      <c r="AE39" s="8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4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4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4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4"/>
      <c r="CU39" s="23"/>
      <c r="CV39" s="24"/>
      <c r="CW39" s="23"/>
      <c r="CX39" s="21"/>
      <c r="CY39" s="24"/>
      <c r="CZ39" s="23"/>
      <c r="DA39" s="24"/>
      <c r="DB39" s="23"/>
      <c r="DC39" s="18"/>
    </row>
    <row x14ac:dyDescent="0.25" r="40" customHeight="1" ht="18.75">
      <c r="A40" s="83" t="s">
        <v>164</v>
      </c>
      <c r="B40" s="84" t="s">
        <v>165</v>
      </c>
      <c r="C40" s="18"/>
      <c r="D40" s="23"/>
      <c r="E40" s="23"/>
      <c r="F40" s="23"/>
      <c r="G40" s="23"/>
      <c r="H40" s="85"/>
      <c r="I40" s="2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4"/>
      <c r="AA40" s="21"/>
      <c r="AB40" s="21"/>
      <c r="AC40" s="24"/>
      <c r="AD40" s="81"/>
      <c r="AE40" s="8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4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4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4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4"/>
      <c r="CU40" s="23"/>
      <c r="CV40" s="24"/>
      <c r="CW40" s="23"/>
      <c r="CX40" s="21"/>
      <c r="CY40" s="24"/>
      <c r="CZ40" s="23"/>
      <c r="DA40" s="24"/>
      <c r="DB40" s="23"/>
      <c r="DC40" s="18"/>
    </row>
    <row x14ac:dyDescent="0.25" r="41" customHeight="1" ht="18.75">
      <c r="A41" s="83" t="s">
        <v>166</v>
      </c>
      <c r="B41" s="84" t="s">
        <v>167</v>
      </c>
      <c r="C41" s="18"/>
      <c r="D41" s="23"/>
      <c r="E41" s="23"/>
      <c r="F41" s="23"/>
      <c r="G41" s="23"/>
      <c r="H41" s="85"/>
      <c r="I41" s="2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4"/>
      <c r="AA41" s="21"/>
      <c r="AB41" s="21"/>
      <c r="AC41" s="24"/>
      <c r="AD41" s="81"/>
      <c r="AE41" s="8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4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4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4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4"/>
      <c r="CU41" s="23"/>
      <c r="CV41" s="24"/>
      <c r="CW41" s="23"/>
      <c r="CX41" s="21"/>
      <c r="CY41" s="24"/>
      <c r="CZ41" s="23"/>
      <c r="DA41" s="24"/>
      <c r="DB41" s="23"/>
      <c r="DC41" s="18"/>
    </row>
    <row x14ac:dyDescent="0.25" r="42" customHeight="1" ht="18.75">
      <c r="A42" s="83" t="s">
        <v>168</v>
      </c>
      <c r="B42" s="84" t="s">
        <v>169</v>
      </c>
      <c r="C42" s="18"/>
      <c r="D42" s="23"/>
      <c r="E42" s="23"/>
      <c r="F42" s="23"/>
      <c r="G42" s="23"/>
      <c r="H42" s="85"/>
      <c r="I42" s="2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4"/>
      <c r="AA42" s="21"/>
      <c r="AB42" s="21"/>
      <c r="AC42" s="24"/>
      <c r="AD42" s="81"/>
      <c r="AE42" s="8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4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4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4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4"/>
      <c r="CU42" s="23"/>
      <c r="CV42" s="24"/>
      <c r="CW42" s="23"/>
      <c r="CX42" s="21"/>
      <c r="CY42" s="24"/>
      <c r="CZ42" s="23"/>
      <c r="DA42" s="24"/>
      <c r="DB42" s="23"/>
      <c r="DC42" s="18"/>
    </row>
    <row x14ac:dyDescent="0.25" r="43" customHeight="1" ht="18.75">
      <c r="A43" s="83" t="s">
        <v>170</v>
      </c>
      <c r="B43" s="84" t="s">
        <v>171</v>
      </c>
      <c r="C43" s="18"/>
      <c r="D43" s="23"/>
      <c r="E43" s="23"/>
      <c r="F43" s="23"/>
      <c r="G43" s="23"/>
      <c r="H43" s="85"/>
      <c r="I43" s="2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4"/>
      <c r="AA43" s="21"/>
      <c r="AB43" s="21"/>
      <c r="AC43" s="24"/>
      <c r="AD43" s="81"/>
      <c r="AE43" s="8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4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4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4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4"/>
      <c r="CU43" s="23"/>
      <c r="CV43" s="24"/>
      <c r="CW43" s="23"/>
      <c r="CX43" s="21"/>
      <c r="CY43" s="24"/>
      <c r="CZ43" s="23"/>
      <c r="DA43" s="24"/>
      <c r="DB43" s="23"/>
      <c r="DC43" s="18"/>
    </row>
    <row x14ac:dyDescent="0.25" r="44" customHeight="1" ht="18.75">
      <c r="A44" s="83" t="s">
        <v>172</v>
      </c>
      <c r="B44" s="84" t="s">
        <v>173</v>
      </c>
      <c r="C44" s="18"/>
      <c r="D44" s="23"/>
      <c r="E44" s="23"/>
      <c r="F44" s="23"/>
      <c r="G44" s="23"/>
      <c r="H44" s="85"/>
      <c r="I44" s="2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4"/>
      <c r="AA44" s="21"/>
      <c r="AB44" s="21"/>
      <c r="AC44" s="24"/>
      <c r="AD44" s="81"/>
      <c r="AE44" s="8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4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4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4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4"/>
      <c r="CU44" s="23"/>
      <c r="CV44" s="24"/>
      <c r="CW44" s="23"/>
      <c r="CX44" s="21"/>
      <c r="CY44" s="24"/>
      <c r="CZ44" s="23"/>
      <c r="DA44" s="24"/>
      <c r="DB44" s="23"/>
      <c r="DC44" s="18"/>
    </row>
    <row x14ac:dyDescent="0.25" r="45" customHeight="1" ht="18.75">
      <c r="A45" s="18" t="s">
        <v>174</v>
      </c>
      <c r="B45" s="86" t="s">
        <v>175</v>
      </c>
      <c r="C45" s="18"/>
      <c r="D45" s="23"/>
      <c r="E45" s="23"/>
      <c r="F45" s="23"/>
      <c r="G45" s="23"/>
      <c r="H45" s="85"/>
      <c r="I45" s="2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4"/>
      <c r="AA45" s="21"/>
      <c r="AB45" s="21"/>
      <c r="AC45" s="24"/>
      <c r="AD45" s="81"/>
      <c r="AE45" s="8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4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4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4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4"/>
      <c r="CU45" s="23"/>
      <c r="CV45" s="24"/>
      <c r="CW45" s="23"/>
      <c r="CX45" s="21"/>
      <c r="CY45" s="24"/>
      <c r="CZ45" s="23"/>
      <c r="DA45" s="24"/>
      <c r="DB45" s="23"/>
      <c r="DC45" s="18"/>
    </row>
    <row x14ac:dyDescent="0.25" r="46" customHeight="1" ht="18.75">
      <c r="A46" s="18"/>
      <c r="B46" s="18"/>
      <c r="C46" s="18"/>
      <c r="D46" s="23"/>
      <c r="E46" s="23"/>
      <c r="F46" s="23"/>
      <c r="G46" s="23"/>
      <c r="H46" s="85"/>
      <c r="I46" s="2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4"/>
      <c r="AA46" s="21"/>
      <c r="AB46" s="21"/>
      <c r="AC46" s="24"/>
      <c r="AD46" s="81"/>
      <c r="AE46" s="8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4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4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4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4"/>
      <c r="CU46" s="23"/>
      <c r="CV46" s="24"/>
      <c r="CW46" s="23"/>
      <c r="CX46" s="21"/>
      <c r="CY46" s="24"/>
      <c r="CZ46" s="23"/>
      <c r="DA46" s="24"/>
      <c r="DB46" s="23"/>
      <c r="DC46" s="18"/>
    </row>
    <row x14ac:dyDescent="0.25" r="47" customHeight="1" ht="18.75">
      <c r="A47" s="18"/>
      <c r="B47" s="18"/>
      <c r="C47" s="18"/>
      <c r="D47" s="23"/>
      <c r="E47" s="23"/>
      <c r="F47" s="23"/>
      <c r="G47" s="23"/>
      <c r="H47" s="85"/>
      <c r="I47" s="2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4"/>
      <c r="AA47" s="21"/>
      <c r="AB47" s="21"/>
      <c r="AC47" s="24"/>
      <c r="AD47" s="81"/>
      <c r="AE47" s="8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4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4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4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4"/>
      <c r="CU47" s="23"/>
      <c r="CV47" s="24"/>
      <c r="CW47" s="23"/>
      <c r="CX47" s="21"/>
      <c r="CY47" s="24"/>
      <c r="CZ47" s="23"/>
      <c r="DA47" s="24"/>
      <c r="DB47" s="23"/>
      <c r="DC47" s="18"/>
    </row>
    <row x14ac:dyDescent="0.25" r="48" customHeight="1" ht="18.75">
      <c r="A48" s="18"/>
      <c r="B48" s="38"/>
      <c r="C48" s="18"/>
      <c r="D48" s="23"/>
      <c r="E48" s="23"/>
      <c r="F48" s="23"/>
      <c r="G48" s="23"/>
      <c r="H48" s="85"/>
      <c r="I48" s="2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4"/>
      <c r="AA48" s="21"/>
      <c r="AB48" s="21"/>
      <c r="AC48" s="24"/>
      <c r="AD48" s="81"/>
      <c r="AE48" s="8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4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4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4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4"/>
      <c r="CU48" s="23"/>
      <c r="CV48" s="24"/>
      <c r="CW48" s="23"/>
      <c r="CX48" s="21"/>
      <c r="CY48" s="24"/>
      <c r="CZ48" s="23"/>
      <c r="DA48" s="24"/>
      <c r="DB48" s="23"/>
      <c r="DC48" s="18"/>
    </row>
    <row x14ac:dyDescent="0.25" r="49" customHeight="1" ht="18.75">
      <c r="A49" s="18"/>
      <c r="B49" s="38"/>
      <c r="C49" s="18"/>
      <c r="D49" s="23"/>
      <c r="E49" s="23"/>
      <c r="F49" s="23"/>
      <c r="G49" s="23"/>
      <c r="H49" s="85"/>
      <c r="I49" s="2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4"/>
      <c r="AA49" s="21"/>
      <c r="AB49" s="21"/>
      <c r="AC49" s="24"/>
      <c r="AD49" s="81"/>
      <c r="AE49" s="8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4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4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4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4"/>
      <c r="CU49" s="23"/>
      <c r="CV49" s="24"/>
      <c r="CW49" s="23"/>
      <c r="CX49" s="21"/>
      <c r="CY49" s="24"/>
      <c r="CZ49" s="23"/>
      <c r="DA49" s="24"/>
      <c r="DB49" s="23"/>
      <c r="DC49" s="18"/>
    </row>
    <row x14ac:dyDescent="0.25" r="50" customHeight="1" ht="18.75">
      <c r="A50" s="18"/>
      <c r="B50" s="38"/>
      <c r="C50" s="18"/>
      <c r="D50" s="23"/>
      <c r="E50" s="23"/>
      <c r="F50" s="23"/>
      <c r="G50" s="23"/>
      <c r="H50" s="85"/>
      <c r="I50" s="2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4"/>
      <c r="AA50" s="21"/>
      <c r="AB50" s="21"/>
      <c r="AC50" s="24"/>
      <c r="AD50" s="81"/>
      <c r="AE50" s="8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4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4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4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4"/>
      <c r="CU50" s="23"/>
      <c r="CV50" s="24"/>
      <c r="CW50" s="23"/>
      <c r="CX50" s="21"/>
      <c r="CY50" s="24"/>
      <c r="CZ50" s="23"/>
      <c r="DA50" s="24"/>
      <c r="DB50" s="23"/>
      <c r="DC50" s="18"/>
    </row>
    <row x14ac:dyDescent="0.25" r="51" customHeight="1" ht="18.75">
      <c r="A51" s="18"/>
      <c r="B51" s="38"/>
      <c r="C51" s="18"/>
      <c r="D51" s="23"/>
      <c r="E51" s="23"/>
      <c r="F51" s="23"/>
      <c r="G51" s="23"/>
      <c r="H51" s="85"/>
      <c r="I51" s="2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4"/>
      <c r="AA51" s="21"/>
      <c r="AB51" s="21"/>
      <c r="AC51" s="24"/>
      <c r="AD51" s="81"/>
      <c r="AE51" s="8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4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4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4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4"/>
      <c r="CU51" s="23"/>
      <c r="CV51" s="24"/>
      <c r="CW51" s="23"/>
      <c r="CX51" s="21"/>
      <c r="CY51" s="24"/>
      <c r="CZ51" s="23"/>
      <c r="DA51" s="24"/>
      <c r="DB51" s="23"/>
      <c r="DC51" s="18"/>
    </row>
    <row x14ac:dyDescent="0.25" r="52" customHeight="1" ht="18.75">
      <c r="A52" s="18"/>
      <c r="B52" s="18"/>
      <c r="C52" s="18"/>
      <c r="D52" s="23"/>
      <c r="E52" s="23"/>
      <c r="F52" s="23"/>
      <c r="G52" s="23"/>
      <c r="H52" s="85"/>
      <c r="I52" s="2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4"/>
      <c r="AA52" s="21"/>
      <c r="AB52" s="21"/>
      <c r="AC52" s="24"/>
      <c r="AD52" s="81"/>
      <c r="AE52" s="8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4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4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4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4"/>
      <c r="CU52" s="23"/>
      <c r="CV52" s="24"/>
      <c r="CW52" s="23"/>
      <c r="CX52" s="21"/>
      <c r="CY52" s="24"/>
      <c r="CZ52" s="23"/>
      <c r="DA52" s="24"/>
      <c r="DB52" s="23"/>
      <c r="DC52" s="18"/>
    </row>
    <row x14ac:dyDescent="0.25" r="53" customHeight="1" ht="18.75">
      <c r="A53" s="18"/>
      <c r="B53" s="18"/>
      <c r="C53" s="18"/>
      <c r="D53" s="23"/>
      <c r="E53" s="23"/>
      <c r="F53" s="23"/>
      <c r="G53" s="23"/>
      <c r="H53" s="85"/>
      <c r="I53" s="2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4"/>
      <c r="AA53" s="21"/>
      <c r="AB53" s="21"/>
      <c r="AC53" s="24"/>
      <c r="AD53" s="81"/>
      <c r="AE53" s="8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4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4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4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4"/>
      <c r="CU53" s="23"/>
      <c r="CV53" s="24"/>
      <c r="CW53" s="23"/>
      <c r="CX53" s="21"/>
      <c r="CY53" s="24"/>
      <c r="CZ53" s="23"/>
      <c r="DA53" s="24"/>
      <c r="DB53" s="23"/>
      <c r="DC53" s="18"/>
    </row>
    <row x14ac:dyDescent="0.25" r="54" customHeight="1" ht="18.75">
      <c r="A54" s="18"/>
      <c r="B54" s="18"/>
      <c r="C54" s="18"/>
      <c r="D54" s="23"/>
      <c r="E54" s="23"/>
      <c r="F54" s="23"/>
      <c r="G54" s="23"/>
      <c r="H54" s="85"/>
      <c r="I54" s="2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4"/>
      <c r="AA54" s="21"/>
      <c r="AB54" s="21"/>
      <c r="AC54" s="24"/>
      <c r="AD54" s="81"/>
      <c r="AE54" s="8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4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4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4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4"/>
      <c r="CU54" s="23"/>
      <c r="CV54" s="24"/>
      <c r="CW54" s="23"/>
      <c r="CX54" s="21"/>
      <c r="CY54" s="24"/>
      <c r="CZ54" s="23"/>
      <c r="DA54" s="24"/>
      <c r="DB54" s="23"/>
      <c r="DC54" s="18"/>
    </row>
    <row x14ac:dyDescent="0.25" r="55" customHeight="1" ht="18.75">
      <c r="A55" s="18"/>
      <c r="B55" s="18"/>
      <c r="C55" s="18"/>
      <c r="D55" s="23"/>
      <c r="E55" s="23"/>
      <c r="F55" s="23"/>
      <c r="G55" s="23"/>
      <c r="H55" s="85"/>
      <c r="I55" s="2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4"/>
      <c r="AA55" s="21"/>
      <c r="AB55" s="21"/>
      <c r="AC55" s="24"/>
      <c r="AD55" s="81"/>
      <c r="AE55" s="8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4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4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4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4"/>
      <c r="CU55" s="23"/>
      <c r="CV55" s="24"/>
      <c r="CW55" s="23"/>
      <c r="CX55" s="21"/>
      <c r="CY55" s="24"/>
      <c r="CZ55" s="23"/>
      <c r="DA55" s="24"/>
      <c r="DB55" s="23"/>
      <c r="DC55" s="18"/>
    </row>
    <row x14ac:dyDescent="0.25" r="56" customHeight="1" ht="18.75">
      <c r="A56" s="18"/>
      <c r="B56" s="18"/>
      <c r="C56" s="18"/>
      <c r="D56" s="23"/>
      <c r="E56" s="23"/>
      <c r="F56" s="23"/>
      <c r="G56" s="23"/>
      <c r="H56" s="85"/>
      <c r="I56" s="2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4"/>
      <c r="AA56" s="21"/>
      <c r="AB56" s="21"/>
      <c r="AC56" s="24"/>
      <c r="AD56" s="81"/>
      <c r="AE56" s="8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4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4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4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4"/>
      <c r="CU56" s="23"/>
      <c r="CV56" s="24"/>
      <c r="CW56" s="23"/>
      <c r="CX56" s="21"/>
      <c r="CY56" s="24"/>
      <c r="CZ56" s="23"/>
      <c r="DA56" s="24"/>
      <c r="DB56" s="23"/>
      <c r="DC56" s="18"/>
    </row>
    <row x14ac:dyDescent="0.25" r="57" customHeight="1" ht="18.75">
      <c r="A57" s="18"/>
      <c r="B57" s="18"/>
      <c r="C57" s="18"/>
      <c r="D57" s="23"/>
      <c r="E57" s="23"/>
      <c r="F57" s="23"/>
      <c r="G57" s="23"/>
      <c r="H57" s="85"/>
      <c r="I57" s="2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4"/>
      <c r="AA57" s="21"/>
      <c r="AB57" s="21"/>
      <c r="AC57" s="24"/>
      <c r="AD57" s="81"/>
      <c r="AE57" s="8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4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4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4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4"/>
      <c r="CU57" s="23"/>
      <c r="CV57" s="24"/>
      <c r="CW57" s="23"/>
      <c r="CX57" s="21"/>
      <c r="CY57" s="24"/>
      <c r="CZ57" s="23"/>
      <c r="DA57" s="24"/>
      <c r="DB57" s="23"/>
      <c r="DC57" s="18"/>
    </row>
    <row x14ac:dyDescent="0.25" r="58" customHeight="1" ht="18.75">
      <c r="A58" s="18"/>
      <c r="B58" s="18"/>
      <c r="C58" s="18"/>
      <c r="D58" s="23"/>
      <c r="E58" s="23"/>
      <c r="F58" s="23"/>
      <c r="G58" s="23"/>
      <c r="H58" s="85"/>
      <c r="I58" s="2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4"/>
      <c r="AA58" s="21"/>
      <c r="AB58" s="21"/>
      <c r="AC58" s="24"/>
      <c r="AD58" s="81"/>
      <c r="AE58" s="8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4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4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4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4"/>
      <c r="CU58" s="23"/>
      <c r="CV58" s="24"/>
      <c r="CW58" s="23"/>
      <c r="CX58" s="21"/>
      <c r="CY58" s="24"/>
      <c r="CZ58" s="23"/>
      <c r="DA58" s="24"/>
      <c r="DB58" s="23"/>
      <c r="DC58" s="18"/>
    </row>
    <row x14ac:dyDescent="0.25" r="59" customHeight="1" ht="18.75">
      <c r="A59" s="18"/>
      <c r="B59" s="18"/>
      <c r="C59" s="18"/>
      <c r="D59" s="23"/>
      <c r="E59" s="23"/>
      <c r="F59" s="23"/>
      <c r="G59" s="23"/>
      <c r="H59" s="85"/>
      <c r="I59" s="2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4"/>
      <c r="AA59" s="21"/>
      <c r="AB59" s="21"/>
      <c r="AC59" s="24"/>
      <c r="AD59" s="81"/>
      <c r="AE59" s="8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4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4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4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4"/>
      <c r="CU59" s="23"/>
      <c r="CV59" s="24"/>
      <c r="CW59" s="23"/>
      <c r="CX59" s="21"/>
      <c r="CY59" s="24"/>
      <c r="CZ59" s="23"/>
      <c r="DA59" s="24"/>
      <c r="DB59" s="23"/>
      <c r="DC59" s="18"/>
    </row>
    <row x14ac:dyDescent="0.25" r="60" customHeight="1" ht="18.75">
      <c r="A60" s="18"/>
      <c r="B60" s="18"/>
      <c r="C60" s="18"/>
      <c r="D60" s="23"/>
      <c r="E60" s="23"/>
      <c r="F60" s="23"/>
      <c r="G60" s="23"/>
      <c r="H60" s="85"/>
      <c r="I60" s="2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4"/>
      <c r="AA60" s="21"/>
      <c r="AB60" s="21"/>
      <c r="AC60" s="24"/>
      <c r="AD60" s="81"/>
      <c r="AE60" s="8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4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4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4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4"/>
      <c r="CU60" s="23"/>
      <c r="CV60" s="24"/>
      <c r="CW60" s="23"/>
      <c r="CX60" s="21"/>
      <c r="CY60" s="24"/>
      <c r="CZ60" s="23"/>
      <c r="DA60" s="24"/>
      <c r="DB60" s="23"/>
      <c r="DC60" s="18"/>
    </row>
    <row x14ac:dyDescent="0.25" r="61" customHeight="1" ht="18.75">
      <c r="A61" s="18"/>
      <c r="B61" s="18"/>
      <c r="C61" s="18"/>
      <c r="D61" s="23"/>
      <c r="E61" s="23"/>
      <c r="F61" s="23"/>
      <c r="G61" s="23"/>
      <c r="H61" s="85"/>
      <c r="I61" s="2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4"/>
      <c r="AA61" s="21"/>
      <c r="AB61" s="21"/>
      <c r="AC61" s="24"/>
      <c r="AD61" s="81"/>
      <c r="AE61" s="8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4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4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4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4"/>
      <c r="CU61" s="23"/>
      <c r="CV61" s="24"/>
      <c r="CW61" s="23"/>
      <c r="CX61" s="21"/>
      <c r="CY61" s="24"/>
      <c r="CZ61" s="23"/>
      <c r="DA61" s="24"/>
      <c r="DB61" s="23"/>
      <c r="DC61" s="18"/>
    </row>
    <row x14ac:dyDescent="0.25" r="62" customHeight="1" ht="18.75">
      <c r="A62" s="18"/>
      <c r="B62" s="18"/>
      <c r="C62" s="18"/>
      <c r="D62" s="23"/>
      <c r="E62" s="23"/>
      <c r="F62" s="23"/>
      <c r="G62" s="23"/>
      <c r="H62" s="85"/>
      <c r="I62" s="2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4"/>
      <c r="AA62" s="21"/>
      <c r="AB62" s="21"/>
      <c r="AC62" s="24"/>
      <c r="AD62" s="81"/>
      <c r="AE62" s="8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4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4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4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4"/>
      <c r="CU62" s="23"/>
      <c r="CV62" s="24"/>
      <c r="CW62" s="23"/>
      <c r="CX62" s="21"/>
      <c r="CY62" s="24"/>
      <c r="CZ62" s="23"/>
      <c r="DA62" s="24"/>
      <c r="DB62" s="23"/>
      <c r="DC62" s="18"/>
    </row>
    <row x14ac:dyDescent="0.25" r="63" customHeight="1" ht="18.75">
      <c r="A63" s="18"/>
      <c r="B63" s="18"/>
      <c r="C63" s="18"/>
      <c r="D63" s="23"/>
      <c r="E63" s="23"/>
      <c r="F63" s="23"/>
      <c r="G63" s="23"/>
      <c r="H63" s="85"/>
      <c r="I63" s="2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4"/>
      <c r="AA63" s="21"/>
      <c r="AB63" s="21"/>
      <c r="AC63" s="24"/>
      <c r="AD63" s="81"/>
      <c r="AE63" s="8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4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4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4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4"/>
      <c r="CU63" s="23"/>
      <c r="CV63" s="24"/>
      <c r="CW63" s="23"/>
      <c r="CX63" s="21"/>
      <c r="CY63" s="24"/>
      <c r="CZ63" s="23"/>
      <c r="DA63" s="24"/>
      <c r="DB63" s="23"/>
      <c r="DC63" s="18"/>
    </row>
    <row x14ac:dyDescent="0.25" r="64" customHeight="1" ht="18.75">
      <c r="A64" s="18"/>
      <c r="B64" s="18"/>
      <c r="C64" s="18"/>
      <c r="D64" s="23"/>
      <c r="E64" s="23"/>
      <c r="F64" s="23"/>
      <c r="G64" s="23"/>
      <c r="H64" s="85"/>
      <c r="I64" s="2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4"/>
      <c r="AA64" s="21"/>
      <c r="AB64" s="21"/>
      <c r="AC64" s="24"/>
      <c r="AD64" s="81"/>
      <c r="AE64" s="8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4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4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4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4"/>
      <c r="CU64" s="23"/>
      <c r="CV64" s="24"/>
      <c r="CW64" s="23"/>
      <c r="CX64" s="21"/>
      <c r="CY64" s="24"/>
      <c r="CZ64" s="23"/>
      <c r="DA64" s="24"/>
      <c r="DB64" s="23"/>
      <c r="DC64" s="18"/>
    </row>
    <row x14ac:dyDescent="0.25" r="65" customHeight="1" ht="18.75">
      <c r="A65" s="18"/>
      <c r="B65" s="18"/>
      <c r="C65" s="18"/>
      <c r="D65" s="23"/>
      <c r="E65" s="23"/>
      <c r="F65" s="23"/>
      <c r="G65" s="23"/>
      <c r="H65" s="85"/>
      <c r="I65" s="2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4"/>
      <c r="AA65" s="21"/>
      <c r="AB65" s="21"/>
      <c r="AC65" s="24"/>
      <c r="AD65" s="81"/>
      <c r="AE65" s="8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4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4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4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4"/>
      <c r="CU65" s="23"/>
      <c r="CV65" s="24"/>
      <c r="CW65" s="23"/>
      <c r="CX65" s="21"/>
      <c r="CY65" s="24"/>
      <c r="CZ65" s="23"/>
      <c r="DA65" s="24"/>
      <c r="DB65" s="23"/>
      <c r="DC65" s="18"/>
    </row>
    <row x14ac:dyDescent="0.25" r="66" customHeight="1" ht="18.75">
      <c r="A66" s="18"/>
      <c r="B66" s="18"/>
      <c r="C66" s="18"/>
      <c r="D66" s="23"/>
      <c r="E66" s="23"/>
      <c r="F66" s="23"/>
      <c r="G66" s="23"/>
      <c r="H66" s="85"/>
      <c r="I66" s="2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4"/>
      <c r="AA66" s="21"/>
      <c r="AB66" s="21"/>
      <c r="AC66" s="24"/>
      <c r="AD66" s="81"/>
      <c r="AE66" s="8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4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4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4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4"/>
      <c r="CU66" s="23"/>
      <c r="CV66" s="24"/>
      <c r="CW66" s="23"/>
      <c r="CX66" s="21"/>
      <c r="CY66" s="24"/>
      <c r="CZ66" s="23"/>
      <c r="DA66" s="24"/>
      <c r="DB66" s="23"/>
      <c r="DC66" s="18"/>
    </row>
    <row x14ac:dyDescent="0.25" r="67" customHeight="1" ht="18.75">
      <c r="A67" s="18"/>
      <c r="B67" s="18"/>
      <c r="C67" s="18"/>
      <c r="D67" s="23"/>
      <c r="E67" s="23"/>
      <c r="F67" s="23"/>
      <c r="G67" s="23"/>
      <c r="H67" s="85"/>
      <c r="I67" s="2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4"/>
      <c r="AA67" s="21"/>
      <c r="AB67" s="21"/>
      <c r="AC67" s="24"/>
      <c r="AD67" s="81"/>
      <c r="AE67" s="8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4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4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4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4"/>
      <c r="CU67" s="23"/>
      <c r="CV67" s="24"/>
      <c r="CW67" s="23"/>
      <c r="CX67" s="21"/>
      <c r="CY67" s="24"/>
      <c r="CZ67" s="23"/>
      <c r="DA67" s="24"/>
      <c r="DB67" s="23"/>
      <c r="DC67" s="18"/>
    </row>
    <row x14ac:dyDescent="0.25" r="68" customHeight="1" ht="18.75">
      <c r="A68" s="18"/>
      <c r="B68" s="18"/>
      <c r="C68" s="18"/>
      <c r="D68" s="23"/>
      <c r="E68" s="23"/>
      <c r="F68" s="23"/>
      <c r="G68" s="23"/>
      <c r="H68" s="85"/>
      <c r="I68" s="2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4"/>
      <c r="AA68" s="21"/>
      <c r="AB68" s="21"/>
      <c r="AC68" s="24"/>
      <c r="AD68" s="81"/>
      <c r="AE68" s="8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4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4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4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4"/>
      <c r="CU68" s="23"/>
      <c r="CV68" s="24"/>
      <c r="CW68" s="23"/>
      <c r="CX68" s="21"/>
      <c r="CY68" s="24"/>
      <c r="CZ68" s="23"/>
      <c r="DA68" s="24"/>
      <c r="DB68" s="23"/>
      <c r="DC68" s="18"/>
    </row>
    <row x14ac:dyDescent="0.25" r="69" customHeight="1" ht="18.75">
      <c r="A69" s="18"/>
      <c r="B69" s="18"/>
      <c r="C69" s="18"/>
      <c r="D69" s="23"/>
      <c r="E69" s="23"/>
      <c r="F69" s="23"/>
      <c r="G69" s="23"/>
      <c r="H69" s="85"/>
      <c r="I69" s="2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4"/>
      <c r="AA69" s="21"/>
      <c r="AB69" s="21"/>
      <c r="AC69" s="24"/>
      <c r="AD69" s="81"/>
      <c r="AE69" s="8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4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4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4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4"/>
      <c r="CU69" s="23"/>
      <c r="CV69" s="24"/>
      <c r="CW69" s="23"/>
      <c r="CX69" s="21"/>
      <c r="CY69" s="24"/>
      <c r="CZ69" s="23"/>
      <c r="DA69" s="24"/>
      <c r="DB69" s="23"/>
      <c r="DC69" s="18"/>
    </row>
    <row x14ac:dyDescent="0.25" r="70" customHeight="1" ht="18.75">
      <c r="A70" s="18"/>
      <c r="B70" s="18"/>
      <c r="C70" s="18"/>
      <c r="D70" s="23"/>
      <c r="E70" s="23"/>
      <c r="F70" s="23"/>
      <c r="G70" s="23"/>
      <c r="H70" s="85"/>
      <c r="I70" s="2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4"/>
      <c r="AA70" s="21"/>
      <c r="AB70" s="21"/>
      <c r="AC70" s="24"/>
      <c r="AD70" s="81"/>
      <c r="AE70" s="8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4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4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4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4"/>
      <c r="CU70" s="23"/>
      <c r="CV70" s="24"/>
      <c r="CW70" s="23"/>
      <c r="CX70" s="21"/>
      <c r="CY70" s="24"/>
      <c r="CZ70" s="23"/>
      <c r="DA70" s="24"/>
      <c r="DB70" s="23"/>
      <c r="DC70" s="18"/>
    </row>
    <row x14ac:dyDescent="0.25" r="71" customHeight="1" ht="18.75">
      <c r="A71" s="18"/>
      <c r="B71" s="18"/>
      <c r="C71" s="18"/>
      <c r="D71" s="23"/>
      <c r="E71" s="23"/>
      <c r="F71" s="23"/>
      <c r="G71" s="23"/>
      <c r="H71" s="85"/>
      <c r="I71" s="2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4"/>
      <c r="AA71" s="21"/>
      <c r="AB71" s="21"/>
      <c r="AC71" s="24"/>
      <c r="AD71" s="81"/>
      <c r="AE71" s="8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4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4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4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4"/>
      <c r="CU71" s="23"/>
      <c r="CV71" s="24"/>
      <c r="CW71" s="23"/>
      <c r="CX71" s="21"/>
      <c r="CY71" s="24"/>
      <c r="CZ71" s="23"/>
      <c r="DA71" s="24"/>
      <c r="DB71" s="23"/>
      <c r="DC71" s="18"/>
    </row>
    <row x14ac:dyDescent="0.25" r="72" customHeight="1" ht="18.75">
      <c r="A72" s="18"/>
      <c r="B72" s="18"/>
      <c r="C72" s="18"/>
      <c r="D72" s="23"/>
      <c r="E72" s="23"/>
      <c r="F72" s="23"/>
      <c r="G72" s="23"/>
      <c r="H72" s="85"/>
      <c r="I72" s="2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4"/>
      <c r="AA72" s="21"/>
      <c r="AB72" s="21"/>
      <c r="AC72" s="24"/>
      <c r="AD72" s="81"/>
      <c r="AE72" s="8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4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4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4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4"/>
      <c r="CU72" s="23"/>
      <c r="CV72" s="24"/>
      <c r="CW72" s="23"/>
      <c r="CX72" s="21"/>
      <c r="CY72" s="24"/>
      <c r="CZ72" s="23"/>
      <c r="DA72" s="24"/>
      <c r="DB72" s="23"/>
      <c r="DC72" s="18"/>
    </row>
    <row x14ac:dyDescent="0.25" r="73" customHeight="1" ht="18.75">
      <c r="A73" s="18"/>
      <c r="B73" s="18"/>
      <c r="C73" s="18"/>
      <c r="D73" s="23"/>
      <c r="E73" s="23"/>
      <c r="F73" s="23"/>
      <c r="G73" s="23"/>
      <c r="H73" s="85"/>
      <c r="I73" s="2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4"/>
      <c r="AA73" s="21"/>
      <c r="AB73" s="21"/>
      <c r="AC73" s="24"/>
      <c r="AD73" s="81"/>
      <c r="AE73" s="8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4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4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4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4"/>
      <c r="CU73" s="23"/>
      <c r="CV73" s="24"/>
      <c r="CW73" s="23"/>
      <c r="CX73" s="21"/>
      <c r="CY73" s="24"/>
      <c r="CZ73" s="23"/>
      <c r="DA73" s="24"/>
      <c r="DB73" s="23"/>
      <c r="DC73" s="18"/>
    </row>
    <row x14ac:dyDescent="0.25" r="74" customHeight="1" ht="18.75">
      <c r="A74" s="18"/>
      <c r="B74" s="18"/>
      <c r="C74" s="18"/>
      <c r="D74" s="23"/>
      <c r="E74" s="23"/>
      <c r="F74" s="23"/>
      <c r="G74" s="23"/>
      <c r="H74" s="85"/>
      <c r="I74" s="2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4"/>
      <c r="AA74" s="21"/>
      <c r="AB74" s="21"/>
      <c r="AC74" s="24"/>
      <c r="AD74" s="81"/>
      <c r="AE74" s="8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4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4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4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4"/>
      <c r="CU74" s="23"/>
      <c r="CV74" s="24"/>
      <c r="CW74" s="23"/>
      <c r="CX74" s="21"/>
      <c r="CY74" s="24"/>
      <c r="CZ74" s="23"/>
      <c r="DA74" s="24"/>
      <c r="DB74" s="23"/>
      <c r="DC74" s="18"/>
    </row>
    <row x14ac:dyDescent="0.25" r="75" customHeight="1" ht="18.75">
      <c r="A75" s="18"/>
      <c r="B75" s="18"/>
      <c r="C75" s="18"/>
      <c r="D75" s="23"/>
      <c r="E75" s="23"/>
      <c r="F75" s="23"/>
      <c r="G75" s="23"/>
      <c r="H75" s="85"/>
      <c r="I75" s="2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4"/>
      <c r="AA75" s="21"/>
      <c r="AB75" s="21"/>
      <c r="AC75" s="24"/>
      <c r="AD75" s="81"/>
      <c r="AE75" s="8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4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4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4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4"/>
      <c r="CU75" s="23"/>
      <c r="CV75" s="24"/>
      <c r="CW75" s="23"/>
      <c r="CX75" s="21"/>
      <c r="CY75" s="24"/>
      <c r="CZ75" s="23"/>
      <c r="DA75" s="24"/>
      <c r="DB75" s="23"/>
      <c r="DC75" s="18"/>
    </row>
    <row x14ac:dyDescent="0.25" r="76" customHeight="1" ht="18.75">
      <c r="A76" s="18"/>
      <c r="B76" s="18"/>
      <c r="C76" s="18"/>
      <c r="D76" s="23"/>
      <c r="E76" s="23"/>
      <c r="F76" s="23"/>
      <c r="G76" s="23"/>
      <c r="H76" s="85"/>
      <c r="I76" s="2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4"/>
      <c r="AA76" s="21"/>
      <c r="AB76" s="21"/>
      <c r="AC76" s="24"/>
      <c r="AD76" s="81"/>
      <c r="AE76" s="8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4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4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4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4"/>
      <c r="CU76" s="23"/>
      <c r="CV76" s="24"/>
      <c r="CW76" s="23"/>
      <c r="CX76" s="21"/>
      <c r="CY76" s="24"/>
      <c r="CZ76" s="23"/>
      <c r="DA76" s="24"/>
      <c r="DB76" s="23"/>
      <c r="DC76" s="18"/>
    </row>
    <row x14ac:dyDescent="0.25" r="77" customHeight="1" ht="18.75">
      <c r="A77" s="18"/>
      <c r="B77" s="18"/>
      <c r="C77" s="18"/>
      <c r="D77" s="23"/>
      <c r="E77" s="23"/>
      <c r="F77" s="23"/>
      <c r="G77" s="23"/>
      <c r="H77" s="85"/>
      <c r="I77" s="2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4"/>
      <c r="AA77" s="21"/>
      <c r="AB77" s="21"/>
      <c r="AC77" s="24"/>
      <c r="AD77" s="81"/>
      <c r="AE77" s="8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4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4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4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4"/>
      <c r="CU77" s="23"/>
      <c r="CV77" s="24"/>
      <c r="CW77" s="23"/>
      <c r="CX77" s="21"/>
      <c r="CY77" s="24"/>
      <c r="CZ77" s="23"/>
      <c r="DA77" s="24"/>
      <c r="DB77" s="23"/>
      <c r="DC77" s="18"/>
    </row>
    <row x14ac:dyDescent="0.25" r="78" customHeight="1" ht="18.75">
      <c r="A78" s="18"/>
      <c r="B78" s="18"/>
      <c r="C78" s="18"/>
      <c r="D78" s="23"/>
      <c r="E78" s="23"/>
      <c r="F78" s="23"/>
      <c r="G78" s="23"/>
      <c r="H78" s="85"/>
      <c r="I78" s="2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4"/>
      <c r="AA78" s="21"/>
      <c r="AB78" s="21"/>
      <c r="AC78" s="24"/>
      <c r="AD78" s="81"/>
      <c r="AE78" s="8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4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4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4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4"/>
      <c r="CU78" s="23"/>
      <c r="CV78" s="24"/>
      <c r="CW78" s="23"/>
      <c r="CX78" s="21"/>
      <c r="CY78" s="24"/>
      <c r="CZ78" s="23"/>
      <c r="DA78" s="24"/>
      <c r="DB78" s="23"/>
      <c r="DC78" s="18"/>
    </row>
    <row x14ac:dyDescent="0.25" r="79" customHeight="1" ht="18.75">
      <c r="A79" s="18"/>
      <c r="B79" s="18"/>
      <c r="C79" s="18"/>
      <c r="D79" s="23"/>
      <c r="E79" s="23"/>
      <c r="F79" s="23"/>
      <c r="G79" s="23"/>
      <c r="H79" s="85"/>
      <c r="I79" s="2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4"/>
      <c r="AA79" s="21"/>
      <c r="AB79" s="21"/>
      <c r="AC79" s="24"/>
      <c r="AD79" s="81"/>
      <c r="AE79" s="8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4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4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4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4"/>
      <c r="CU79" s="23"/>
      <c r="CV79" s="24"/>
      <c r="CW79" s="23"/>
      <c r="CX79" s="21"/>
      <c r="CY79" s="24"/>
      <c r="CZ79" s="23"/>
      <c r="DA79" s="24"/>
      <c r="DB79" s="23"/>
      <c r="DC79" s="18"/>
    </row>
    <row x14ac:dyDescent="0.25" r="80" customHeight="1" ht="18.75">
      <c r="A80" s="18"/>
      <c r="B80" s="18"/>
      <c r="C80" s="18"/>
      <c r="D80" s="23"/>
      <c r="E80" s="23"/>
      <c r="F80" s="23"/>
      <c r="G80" s="23"/>
      <c r="H80" s="85"/>
      <c r="I80" s="2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4"/>
      <c r="AA80" s="21"/>
      <c r="AB80" s="21"/>
      <c r="AC80" s="24"/>
      <c r="AD80" s="81"/>
      <c r="AE80" s="8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4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4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4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4"/>
      <c r="CU80" s="23"/>
      <c r="CV80" s="24"/>
      <c r="CW80" s="23"/>
      <c r="CX80" s="21"/>
      <c r="CY80" s="24"/>
      <c r="CZ80" s="23"/>
      <c r="DA80" s="24"/>
      <c r="DB80" s="23"/>
      <c r="DC80" s="18"/>
    </row>
    <row x14ac:dyDescent="0.25" r="81" customHeight="1" ht="18.75">
      <c r="A81" s="18"/>
      <c r="B81" s="18"/>
      <c r="C81" s="18"/>
      <c r="D81" s="23"/>
      <c r="E81" s="23"/>
      <c r="F81" s="23"/>
      <c r="G81" s="23"/>
      <c r="H81" s="85"/>
      <c r="I81" s="2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4"/>
      <c r="AA81" s="21"/>
      <c r="AB81" s="21"/>
      <c r="AC81" s="24"/>
      <c r="AD81" s="81"/>
      <c r="AE81" s="8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4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4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4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4"/>
      <c r="CU81" s="23"/>
      <c r="CV81" s="24"/>
      <c r="CW81" s="23"/>
      <c r="CX81" s="21"/>
      <c r="CY81" s="24"/>
      <c r="CZ81" s="23"/>
      <c r="DA81" s="24"/>
      <c r="DB81" s="23"/>
      <c r="DC81" s="18"/>
    </row>
    <row x14ac:dyDescent="0.25" r="82" customHeight="1" ht="18.75">
      <c r="A82" s="18"/>
      <c r="B82" s="18"/>
      <c r="C82" s="18"/>
      <c r="D82" s="23"/>
      <c r="E82" s="23"/>
      <c r="F82" s="23"/>
      <c r="G82" s="23"/>
      <c r="H82" s="85"/>
      <c r="I82" s="2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4"/>
      <c r="AA82" s="21"/>
      <c r="AB82" s="21"/>
      <c r="AC82" s="24"/>
      <c r="AD82" s="81"/>
      <c r="AE82" s="8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4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4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4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4"/>
      <c r="CU82" s="23"/>
      <c r="CV82" s="24"/>
      <c r="CW82" s="23"/>
      <c r="CX82" s="21"/>
      <c r="CY82" s="24"/>
      <c r="CZ82" s="23"/>
      <c r="DA82" s="24"/>
      <c r="DB82" s="23"/>
      <c r="DC82" s="18"/>
    </row>
    <row x14ac:dyDescent="0.25" r="83" customHeight="1" ht="18.75">
      <c r="A83" s="18"/>
      <c r="B83" s="18"/>
      <c r="C83" s="18"/>
      <c r="D83" s="23"/>
      <c r="E83" s="23"/>
      <c r="F83" s="23"/>
      <c r="G83" s="23"/>
      <c r="H83" s="85"/>
      <c r="I83" s="2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4"/>
      <c r="AA83" s="21"/>
      <c r="AB83" s="21"/>
      <c r="AC83" s="24"/>
      <c r="AD83" s="81"/>
      <c r="AE83" s="8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4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4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4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4"/>
      <c r="CU83" s="23"/>
      <c r="CV83" s="24"/>
      <c r="CW83" s="23"/>
      <c r="CX83" s="21"/>
      <c r="CY83" s="24"/>
      <c r="CZ83" s="23"/>
      <c r="DA83" s="24"/>
      <c r="DB83" s="23"/>
      <c r="DC83" s="18"/>
    </row>
    <row x14ac:dyDescent="0.25" r="84" customHeight="1" ht="18.75">
      <c r="A84" s="18"/>
      <c r="B84" s="18"/>
      <c r="C84" s="18"/>
      <c r="D84" s="23"/>
      <c r="E84" s="23"/>
      <c r="F84" s="23"/>
      <c r="G84" s="23"/>
      <c r="H84" s="85"/>
      <c r="I84" s="2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4"/>
      <c r="AA84" s="21"/>
      <c r="AB84" s="21"/>
      <c r="AC84" s="24"/>
      <c r="AD84" s="81"/>
      <c r="AE84" s="8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4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4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4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4"/>
      <c r="CU84" s="23"/>
      <c r="CV84" s="24"/>
      <c r="CW84" s="23"/>
      <c r="CX84" s="21"/>
      <c r="CY84" s="24"/>
      <c r="CZ84" s="23"/>
      <c r="DA84" s="24"/>
      <c r="DB84" s="23"/>
      <c r="DC84" s="18"/>
    </row>
    <row x14ac:dyDescent="0.25" r="85" customHeight="1" ht="18.75">
      <c r="A85" s="18"/>
      <c r="B85" s="18"/>
      <c r="C85" s="18"/>
      <c r="D85" s="23"/>
      <c r="E85" s="23"/>
      <c r="F85" s="23"/>
      <c r="G85" s="23"/>
      <c r="H85" s="85"/>
      <c r="I85" s="2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4"/>
      <c r="AA85" s="21"/>
      <c r="AB85" s="21"/>
      <c r="AC85" s="24"/>
      <c r="AD85" s="81"/>
      <c r="AE85" s="8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4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4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4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4"/>
      <c r="CU85" s="23"/>
      <c r="CV85" s="24"/>
      <c r="CW85" s="23"/>
      <c r="CX85" s="21"/>
      <c r="CY85" s="24"/>
      <c r="CZ85" s="23"/>
      <c r="DA85" s="24"/>
      <c r="DB85" s="23"/>
      <c r="DC85" s="18"/>
    </row>
    <row x14ac:dyDescent="0.25" r="86" customHeight="1" ht="18.75">
      <c r="A86" s="18"/>
      <c r="B86" s="18"/>
      <c r="C86" s="18"/>
      <c r="D86" s="23"/>
      <c r="E86" s="23"/>
      <c r="F86" s="23"/>
      <c r="G86" s="23"/>
      <c r="H86" s="85"/>
      <c r="I86" s="2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4"/>
      <c r="AA86" s="21"/>
      <c r="AB86" s="21"/>
      <c r="AC86" s="24"/>
      <c r="AD86" s="81"/>
      <c r="AE86" s="8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4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4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4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4"/>
      <c r="CU86" s="23"/>
      <c r="CV86" s="24"/>
      <c r="CW86" s="23"/>
      <c r="CX86" s="21"/>
      <c r="CY86" s="24"/>
      <c r="CZ86" s="23"/>
      <c r="DA86" s="24"/>
      <c r="DB86" s="23"/>
      <c r="DC86" s="18"/>
    </row>
    <row x14ac:dyDescent="0.25" r="87" customHeight="1" ht="18.75">
      <c r="A87" s="18"/>
      <c r="B87" s="18"/>
      <c r="C87" s="18"/>
      <c r="D87" s="23"/>
      <c r="E87" s="23"/>
      <c r="F87" s="23"/>
      <c r="G87" s="23"/>
      <c r="H87" s="85"/>
      <c r="I87" s="2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4"/>
      <c r="AA87" s="21"/>
      <c r="AB87" s="21"/>
      <c r="AC87" s="24"/>
      <c r="AD87" s="81"/>
      <c r="AE87" s="8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4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4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4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4"/>
      <c r="CU87" s="23"/>
      <c r="CV87" s="24"/>
      <c r="CW87" s="23"/>
      <c r="CX87" s="21"/>
      <c r="CY87" s="24"/>
      <c r="CZ87" s="23"/>
      <c r="DA87" s="24"/>
      <c r="DB87" s="23"/>
      <c r="DC87" s="18"/>
    </row>
    <row x14ac:dyDescent="0.25" r="88" customHeight="1" ht="18.75">
      <c r="A88" s="18"/>
      <c r="B88" s="18"/>
      <c r="C88" s="18"/>
      <c r="D88" s="23"/>
      <c r="E88" s="23"/>
      <c r="F88" s="23"/>
      <c r="G88" s="23"/>
      <c r="H88" s="85"/>
      <c r="I88" s="2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4"/>
      <c r="AA88" s="21"/>
      <c r="AB88" s="21"/>
      <c r="AC88" s="24"/>
      <c r="AD88" s="81"/>
      <c r="AE88" s="8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4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4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4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4"/>
      <c r="CU88" s="23"/>
      <c r="CV88" s="24"/>
      <c r="CW88" s="23"/>
      <c r="CX88" s="21"/>
      <c r="CY88" s="24"/>
      <c r="CZ88" s="23"/>
      <c r="DA88" s="24"/>
      <c r="DB88" s="23"/>
      <c r="DC88" s="18"/>
    </row>
    <row x14ac:dyDescent="0.25" r="89" customHeight="1" ht="18.75">
      <c r="A89" s="18"/>
      <c r="B89" s="18"/>
      <c r="C89" s="18"/>
      <c r="D89" s="23"/>
      <c r="E89" s="23"/>
      <c r="F89" s="23"/>
      <c r="G89" s="23"/>
      <c r="H89" s="85"/>
      <c r="I89" s="2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4"/>
      <c r="AA89" s="21"/>
      <c r="AB89" s="21"/>
      <c r="AC89" s="24"/>
      <c r="AD89" s="81"/>
      <c r="AE89" s="8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4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4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4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4"/>
      <c r="CU89" s="23"/>
      <c r="CV89" s="24"/>
      <c r="CW89" s="23"/>
      <c r="CX89" s="21"/>
      <c r="CY89" s="24"/>
      <c r="CZ89" s="23"/>
      <c r="DA89" s="24"/>
      <c r="DB89" s="23"/>
      <c r="DC89" s="18"/>
    </row>
    <row x14ac:dyDescent="0.25" r="90" customHeight="1" ht="18.75">
      <c r="A90" s="18"/>
      <c r="B90" s="18"/>
      <c r="C90" s="18"/>
      <c r="D90" s="23"/>
      <c r="E90" s="23"/>
      <c r="F90" s="23"/>
      <c r="G90" s="23"/>
      <c r="H90" s="85"/>
      <c r="I90" s="2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4"/>
      <c r="AA90" s="21"/>
      <c r="AB90" s="21"/>
      <c r="AC90" s="24"/>
      <c r="AD90" s="81"/>
      <c r="AE90" s="8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4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4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4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4"/>
      <c r="CU90" s="23"/>
      <c r="CV90" s="24"/>
      <c r="CW90" s="23"/>
      <c r="CX90" s="21"/>
      <c r="CY90" s="24"/>
      <c r="CZ90" s="23"/>
      <c r="DA90" s="24"/>
      <c r="DB90" s="23"/>
      <c r="DC90" s="18"/>
    </row>
    <row x14ac:dyDescent="0.25" r="91" customHeight="1" ht="18.75">
      <c r="A91" s="18"/>
      <c r="B91" s="18"/>
      <c r="C91" s="18"/>
      <c r="D91" s="23"/>
      <c r="E91" s="23"/>
      <c r="F91" s="23"/>
      <c r="G91" s="23"/>
      <c r="H91" s="85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4"/>
      <c r="AA91" s="21"/>
      <c r="AB91" s="21"/>
      <c r="AC91" s="24"/>
      <c r="AD91" s="81"/>
      <c r="AE91" s="8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4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4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4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4"/>
      <c r="CU91" s="23"/>
      <c r="CV91" s="24"/>
      <c r="CW91" s="23"/>
      <c r="CX91" s="21"/>
      <c r="CY91" s="24"/>
      <c r="CZ91" s="23"/>
      <c r="DA91" s="24"/>
      <c r="DB91" s="23"/>
      <c r="DC91" s="18"/>
    </row>
    <row x14ac:dyDescent="0.25" r="92" customHeight="1" ht="18.75">
      <c r="A92" s="18"/>
      <c r="B92" s="18"/>
      <c r="C92" s="18"/>
      <c r="D92" s="23"/>
      <c r="E92" s="23"/>
      <c r="F92" s="23"/>
      <c r="G92" s="23"/>
      <c r="H92" s="85"/>
      <c r="I92" s="2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4"/>
      <c r="AA92" s="21"/>
      <c r="AB92" s="21"/>
      <c r="AC92" s="24"/>
      <c r="AD92" s="81"/>
      <c r="AE92" s="8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4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4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4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4"/>
      <c r="CU92" s="23"/>
      <c r="CV92" s="24"/>
      <c r="CW92" s="23"/>
      <c r="CX92" s="21"/>
      <c r="CY92" s="24"/>
      <c r="CZ92" s="23"/>
      <c r="DA92" s="24"/>
      <c r="DB92" s="23"/>
      <c r="DC92" s="18"/>
    </row>
    <row x14ac:dyDescent="0.25" r="93" customHeight="1" ht="18.75">
      <c r="A93" s="18"/>
      <c r="B93" s="18"/>
      <c r="C93" s="18"/>
      <c r="D93" s="23"/>
      <c r="E93" s="23"/>
      <c r="F93" s="23"/>
      <c r="G93" s="23"/>
      <c r="H93" s="85"/>
      <c r="I93" s="2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4"/>
      <c r="AA93" s="21"/>
      <c r="AB93" s="21"/>
      <c r="AC93" s="24"/>
      <c r="AD93" s="81"/>
      <c r="AE93" s="8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4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4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4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4"/>
      <c r="CU93" s="23"/>
      <c r="CV93" s="24"/>
      <c r="CW93" s="23"/>
      <c r="CX93" s="21"/>
      <c r="CY93" s="24"/>
      <c r="CZ93" s="23"/>
      <c r="DA93" s="24"/>
      <c r="DB93" s="23"/>
      <c r="DC93" s="18"/>
    </row>
    <row x14ac:dyDescent="0.25" r="94" customHeight="1" ht="18.75">
      <c r="A94" s="18"/>
      <c r="B94" s="18"/>
      <c r="C94" s="18"/>
      <c r="D94" s="23"/>
      <c r="E94" s="23"/>
      <c r="F94" s="23"/>
      <c r="G94" s="23"/>
      <c r="H94" s="85"/>
      <c r="I94" s="2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4"/>
      <c r="AA94" s="21"/>
      <c r="AB94" s="21"/>
      <c r="AC94" s="24"/>
      <c r="AD94" s="81"/>
      <c r="AE94" s="8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4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4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4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4"/>
      <c r="CU94" s="23"/>
      <c r="CV94" s="24"/>
      <c r="CW94" s="23"/>
      <c r="CX94" s="21"/>
      <c r="CY94" s="24"/>
      <c r="CZ94" s="23"/>
      <c r="DA94" s="24"/>
      <c r="DB94" s="23"/>
      <c r="DC94" s="18"/>
    </row>
    <row x14ac:dyDescent="0.25" r="95" customHeight="1" ht="18.75">
      <c r="A95" s="18"/>
      <c r="B95" s="18"/>
      <c r="C95" s="18"/>
      <c r="D95" s="23"/>
      <c r="E95" s="23"/>
      <c r="F95" s="23"/>
      <c r="G95" s="23"/>
      <c r="H95" s="85"/>
      <c r="I95" s="2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4"/>
      <c r="AA95" s="21"/>
      <c r="AB95" s="21"/>
      <c r="AC95" s="24"/>
      <c r="AD95" s="81"/>
      <c r="AE95" s="8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4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4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4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4"/>
      <c r="CU95" s="23"/>
      <c r="CV95" s="24"/>
      <c r="CW95" s="23"/>
      <c r="CX95" s="21"/>
      <c r="CY95" s="24"/>
      <c r="CZ95" s="23"/>
      <c r="DA95" s="24"/>
      <c r="DB95" s="23"/>
      <c r="DC95" s="18"/>
    </row>
    <row x14ac:dyDescent="0.25" r="96" customHeight="1" ht="18.75">
      <c r="A96" s="18"/>
      <c r="B96" s="18"/>
      <c r="C96" s="18"/>
      <c r="D96" s="23"/>
      <c r="E96" s="23"/>
      <c r="F96" s="23"/>
      <c r="G96" s="23"/>
      <c r="H96" s="85"/>
      <c r="I96" s="2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4"/>
      <c r="AA96" s="21"/>
      <c r="AB96" s="21"/>
      <c r="AC96" s="24"/>
      <c r="AD96" s="81"/>
      <c r="AE96" s="8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4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4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4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4"/>
      <c r="CU96" s="23"/>
      <c r="CV96" s="24"/>
      <c r="CW96" s="23"/>
      <c r="CX96" s="21"/>
      <c r="CY96" s="24"/>
      <c r="CZ96" s="23"/>
      <c r="DA96" s="24"/>
      <c r="DB96" s="23"/>
      <c r="DC96" s="18"/>
    </row>
    <row x14ac:dyDescent="0.25" r="97" customHeight="1" ht="18.75">
      <c r="A97" s="18"/>
      <c r="B97" s="18"/>
      <c r="C97" s="18"/>
      <c r="D97" s="23"/>
      <c r="E97" s="23"/>
      <c r="F97" s="23"/>
      <c r="G97" s="23"/>
      <c r="H97" s="85"/>
      <c r="I97" s="2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4"/>
      <c r="AA97" s="21"/>
      <c r="AB97" s="21"/>
      <c r="AC97" s="24"/>
      <c r="AD97" s="81"/>
      <c r="AE97" s="8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4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4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4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4"/>
      <c r="CU97" s="23"/>
      <c r="CV97" s="24"/>
      <c r="CW97" s="23"/>
      <c r="CX97" s="21"/>
      <c r="CY97" s="24"/>
      <c r="CZ97" s="23"/>
      <c r="DA97" s="24"/>
      <c r="DB97" s="23"/>
      <c r="DC97" s="18"/>
    </row>
    <row x14ac:dyDescent="0.25" r="98" customHeight="1" ht="18.75">
      <c r="A98" s="18"/>
      <c r="B98" s="18"/>
      <c r="C98" s="18"/>
      <c r="D98" s="23"/>
      <c r="E98" s="23"/>
      <c r="F98" s="23"/>
      <c r="G98" s="23"/>
      <c r="H98" s="85"/>
      <c r="I98" s="2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4"/>
      <c r="AA98" s="21"/>
      <c r="AB98" s="21"/>
      <c r="AC98" s="24"/>
      <c r="AD98" s="81"/>
      <c r="AE98" s="8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4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4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4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4"/>
      <c r="CU98" s="23"/>
      <c r="CV98" s="24"/>
      <c r="CW98" s="23"/>
      <c r="CX98" s="21"/>
      <c r="CY98" s="24"/>
      <c r="CZ98" s="23"/>
      <c r="DA98" s="24"/>
      <c r="DB98" s="23"/>
      <c r="DC98" s="18"/>
    </row>
    <row x14ac:dyDescent="0.25" r="99" customHeight="1" ht="18.75">
      <c r="A99" s="18"/>
      <c r="B99" s="18"/>
      <c r="C99" s="18"/>
      <c r="D99" s="23"/>
      <c r="E99" s="23"/>
      <c r="F99" s="23"/>
      <c r="G99" s="23"/>
      <c r="H99" s="85"/>
      <c r="I99" s="2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4"/>
      <c r="AA99" s="21"/>
      <c r="AB99" s="21"/>
      <c r="AC99" s="24"/>
      <c r="AD99" s="81"/>
      <c r="AE99" s="8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4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4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4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4"/>
      <c r="CU99" s="23"/>
      <c r="CV99" s="24"/>
      <c r="CW99" s="23"/>
      <c r="CX99" s="21"/>
      <c r="CY99" s="24"/>
      <c r="CZ99" s="23"/>
      <c r="DA99" s="24"/>
      <c r="DB99" s="23"/>
      <c r="DC99" s="18"/>
    </row>
    <row x14ac:dyDescent="0.25" r="100" customHeight="1" ht="18.75">
      <c r="A100" s="18"/>
      <c r="B100" s="18"/>
      <c r="C100" s="18"/>
      <c r="D100" s="23"/>
      <c r="E100" s="23"/>
      <c r="F100" s="23"/>
      <c r="G100" s="23"/>
      <c r="H100" s="85"/>
      <c r="I100" s="2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4"/>
      <c r="AA100" s="21"/>
      <c r="AB100" s="21"/>
      <c r="AC100" s="24"/>
      <c r="AD100" s="81"/>
      <c r="AE100" s="8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4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4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4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4"/>
      <c r="CU100" s="23"/>
      <c r="CV100" s="24"/>
      <c r="CW100" s="23"/>
      <c r="CX100" s="21"/>
      <c r="CY100" s="24"/>
      <c r="CZ100" s="23"/>
      <c r="DA100" s="24"/>
      <c r="DB100" s="23"/>
      <c r="DC100" s="18"/>
    </row>
    <row x14ac:dyDescent="0.25" r="101" customHeight="1" ht="18.75">
      <c r="A101" s="18"/>
      <c r="B101" s="18"/>
      <c r="C101" s="18"/>
      <c r="D101" s="23"/>
      <c r="E101" s="23"/>
      <c r="F101" s="23"/>
      <c r="G101" s="23"/>
      <c r="H101" s="85"/>
      <c r="I101" s="2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4"/>
      <c r="AA101" s="21"/>
      <c r="AB101" s="21"/>
      <c r="AC101" s="24"/>
      <c r="AD101" s="81"/>
      <c r="AE101" s="8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4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4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4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4"/>
      <c r="CU101" s="23"/>
      <c r="CV101" s="24"/>
      <c r="CW101" s="23"/>
      <c r="CX101" s="21"/>
      <c r="CY101" s="24"/>
      <c r="CZ101" s="23"/>
      <c r="DA101" s="24"/>
      <c r="DB101" s="23"/>
      <c r="DC101" s="18"/>
    </row>
    <row x14ac:dyDescent="0.25" r="102" customHeight="1" ht="18.75">
      <c r="A102" s="18"/>
      <c r="B102" s="18"/>
      <c r="C102" s="18"/>
      <c r="D102" s="23"/>
      <c r="E102" s="23"/>
      <c r="F102" s="23"/>
      <c r="G102" s="23"/>
      <c r="H102" s="85"/>
      <c r="I102" s="2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4"/>
      <c r="AA102" s="21"/>
      <c r="AB102" s="21"/>
      <c r="AC102" s="24"/>
      <c r="AD102" s="81"/>
      <c r="AE102" s="8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4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4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4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4"/>
      <c r="CU102" s="23"/>
      <c r="CV102" s="24"/>
      <c r="CW102" s="23"/>
      <c r="CX102" s="21"/>
      <c r="CY102" s="24"/>
      <c r="CZ102" s="23"/>
      <c r="DA102" s="24"/>
      <c r="DB102" s="23"/>
      <c r="DC102" s="18"/>
    </row>
    <row x14ac:dyDescent="0.25" r="103" customHeight="1" ht="18.75">
      <c r="A103" s="18"/>
      <c r="B103" s="18"/>
      <c r="C103" s="18"/>
      <c r="D103" s="23"/>
      <c r="E103" s="23"/>
      <c r="F103" s="23"/>
      <c r="G103" s="23"/>
      <c r="H103" s="85"/>
      <c r="I103" s="2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4"/>
      <c r="AA103" s="21"/>
      <c r="AB103" s="21"/>
      <c r="AC103" s="24"/>
      <c r="AD103" s="81"/>
      <c r="AE103" s="8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4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4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4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4"/>
      <c r="CU103" s="23"/>
      <c r="CV103" s="24"/>
      <c r="CW103" s="23"/>
      <c r="CX103" s="21"/>
      <c r="CY103" s="24"/>
      <c r="CZ103" s="23"/>
      <c r="DA103" s="24"/>
      <c r="DB103" s="23"/>
      <c r="DC103" s="18"/>
    </row>
    <row x14ac:dyDescent="0.25" r="104" customHeight="1" ht="18.75">
      <c r="A104" s="18"/>
      <c r="B104" s="18"/>
      <c r="C104" s="18"/>
      <c r="D104" s="23"/>
      <c r="E104" s="23"/>
      <c r="F104" s="23"/>
      <c r="G104" s="23"/>
      <c r="H104" s="85"/>
      <c r="I104" s="2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4"/>
      <c r="AA104" s="21"/>
      <c r="AB104" s="21"/>
      <c r="AC104" s="24"/>
      <c r="AD104" s="81"/>
      <c r="AE104" s="8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4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4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4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4"/>
      <c r="CU104" s="23"/>
      <c r="CV104" s="24"/>
      <c r="CW104" s="23"/>
      <c r="CX104" s="21"/>
      <c r="CY104" s="24"/>
      <c r="CZ104" s="23"/>
      <c r="DA104" s="24"/>
      <c r="DB104" s="23"/>
      <c r="DC104" s="18"/>
    </row>
    <row x14ac:dyDescent="0.25" r="105" customHeight="1" ht="18.75">
      <c r="A105" s="18"/>
      <c r="B105" s="18"/>
      <c r="C105" s="18"/>
      <c r="D105" s="23"/>
      <c r="E105" s="23"/>
      <c r="F105" s="23"/>
      <c r="G105" s="23"/>
      <c r="H105" s="85"/>
      <c r="I105" s="2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4"/>
      <c r="AA105" s="21"/>
      <c r="AB105" s="21"/>
      <c r="AC105" s="24"/>
      <c r="AD105" s="81"/>
      <c r="AE105" s="8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4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4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4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4"/>
      <c r="CU105" s="23"/>
      <c r="CV105" s="24"/>
      <c r="CW105" s="23"/>
      <c r="CX105" s="21"/>
      <c r="CY105" s="24"/>
      <c r="CZ105" s="23"/>
      <c r="DA105" s="24"/>
      <c r="DB105" s="23"/>
      <c r="DC105" s="18"/>
    </row>
    <row x14ac:dyDescent="0.25" r="106" customHeight="1" ht="18.75">
      <c r="A106" s="18"/>
      <c r="B106" s="18"/>
      <c r="C106" s="18"/>
      <c r="D106" s="23"/>
      <c r="E106" s="23"/>
      <c r="F106" s="23"/>
      <c r="G106" s="23"/>
      <c r="H106" s="85"/>
      <c r="I106" s="2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4"/>
      <c r="AA106" s="21"/>
      <c r="AB106" s="21"/>
      <c r="AC106" s="24"/>
      <c r="AD106" s="81"/>
      <c r="AE106" s="8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4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4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4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4"/>
      <c r="CU106" s="23"/>
      <c r="CV106" s="24"/>
      <c r="CW106" s="23"/>
      <c r="CX106" s="21"/>
      <c r="CY106" s="24"/>
      <c r="CZ106" s="23"/>
      <c r="DA106" s="24"/>
      <c r="DB106" s="23"/>
      <c r="DC106" s="18"/>
    </row>
    <row x14ac:dyDescent="0.25" r="107" customHeight="1" ht="18.75">
      <c r="A107" s="18"/>
      <c r="B107" s="18"/>
      <c r="C107" s="18"/>
      <c r="D107" s="23"/>
      <c r="E107" s="23"/>
      <c r="F107" s="23"/>
      <c r="G107" s="23"/>
      <c r="H107" s="85"/>
      <c r="I107" s="2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4"/>
      <c r="AA107" s="21"/>
      <c r="AB107" s="21"/>
      <c r="AC107" s="24"/>
      <c r="AD107" s="81"/>
      <c r="AE107" s="8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4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4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4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4"/>
      <c r="CU107" s="23"/>
      <c r="CV107" s="24"/>
      <c r="CW107" s="23"/>
      <c r="CX107" s="21"/>
      <c r="CY107" s="24"/>
      <c r="CZ107" s="23"/>
      <c r="DA107" s="24"/>
      <c r="DB107" s="23"/>
      <c r="DC107" s="18"/>
    </row>
    <row x14ac:dyDescent="0.25" r="108" customHeight="1" ht="18.75">
      <c r="A108" s="18"/>
      <c r="B108" s="18"/>
      <c r="C108" s="18"/>
      <c r="D108" s="23"/>
      <c r="E108" s="23"/>
      <c r="F108" s="23"/>
      <c r="G108" s="23"/>
      <c r="H108" s="85"/>
      <c r="I108" s="2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4"/>
      <c r="AA108" s="21"/>
      <c r="AB108" s="21"/>
      <c r="AC108" s="24"/>
      <c r="AD108" s="81"/>
      <c r="AE108" s="8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4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4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4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4"/>
      <c r="CU108" s="23"/>
      <c r="CV108" s="24"/>
      <c r="CW108" s="23"/>
      <c r="CX108" s="21"/>
      <c r="CY108" s="24"/>
      <c r="CZ108" s="23"/>
      <c r="DA108" s="24"/>
      <c r="DB108" s="23"/>
      <c r="DC108" s="18"/>
    </row>
    <row x14ac:dyDescent="0.25" r="109" customHeight="1" ht="18.75">
      <c r="A109" s="18"/>
      <c r="B109" s="18"/>
      <c r="C109" s="18"/>
      <c r="D109" s="23"/>
      <c r="E109" s="23"/>
      <c r="F109" s="23"/>
      <c r="G109" s="23"/>
      <c r="H109" s="85"/>
      <c r="I109" s="2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4"/>
      <c r="AA109" s="21"/>
      <c r="AB109" s="21"/>
      <c r="AC109" s="24"/>
      <c r="AD109" s="81"/>
      <c r="AE109" s="8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4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4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4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4"/>
      <c r="CU109" s="23"/>
      <c r="CV109" s="24"/>
      <c r="CW109" s="23"/>
      <c r="CX109" s="21"/>
      <c r="CY109" s="24"/>
      <c r="CZ109" s="23"/>
      <c r="DA109" s="24"/>
      <c r="DB109" s="23"/>
      <c r="DC109" s="18"/>
    </row>
    <row x14ac:dyDescent="0.25" r="110" customHeight="1" ht="18.75">
      <c r="A110" s="18"/>
      <c r="B110" s="18"/>
      <c r="C110" s="18"/>
      <c r="D110" s="23"/>
      <c r="E110" s="23"/>
      <c r="F110" s="23"/>
      <c r="G110" s="23"/>
      <c r="H110" s="85"/>
      <c r="I110" s="2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4"/>
      <c r="AA110" s="21"/>
      <c r="AB110" s="21"/>
      <c r="AC110" s="24"/>
      <c r="AD110" s="81"/>
      <c r="AE110" s="8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4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4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4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4"/>
      <c r="CU110" s="23"/>
      <c r="CV110" s="24"/>
      <c r="CW110" s="23"/>
      <c r="CX110" s="21"/>
      <c r="CY110" s="24"/>
      <c r="CZ110" s="23"/>
      <c r="DA110" s="24"/>
      <c r="DB110" s="23"/>
      <c r="DC110" s="18"/>
    </row>
    <row x14ac:dyDescent="0.25" r="111" customHeight="1" ht="18.75">
      <c r="A111" s="18"/>
      <c r="B111" s="18"/>
      <c r="C111" s="18"/>
      <c r="D111" s="23"/>
      <c r="E111" s="23"/>
      <c r="F111" s="23"/>
      <c r="G111" s="23"/>
      <c r="H111" s="85"/>
      <c r="I111" s="2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4"/>
      <c r="AA111" s="21"/>
      <c r="AB111" s="21"/>
      <c r="AC111" s="24"/>
      <c r="AD111" s="81"/>
      <c r="AE111" s="8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4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4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4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4"/>
      <c r="CU111" s="23"/>
      <c r="CV111" s="24"/>
      <c r="CW111" s="23"/>
      <c r="CX111" s="21"/>
      <c r="CY111" s="24"/>
      <c r="CZ111" s="23"/>
      <c r="DA111" s="24"/>
      <c r="DB111" s="23"/>
      <c r="DC111" s="18"/>
    </row>
    <row x14ac:dyDescent="0.25" r="112" customHeight="1" ht="18.75">
      <c r="A112" s="18"/>
      <c r="B112" s="18"/>
      <c r="C112" s="18"/>
      <c r="D112" s="23"/>
      <c r="E112" s="23"/>
      <c r="F112" s="23"/>
      <c r="G112" s="23"/>
      <c r="H112" s="85"/>
      <c r="I112" s="2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4"/>
      <c r="AA112" s="21"/>
      <c r="AB112" s="21"/>
      <c r="AC112" s="24"/>
      <c r="AD112" s="81"/>
      <c r="AE112" s="8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4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4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4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4"/>
      <c r="CU112" s="23"/>
      <c r="CV112" s="24"/>
      <c r="CW112" s="23"/>
      <c r="CX112" s="21"/>
      <c r="CY112" s="24"/>
      <c r="CZ112" s="23"/>
      <c r="DA112" s="24"/>
      <c r="DB112" s="23"/>
      <c r="DC112" s="18"/>
    </row>
    <row x14ac:dyDescent="0.25" r="113" customHeight="1" ht="18.75">
      <c r="A113" s="18"/>
      <c r="B113" s="18"/>
      <c r="C113" s="18"/>
      <c r="D113" s="23"/>
      <c r="E113" s="23"/>
      <c r="F113" s="23"/>
      <c r="G113" s="23"/>
      <c r="H113" s="85"/>
      <c r="I113" s="2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4"/>
      <c r="AA113" s="21"/>
      <c r="AB113" s="21"/>
      <c r="AC113" s="24"/>
      <c r="AD113" s="81"/>
      <c r="AE113" s="8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4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4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4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4"/>
      <c r="CU113" s="23"/>
      <c r="CV113" s="24"/>
      <c r="CW113" s="23"/>
      <c r="CX113" s="21"/>
      <c r="CY113" s="24"/>
      <c r="CZ113" s="23"/>
      <c r="DA113" s="24"/>
      <c r="DB113" s="23"/>
      <c r="DC113" s="18"/>
    </row>
    <row x14ac:dyDescent="0.25" r="114" customHeight="1" ht="18.75">
      <c r="A114" s="18"/>
      <c r="B114" s="18"/>
      <c r="C114" s="18"/>
      <c r="D114" s="23"/>
      <c r="E114" s="23"/>
      <c r="F114" s="23"/>
      <c r="G114" s="23"/>
      <c r="H114" s="85"/>
      <c r="I114" s="2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4"/>
      <c r="AA114" s="21"/>
      <c r="AB114" s="21"/>
      <c r="AC114" s="24"/>
      <c r="AD114" s="81"/>
      <c r="AE114" s="8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4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4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4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4"/>
      <c r="CU114" s="23"/>
      <c r="CV114" s="24"/>
      <c r="CW114" s="23"/>
      <c r="CX114" s="21"/>
      <c r="CY114" s="24"/>
      <c r="CZ114" s="23"/>
      <c r="DA114" s="24"/>
      <c r="DB114" s="23"/>
      <c r="DC114" s="18"/>
    </row>
    <row x14ac:dyDescent="0.25" r="115" customHeight="1" ht="18.75">
      <c r="A115" s="18"/>
      <c r="B115" s="18"/>
      <c r="C115" s="18"/>
      <c r="D115" s="23"/>
      <c r="E115" s="23"/>
      <c r="F115" s="23"/>
      <c r="G115" s="23"/>
      <c r="H115" s="85"/>
      <c r="I115" s="2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4"/>
      <c r="AA115" s="21"/>
      <c r="AB115" s="21"/>
      <c r="AC115" s="24"/>
      <c r="AD115" s="81"/>
      <c r="AE115" s="8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4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4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4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4"/>
      <c r="CU115" s="23"/>
      <c r="CV115" s="24"/>
      <c r="CW115" s="23"/>
      <c r="CX115" s="21"/>
      <c r="CY115" s="24"/>
      <c r="CZ115" s="23"/>
      <c r="DA115" s="24"/>
      <c r="DB115" s="23"/>
      <c r="DC115" s="18"/>
    </row>
    <row x14ac:dyDescent="0.25" r="116" customHeight="1" ht="18.75">
      <c r="A116" s="18"/>
      <c r="B116" s="18"/>
      <c r="C116" s="18"/>
      <c r="D116" s="23"/>
      <c r="E116" s="23"/>
      <c r="F116" s="23"/>
      <c r="G116" s="23"/>
      <c r="H116" s="85"/>
      <c r="I116" s="2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4"/>
      <c r="AA116" s="21"/>
      <c r="AB116" s="21"/>
      <c r="AC116" s="24"/>
      <c r="AD116" s="81"/>
      <c r="AE116" s="8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4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4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4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4"/>
      <c r="CU116" s="23"/>
      <c r="CV116" s="24"/>
      <c r="CW116" s="23"/>
      <c r="CX116" s="21"/>
      <c r="CY116" s="24"/>
      <c r="CZ116" s="23"/>
      <c r="DA116" s="24"/>
      <c r="DB116" s="23"/>
      <c r="DC116" s="18"/>
    </row>
    <row x14ac:dyDescent="0.25" r="117" customHeight="1" ht="18.75">
      <c r="A117" s="18"/>
      <c r="B117" s="18"/>
      <c r="C117" s="18"/>
      <c r="D117" s="23"/>
      <c r="E117" s="23"/>
      <c r="F117" s="23"/>
      <c r="G117" s="23"/>
      <c r="H117" s="85"/>
      <c r="I117" s="2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4"/>
      <c r="AA117" s="21"/>
      <c r="AB117" s="21"/>
      <c r="AC117" s="24"/>
      <c r="AD117" s="81"/>
      <c r="AE117" s="8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4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4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4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4"/>
      <c r="CU117" s="23"/>
      <c r="CV117" s="24"/>
      <c r="CW117" s="23"/>
      <c r="CX117" s="21"/>
      <c r="CY117" s="24"/>
      <c r="CZ117" s="23"/>
      <c r="DA117" s="24"/>
      <c r="DB117" s="23"/>
      <c r="DC117" s="18"/>
    </row>
    <row x14ac:dyDescent="0.25" r="118" customHeight="1" ht="18.75">
      <c r="A118" s="18"/>
      <c r="B118" s="18"/>
      <c r="C118" s="18"/>
      <c r="D118" s="23"/>
      <c r="E118" s="23"/>
      <c r="F118" s="23"/>
      <c r="G118" s="23"/>
      <c r="H118" s="85"/>
      <c r="I118" s="2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4"/>
      <c r="AA118" s="21"/>
      <c r="AB118" s="21"/>
      <c r="AC118" s="24"/>
      <c r="AD118" s="81"/>
      <c r="AE118" s="8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4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4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4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4"/>
      <c r="CU118" s="23"/>
      <c r="CV118" s="24"/>
      <c r="CW118" s="23"/>
      <c r="CX118" s="21"/>
      <c r="CY118" s="24"/>
      <c r="CZ118" s="23"/>
      <c r="DA118" s="24"/>
      <c r="DB118" s="23"/>
      <c r="DC118" s="18"/>
    </row>
    <row x14ac:dyDescent="0.25" r="119" customHeight="1" ht="18.75">
      <c r="A119" s="18"/>
      <c r="B119" s="18"/>
      <c r="C119" s="18"/>
      <c r="D119" s="23"/>
      <c r="E119" s="23"/>
      <c r="F119" s="23"/>
      <c r="G119" s="23"/>
      <c r="H119" s="85"/>
      <c r="I119" s="2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4"/>
      <c r="AA119" s="21"/>
      <c r="AB119" s="21"/>
      <c r="AC119" s="24"/>
      <c r="AD119" s="81"/>
      <c r="AE119" s="8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4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4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4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4"/>
      <c r="CU119" s="23"/>
      <c r="CV119" s="24"/>
      <c r="CW119" s="23"/>
      <c r="CX119" s="21"/>
      <c r="CY119" s="24"/>
      <c r="CZ119" s="23"/>
      <c r="DA119" s="24"/>
      <c r="DB119" s="23"/>
      <c r="DC119" s="18"/>
    </row>
    <row x14ac:dyDescent="0.25" r="120" customHeight="1" ht="18.75">
      <c r="A120" s="18"/>
      <c r="B120" s="18"/>
      <c r="C120" s="18"/>
      <c r="D120" s="23"/>
      <c r="E120" s="23"/>
      <c r="F120" s="23"/>
      <c r="G120" s="23"/>
      <c r="H120" s="85"/>
      <c r="I120" s="2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4"/>
      <c r="AA120" s="21"/>
      <c r="AB120" s="21"/>
      <c r="AC120" s="24"/>
      <c r="AD120" s="81"/>
      <c r="AE120" s="8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4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4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4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4"/>
      <c r="CU120" s="23"/>
      <c r="CV120" s="24"/>
      <c r="CW120" s="23"/>
      <c r="CX120" s="21"/>
      <c r="CY120" s="24"/>
      <c r="CZ120" s="23"/>
      <c r="DA120" s="24"/>
      <c r="DB120" s="23"/>
      <c r="DC120" s="18"/>
    </row>
    <row x14ac:dyDescent="0.25" r="121" customHeight="1" ht="18.75">
      <c r="A121" s="18"/>
      <c r="B121" s="18"/>
      <c r="C121" s="18"/>
      <c r="D121" s="23"/>
      <c r="E121" s="23"/>
      <c r="F121" s="23"/>
      <c r="G121" s="23"/>
      <c r="H121" s="85"/>
      <c r="I121" s="2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4"/>
      <c r="AA121" s="21"/>
      <c r="AB121" s="21"/>
      <c r="AC121" s="24"/>
      <c r="AD121" s="81"/>
      <c r="AE121" s="8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4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4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4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4"/>
      <c r="CU121" s="23"/>
      <c r="CV121" s="24"/>
      <c r="CW121" s="23"/>
      <c r="CX121" s="21"/>
      <c r="CY121" s="24"/>
      <c r="CZ121" s="23"/>
      <c r="DA121" s="24"/>
      <c r="DB121" s="23"/>
      <c r="DC121" s="18"/>
    </row>
    <row x14ac:dyDescent="0.25" r="122" customHeight="1" ht="18.75">
      <c r="A122" s="18"/>
      <c r="B122" s="18"/>
      <c r="C122" s="18"/>
      <c r="D122" s="23"/>
      <c r="E122" s="23"/>
      <c r="F122" s="23"/>
      <c r="G122" s="23"/>
      <c r="H122" s="85"/>
      <c r="I122" s="2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4"/>
      <c r="AA122" s="21"/>
      <c r="AB122" s="21"/>
      <c r="AC122" s="24"/>
      <c r="AD122" s="81"/>
      <c r="AE122" s="8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4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4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4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4"/>
      <c r="CU122" s="23"/>
      <c r="CV122" s="24"/>
      <c r="CW122" s="23"/>
      <c r="CX122" s="21"/>
      <c r="CY122" s="24"/>
      <c r="CZ122" s="23"/>
      <c r="DA122" s="24"/>
      <c r="DB122" s="23"/>
      <c r="DC122" s="18"/>
    </row>
    <row x14ac:dyDescent="0.25" r="123" customHeight="1" ht="18.75">
      <c r="A123" s="18"/>
      <c r="B123" s="18"/>
      <c r="C123" s="18"/>
      <c r="D123" s="23"/>
      <c r="E123" s="23"/>
      <c r="F123" s="23"/>
      <c r="G123" s="23"/>
      <c r="H123" s="85"/>
      <c r="I123" s="2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4"/>
      <c r="AA123" s="21"/>
      <c r="AB123" s="21"/>
      <c r="AC123" s="24"/>
      <c r="AD123" s="81"/>
      <c r="AE123" s="8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4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4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4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4"/>
      <c r="CU123" s="23"/>
      <c r="CV123" s="24"/>
      <c r="CW123" s="23"/>
      <c r="CX123" s="21"/>
      <c r="CY123" s="24"/>
      <c r="CZ123" s="23"/>
      <c r="DA123" s="24"/>
      <c r="DB123" s="23"/>
      <c r="DC123" s="18"/>
    </row>
    <row x14ac:dyDescent="0.25" r="124" customHeight="1" ht="18.75">
      <c r="A124" s="18"/>
      <c r="B124" s="18"/>
      <c r="C124" s="18"/>
      <c r="D124" s="23"/>
      <c r="E124" s="23"/>
      <c r="F124" s="23"/>
      <c r="G124" s="23"/>
      <c r="H124" s="85"/>
      <c r="I124" s="2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4"/>
      <c r="AA124" s="21"/>
      <c r="AB124" s="21"/>
      <c r="AC124" s="24"/>
      <c r="AD124" s="81"/>
      <c r="AE124" s="8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4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4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4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4"/>
      <c r="CU124" s="23"/>
      <c r="CV124" s="24"/>
      <c r="CW124" s="23"/>
      <c r="CX124" s="21"/>
      <c r="CY124" s="24"/>
      <c r="CZ124" s="23"/>
      <c r="DA124" s="24"/>
      <c r="DB124" s="23"/>
      <c r="DC124" s="18"/>
    </row>
    <row x14ac:dyDescent="0.25" r="125" customHeight="1" ht="18.75">
      <c r="A125" s="18"/>
      <c r="B125" s="18"/>
      <c r="C125" s="18"/>
      <c r="D125" s="23"/>
      <c r="E125" s="23"/>
      <c r="F125" s="23"/>
      <c r="G125" s="23"/>
      <c r="H125" s="85"/>
      <c r="I125" s="2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4"/>
      <c r="AA125" s="21"/>
      <c r="AB125" s="21"/>
      <c r="AC125" s="24"/>
      <c r="AD125" s="81"/>
      <c r="AE125" s="8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4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4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4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4"/>
      <c r="CU125" s="23"/>
      <c r="CV125" s="24"/>
      <c r="CW125" s="23"/>
      <c r="CX125" s="21"/>
      <c r="CY125" s="24"/>
      <c r="CZ125" s="23"/>
      <c r="DA125" s="24"/>
      <c r="DB125" s="23"/>
      <c r="DC125" s="18"/>
    </row>
    <row x14ac:dyDescent="0.25" r="126" customHeight="1" ht="18.75">
      <c r="A126" s="18"/>
      <c r="B126" s="18"/>
      <c r="C126" s="18"/>
      <c r="D126" s="23"/>
      <c r="E126" s="23"/>
      <c r="F126" s="23"/>
      <c r="G126" s="23"/>
      <c r="H126" s="85"/>
      <c r="I126" s="2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4"/>
      <c r="AA126" s="21"/>
      <c r="AB126" s="21"/>
      <c r="AC126" s="24"/>
      <c r="AD126" s="81"/>
      <c r="AE126" s="8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4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4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4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4"/>
      <c r="CU126" s="23"/>
      <c r="CV126" s="24"/>
      <c r="CW126" s="23"/>
      <c r="CX126" s="21"/>
      <c r="CY126" s="24"/>
      <c r="CZ126" s="23"/>
      <c r="DA126" s="24"/>
      <c r="DB126" s="23"/>
      <c r="DC126" s="18"/>
    </row>
    <row x14ac:dyDescent="0.25" r="127" customHeight="1" ht="18.75">
      <c r="A127" s="18"/>
      <c r="B127" s="18"/>
      <c r="C127" s="18"/>
      <c r="D127" s="23"/>
      <c r="E127" s="23"/>
      <c r="F127" s="23"/>
      <c r="G127" s="23"/>
      <c r="H127" s="85"/>
      <c r="I127" s="2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4"/>
      <c r="AA127" s="21"/>
      <c r="AB127" s="21"/>
      <c r="AC127" s="24"/>
      <c r="AD127" s="81"/>
      <c r="AE127" s="8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4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4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4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4"/>
      <c r="CU127" s="23"/>
      <c r="CV127" s="24"/>
      <c r="CW127" s="23"/>
      <c r="CX127" s="21"/>
      <c r="CY127" s="24"/>
      <c r="CZ127" s="23"/>
      <c r="DA127" s="24"/>
      <c r="DB127" s="23"/>
      <c r="DC127" s="18"/>
    </row>
    <row x14ac:dyDescent="0.25" r="128" customHeight="1" ht="18.75">
      <c r="A128" s="18"/>
      <c r="B128" s="18"/>
      <c r="C128" s="18"/>
      <c r="D128" s="23"/>
      <c r="E128" s="23"/>
      <c r="F128" s="23"/>
      <c r="G128" s="23"/>
      <c r="H128" s="85"/>
      <c r="I128" s="2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4"/>
      <c r="AA128" s="21"/>
      <c r="AB128" s="21"/>
      <c r="AC128" s="24"/>
      <c r="AD128" s="81"/>
      <c r="AE128" s="8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4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4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4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4"/>
      <c r="CU128" s="23"/>
      <c r="CV128" s="24"/>
      <c r="CW128" s="23"/>
      <c r="CX128" s="21"/>
      <c r="CY128" s="24"/>
      <c r="CZ128" s="23"/>
      <c r="DA128" s="24"/>
      <c r="DB128" s="23"/>
      <c r="DC128" s="18"/>
    </row>
    <row x14ac:dyDescent="0.25" r="129" customHeight="1" ht="18.75">
      <c r="A129" s="18"/>
      <c r="B129" s="18"/>
      <c r="C129" s="18"/>
      <c r="D129" s="23"/>
      <c r="E129" s="23"/>
      <c r="F129" s="23"/>
      <c r="G129" s="23"/>
      <c r="H129" s="85"/>
      <c r="I129" s="2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4"/>
      <c r="AA129" s="21"/>
      <c r="AB129" s="21"/>
      <c r="AC129" s="24"/>
      <c r="AD129" s="81"/>
      <c r="AE129" s="8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4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4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4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4"/>
      <c r="CU129" s="23"/>
      <c r="CV129" s="24"/>
      <c r="CW129" s="23"/>
      <c r="CX129" s="21"/>
      <c r="CY129" s="24"/>
      <c r="CZ129" s="23"/>
      <c r="DA129" s="24"/>
      <c r="DB129" s="23"/>
      <c r="DC129" s="18"/>
    </row>
    <row x14ac:dyDescent="0.25" r="130" customHeight="1" ht="18.75">
      <c r="A130" s="18"/>
      <c r="B130" s="18"/>
      <c r="C130" s="18"/>
      <c r="D130" s="23"/>
      <c r="E130" s="23"/>
      <c r="F130" s="23"/>
      <c r="G130" s="23"/>
      <c r="H130" s="85"/>
      <c r="I130" s="2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4"/>
      <c r="AA130" s="21"/>
      <c r="AB130" s="21"/>
      <c r="AC130" s="24"/>
      <c r="AD130" s="81"/>
      <c r="AE130" s="8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4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4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4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4"/>
      <c r="CU130" s="23"/>
      <c r="CV130" s="24"/>
      <c r="CW130" s="23"/>
      <c r="CX130" s="21"/>
      <c r="CY130" s="24"/>
      <c r="CZ130" s="23"/>
      <c r="DA130" s="24"/>
      <c r="DB130" s="23"/>
      <c r="DC130" s="18"/>
    </row>
    <row x14ac:dyDescent="0.25" r="131" customHeight="1" ht="18.75">
      <c r="A131" s="18"/>
      <c r="B131" s="18"/>
      <c r="C131" s="18"/>
      <c r="D131" s="23"/>
      <c r="E131" s="23"/>
      <c r="F131" s="23"/>
      <c r="G131" s="23"/>
      <c r="H131" s="85"/>
      <c r="I131" s="2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4"/>
      <c r="AA131" s="21"/>
      <c r="AB131" s="21"/>
      <c r="AC131" s="24"/>
      <c r="AD131" s="81"/>
      <c r="AE131" s="8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4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4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4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4"/>
      <c r="CU131" s="23"/>
      <c r="CV131" s="24"/>
      <c r="CW131" s="23"/>
      <c r="CX131" s="21"/>
      <c r="CY131" s="24"/>
      <c r="CZ131" s="23"/>
      <c r="DA131" s="24"/>
      <c r="DB131" s="23"/>
      <c r="DC131" s="18"/>
    </row>
    <row x14ac:dyDescent="0.25" r="132" customHeight="1" ht="18.75">
      <c r="A132" s="18"/>
      <c r="B132" s="18"/>
      <c r="C132" s="18"/>
      <c r="D132" s="23"/>
      <c r="E132" s="23"/>
      <c r="F132" s="23"/>
      <c r="G132" s="23"/>
      <c r="H132" s="85"/>
      <c r="I132" s="2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4"/>
      <c r="AA132" s="21"/>
      <c r="AB132" s="21"/>
      <c r="AC132" s="24"/>
      <c r="AD132" s="81"/>
      <c r="AE132" s="8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4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4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4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4"/>
      <c r="CU132" s="23"/>
      <c r="CV132" s="24"/>
      <c r="CW132" s="23"/>
      <c r="CX132" s="21"/>
      <c r="CY132" s="24"/>
      <c r="CZ132" s="23"/>
      <c r="DA132" s="24"/>
      <c r="DB132" s="23"/>
      <c r="DC132" s="18"/>
    </row>
    <row x14ac:dyDescent="0.25" r="133" customHeight="1" ht="18.75">
      <c r="A133" s="18"/>
      <c r="B133" s="18"/>
      <c r="C133" s="18"/>
      <c r="D133" s="23"/>
      <c r="E133" s="23"/>
      <c r="F133" s="23"/>
      <c r="G133" s="23"/>
      <c r="H133" s="85"/>
      <c r="I133" s="2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4"/>
      <c r="AA133" s="21"/>
      <c r="AB133" s="21"/>
      <c r="AC133" s="24"/>
      <c r="AD133" s="81"/>
      <c r="AE133" s="8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4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4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4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4"/>
      <c r="CU133" s="23"/>
      <c r="CV133" s="24"/>
      <c r="CW133" s="23"/>
      <c r="CX133" s="21"/>
      <c r="CY133" s="24"/>
      <c r="CZ133" s="23"/>
      <c r="DA133" s="24"/>
      <c r="DB133" s="23"/>
      <c r="DC133" s="18"/>
    </row>
    <row x14ac:dyDescent="0.25" r="134" customHeight="1" ht="18.75">
      <c r="A134" s="18"/>
      <c r="B134" s="18"/>
      <c r="C134" s="18"/>
      <c r="D134" s="23"/>
      <c r="E134" s="23"/>
      <c r="F134" s="23"/>
      <c r="G134" s="23"/>
      <c r="H134" s="85"/>
      <c r="I134" s="2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4"/>
      <c r="AA134" s="21"/>
      <c r="AB134" s="21"/>
      <c r="AC134" s="24"/>
      <c r="AD134" s="81"/>
      <c r="AE134" s="8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4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4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4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4"/>
      <c r="CU134" s="23"/>
      <c r="CV134" s="24"/>
      <c r="CW134" s="23"/>
      <c r="CX134" s="21"/>
      <c r="CY134" s="24"/>
      <c r="CZ134" s="23"/>
      <c r="DA134" s="24"/>
      <c r="DB134" s="23"/>
      <c r="DC134" s="18"/>
    </row>
    <row x14ac:dyDescent="0.25" r="135" customHeight="1" ht="18.75">
      <c r="A135" s="18"/>
      <c r="B135" s="18"/>
      <c r="C135" s="18"/>
      <c r="D135" s="23"/>
      <c r="E135" s="23"/>
      <c r="F135" s="23"/>
      <c r="G135" s="23"/>
      <c r="H135" s="85"/>
      <c r="I135" s="2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4"/>
      <c r="AA135" s="21"/>
      <c r="AB135" s="21"/>
      <c r="AC135" s="24"/>
      <c r="AD135" s="81"/>
      <c r="AE135" s="8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4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4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4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4"/>
      <c r="CU135" s="23"/>
      <c r="CV135" s="24"/>
      <c r="CW135" s="23"/>
      <c r="CX135" s="21"/>
      <c r="CY135" s="24"/>
      <c r="CZ135" s="23"/>
      <c r="DA135" s="24"/>
      <c r="DB135" s="23"/>
      <c r="DC135" s="18"/>
    </row>
    <row x14ac:dyDescent="0.25" r="136" customHeight="1" ht="18.75">
      <c r="A136" s="18"/>
      <c r="B136" s="18"/>
      <c r="C136" s="18"/>
      <c r="D136" s="23"/>
      <c r="E136" s="23"/>
      <c r="F136" s="23"/>
      <c r="G136" s="23"/>
      <c r="H136" s="85"/>
      <c r="I136" s="2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4"/>
      <c r="AA136" s="21"/>
      <c r="AB136" s="21"/>
      <c r="AC136" s="24"/>
      <c r="AD136" s="81"/>
      <c r="AE136" s="8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4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4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4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4"/>
      <c r="CU136" s="23"/>
      <c r="CV136" s="24"/>
      <c r="CW136" s="23"/>
      <c r="CX136" s="21"/>
      <c r="CY136" s="24"/>
      <c r="CZ136" s="23"/>
      <c r="DA136" s="24"/>
      <c r="DB136" s="23"/>
      <c r="DC136" s="18"/>
    </row>
    <row x14ac:dyDescent="0.25" r="137" customHeight="1" ht="18.75">
      <c r="A137" s="18"/>
      <c r="B137" s="18"/>
      <c r="C137" s="18"/>
      <c r="D137" s="23"/>
      <c r="E137" s="23"/>
      <c r="F137" s="23"/>
      <c r="G137" s="23"/>
      <c r="H137" s="85"/>
      <c r="I137" s="2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4"/>
      <c r="AA137" s="21"/>
      <c r="AB137" s="21"/>
      <c r="AC137" s="24"/>
      <c r="AD137" s="81"/>
      <c r="AE137" s="8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4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4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4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4"/>
      <c r="CU137" s="23"/>
      <c r="CV137" s="24"/>
      <c r="CW137" s="23"/>
      <c r="CX137" s="21"/>
      <c r="CY137" s="24"/>
      <c r="CZ137" s="23"/>
      <c r="DA137" s="24"/>
      <c r="DB137" s="23"/>
      <c r="DC137" s="18"/>
    </row>
    <row x14ac:dyDescent="0.25" r="138" customHeight="1" ht="18.75">
      <c r="A138" s="18"/>
      <c r="B138" s="18"/>
      <c r="C138" s="18"/>
      <c r="D138" s="23"/>
      <c r="E138" s="23"/>
      <c r="F138" s="23"/>
      <c r="G138" s="23"/>
      <c r="H138" s="85"/>
      <c r="I138" s="2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4"/>
      <c r="AA138" s="21"/>
      <c r="AB138" s="21"/>
      <c r="AC138" s="24"/>
      <c r="AD138" s="81"/>
      <c r="AE138" s="8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4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4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4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4"/>
      <c r="CU138" s="23"/>
      <c r="CV138" s="24"/>
      <c r="CW138" s="23"/>
      <c r="CX138" s="21"/>
      <c r="CY138" s="24"/>
      <c r="CZ138" s="23"/>
      <c r="DA138" s="24"/>
      <c r="DB138" s="23"/>
      <c r="DC138" s="18"/>
    </row>
    <row x14ac:dyDescent="0.25" r="139" customHeight="1" ht="18.75">
      <c r="A139" s="18"/>
      <c r="B139" s="18"/>
      <c r="C139" s="18"/>
      <c r="D139" s="23"/>
      <c r="E139" s="23"/>
      <c r="F139" s="23"/>
      <c r="G139" s="23"/>
      <c r="H139" s="85"/>
      <c r="I139" s="2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4"/>
      <c r="AA139" s="21"/>
      <c r="AB139" s="21"/>
      <c r="AC139" s="24"/>
      <c r="AD139" s="81"/>
      <c r="AE139" s="8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4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4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4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4"/>
      <c r="CU139" s="23"/>
      <c r="CV139" s="24"/>
      <c r="CW139" s="23"/>
      <c r="CX139" s="21"/>
      <c r="CY139" s="24"/>
      <c r="CZ139" s="23"/>
      <c r="DA139" s="24"/>
      <c r="DB139" s="23"/>
      <c r="DC139" s="18"/>
    </row>
    <row x14ac:dyDescent="0.25" r="140" customHeight="1" ht="18.75">
      <c r="A140" s="18"/>
      <c r="B140" s="18"/>
      <c r="C140" s="18"/>
      <c r="D140" s="23"/>
      <c r="E140" s="23"/>
      <c r="F140" s="23"/>
      <c r="G140" s="23"/>
      <c r="H140" s="85"/>
      <c r="I140" s="2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4"/>
      <c r="AA140" s="21"/>
      <c r="AB140" s="21"/>
      <c r="AC140" s="24"/>
      <c r="AD140" s="81"/>
      <c r="AE140" s="8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4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4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4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4"/>
      <c r="CU140" s="23"/>
      <c r="CV140" s="24"/>
      <c r="CW140" s="23"/>
      <c r="CX140" s="21"/>
      <c r="CY140" s="24"/>
      <c r="CZ140" s="23"/>
      <c r="DA140" s="24"/>
      <c r="DB140" s="23"/>
      <c r="DC140" s="18"/>
    </row>
    <row x14ac:dyDescent="0.25" r="141" customHeight="1" ht="18.75">
      <c r="A141" s="18"/>
      <c r="B141" s="18"/>
      <c r="C141" s="18"/>
      <c r="D141" s="23"/>
      <c r="E141" s="23"/>
      <c r="F141" s="23"/>
      <c r="G141" s="23"/>
      <c r="H141" s="85"/>
      <c r="I141" s="2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4"/>
      <c r="AA141" s="21"/>
      <c r="AB141" s="21"/>
      <c r="AC141" s="24"/>
      <c r="AD141" s="81"/>
      <c r="AE141" s="8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4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4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4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4"/>
      <c r="CU141" s="23"/>
      <c r="CV141" s="24"/>
      <c r="CW141" s="23"/>
      <c r="CX141" s="21"/>
      <c r="CY141" s="24"/>
      <c r="CZ141" s="23"/>
      <c r="DA141" s="24"/>
      <c r="DB141" s="23"/>
      <c r="DC141" s="18"/>
    </row>
    <row x14ac:dyDescent="0.25" r="142" customHeight="1" ht="18.75">
      <c r="A142" s="18"/>
      <c r="B142" s="18"/>
      <c r="C142" s="18"/>
      <c r="D142" s="23"/>
      <c r="E142" s="23"/>
      <c r="F142" s="23"/>
      <c r="G142" s="23"/>
      <c r="H142" s="85"/>
      <c r="I142" s="2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4"/>
      <c r="AA142" s="21"/>
      <c r="AB142" s="21"/>
      <c r="AC142" s="24"/>
      <c r="AD142" s="81"/>
      <c r="AE142" s="8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4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4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4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4"/>
      <c r="CU142" s="23"/>
      <c r="CV142" s="24"/>
      <c r="CW142" s="23"/>
      <c r="CX142" s="21"/>
      <c r="CY142" s="24"/>
      <c r="CZ142" s="23"/>
      <c r="DA142" s="24"/>
      <c r="DB142" s="23"/>
      <c r="DC142" s="18"/>
    </row>
    <row x14ac:dyDescent="0.25" r="143" customHeight="1" ht="18.75">
      <c r="A143" s="18"/>
      <c r="B143" s="18"/>
      <c r="C143" s="18"/>
      <c r="D143" s="23"/>
      <c r="E143" s="23"/>
      <c r="F143" s="23"/>
      <c r="G143" s="23"/>
      <c r="H143" s="85"/>
      <c r="I143" s="2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4"/>
      <c r="AA143" s="21"/>
      <c r="AB143" s="21"/>
      <c r="AC143" s="24"/>
      <c r="AD143" s="81"/>
      <c r="AE143" s="8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4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4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4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4"/>
      <c r="CU143" s="23"/>
      <c r="CV143" s="24"/>
      <c r="CW143" s="23"/>
      <c r="CX143" s="21"/>
      <c r="CY143" s="24"/>
      <c r="CZ143" s="23"/>
      <c r="DA143" s="24"/>
      <c r="DB143" s="23"/>
      <c r="DC143" s="18"/>
    </row>
    <row x14ac:dyDescent="0.25" r="144" customHeight="1" ht="18.75">
      <c r="A144" s="18"/>
      <c r="B144" s="18"/>
      <c r="C144" s="18"/>
      <c r="D144" s="23"/>
      <c r="E144" s="23"/>
      <c r="F144" s="23"/>
      <c r="G144" s="23"/>
      <c r="H144" s="85"/>
      <c r="I144" s="2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4"/>
      <c r="AA144" s="21"/>
      <c r="AB144" s="21"/>
      <c r="AC144" s="24"/>
      <c r="AD144" s="81"/>
      <c r="AE144" s="8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4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4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4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4"/>
      <c r="CU144" s="23"/>
      <c r="CV144" s="24"/>
      <c r="CW144" s="23"/>
      <c r="CX144" s="21"/>
      <c r="CY144" s="24"/>
      <c r="CZ144" s="23"/>
      <c r="DA144" s="24"/>
      <c r="DB144" s="23"/>
      <c r="DC144" s="18"/>
    </row>
    <row x14ac:dyDescent="0.25" r="145" customHeight="1" ht="18.75">
      <c r="A145" s="18"/>
      <c r="B145" s="18"/>
      <c r="C145" s="18"/>
      <c r="D145" s="23"/>
      <c r="E145" s="23"/>
      <c r="F145" s="23"/>
      <c r="G145" s="23"/>
      <c r="H145" s="85"/>
      <c r="I145" s="2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4"/>
      <c r="AA145" s="21"/>
      <c r="AB145" s="21"/>
      <c r="AC145" s="24"/>
      <c r="AD145" s="81"/>
      <c r="AE145" s="8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4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4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4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4"/>
      <c r="CU145" s="23"/>
      <c r="CV145" s="24"/>
      <c r="CW145" s="23"/>
      <c r="CX145" s="21"/>
      <c r="CY145" s="24"/>
      <c r="CZ145" s="23"/>
      <c r="DA145" s="24"/>
      <c r="DB145" s="23"/>
      <c r="DC145" s="18"/>
    </row>
    <row x14ac:dyDescent="0.25" r="146" customHeight="1" ht="18.75">
      <c r="A146" s="18"/>
      <c r="B146" s="18"/>
      <c r="C146" s="18"/>
      <c r="D146" s="23"/>
      <c r="E146" s="23"/>
      <c r="F146" s="23"/>
      <c r="G146" s="23"/>
      <c r="H146" s="85"/>
      <c r="I146" s="2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4"/>
      <c r="AA146" s="21"/>
      <c r="AB146" s="21"/>
      <c r="AC146" s="24"/>
      <c r="AD146" s="81"/>
      <c r="AE146" s="8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4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4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4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4"/>
      <c r="CU146" s="23"/>
      <c r="CV146" s="24"/>
      <c r="CW146" s="23"/>
      <c r="CX146" s="21"/>
      <c r="CY146" s="24"/>
      <c r="CZ146" s="23"/>
      <c r="DA146" s="24"/>
      <c r="DB146" s="23"/>
      <c r="DC146" s="18"/>
    </row>
    <row x14ac:dyDescent="0.25" r="147" customHeight="1" ht="18.75">
      <c r="A147" s="18"/>
      <c r="B147" s="18"/>
      <c r="C147" s="18"/>
      <c r="D147" s="23"/>
      <c r="E147" s="23"/>
      <c r="F147" s="23"/>
      <c r="G147" s="23"/>
      <c r="H147" s="85"/>
      <c r="I147" s="2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4"/>
      <c r="AA147" s="21"/>
      <c r="AB147" s="21"/>
      <c r="AC147" s="24"/>
      <c r="AD147" s="81"/>
      <c r="AE147" s="8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4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4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4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4"/>
      <c r="CU147" s="23"/>
      <c r="CV147" s="24"/>
      <c r="CW147" s="23"/>
      <c r="CX147" s="21"/>
      <c r="CY147" s="24"/>
      <c r="CZ147" s="23"/>
      <c r="DA147" s="24"/>
      <c r="DB147" s="23"/>
      <c r="DC147" s="18"/>
    </row>
    <row x14ac:dyDescent="0.25" r="148" customHeight="1" ht="18.75">
      <c r="A148" s="18"/>
      <c r="B148" s="18"/>
      <c r="C148" s="18"/>
      <c r="D148" s="23"/>
      <c r="E148" s="23"/>
      <c r="F148" s="23"/>
      <c r="G148" s="23"/>
      <c r="H148" s="85"/>
      <c r="I148" s="2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4"/>
      <c r="AA148" s="21"/>
      <c r="AB148" s="21"/>
      <c r="AC148" s="24"/>
      <c r="AD148" s="81"/>
      <c r="AE148" s="8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4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4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4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4"/>
      <c r="CU148" s="23"/>
      <c r="CV148" s="24"/>
      <c r="CW148" s="23"/>
      <c r="CX148" s="21"/>
      <c r="CY148" s="24"/>
      <c r="CZ148" s="23"/>
      <c r="DA148" s="24"/>
      <c r="DB148" s="23"/>
      <c r="DC148" s="18"/>
    </row>
    <row x14ac:dyDescent="0.25" r="149" customHeight="1" ht="18.75">
      <c r="A149" s="18"/>
      <c r="B149" s="18"/>
      <c r="C149" s="18"/>
      <c r="D149" s="23"/>
      <c r="E149" s="23"/>
      <c r="F149" s="23"/>
      <c r="G149" s="23"/>
      <c r="H149" s="85"/>
      <c r="I149" s="2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4"/>
      <c r="AA149" s="21"/>
      <c r="AB149" s="21"/>
      <c r="AC149" s="24"/>
      <c r="AD149" s="81"/>
      <c r="AE149" s="8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4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4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4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4"/>
      <c r="CU149" s="23"/>
      <c r="CV149" s="24"/>
      <c r="CW149" s="23"/>
      <c r="CX149" s="21"/>
      <c r="CY149" s="24"/>
      <c r="CZ149" s="23"/>
      <c r="DA149" s="24"/>
      <c r="DB149" s="23"/>
      <c r="DC149" s="18"/>
    </row>
    <row x14ac:dyDescent="0.25" r="150" customHeight="1" ht="18.75">
      <c r="A150" s="18"/>
      <c r="B150" s="18"/>
      <c r="C150" s="18"/>
      <c r="D150" s="23"/>
      <c r="E150" s="23"/>
      <c r="F150" s="23"/>
      <c r="G150" s="23"/>
      <c r="H150" s="85"/>
      <c r="I150" s="2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4"/>
      <c r="AA150" s="21"/>
      <c r="AB150" s="21"/>
      <c r="AC150" s="24"/>
      <c r="AD150" s="81"/>
      <c r="AE150" s="8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4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4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4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4"/>
      <c r="CU150" s="23"/>
      <c r="CV150" s="24"/>
      <c r="CW150" s="23"/>
      <c r="CX150" s="21"/>
      <c r="CY150" s="24"/>
      <c r="CZ150" s="23"/>
      <c r="DA150" s="24"/>
      <c r="DB150" s="23"/>
      <c r="DC150" s="18"/>
    </row>
    <row x14ac:dyDescent="0.25" r="151" customHeight="1" ht="18.75">
      <c r="A151" s="18"/>
      <c r="B151" s="18"/>
      <c r="C151" s="18"/>
      <c r="D151" s="23"/>
      <c r="E151" s="23"/>
      <c r="F151" s="23"/>
      <c r="G151" s="23"/>
      <c r="H151" s="85"/>
      <c r="I151" s="2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4"/>
      <c r="AA151" s="21"/>
      <c r="AB151" s="21"/>
      <c r="AC151" s="24"/>
      <c r="AD151" s="81"/>
      <c r="AE151" s="8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4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4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4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4"/>
      <c r="CU151" s="23"/>
      <c r="CV151" s="24"/>
      <c r="CW151" s="23"/>
      <c r="CX151" s="21"/>
      <c r="CY151" s="24"/>
      <c r="CZ151" s="23"/>
      <c r="DA151" s="24"/>
      <c r="DB151" s="23"/>
      <c r="DC151" s="18"/>
    </row>
    <row x14ac:dyDescent="0.25" r="152" customHeight="1" ht="18.75">
      <c r="A152" s="18"/>
      <c r="B152" s="18"/>
      <c r="C152" s="18"/>
      <c r="D152" s="23"/>
      <c r="E152" s="23"/>
      <c r="F152" s="23"/>
      <c r="G152" s="23"/>
      <c r="H152" s="85"/>
      <c r="I152" s="2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4"/>
      <c r="AA152" s="21"/>
      <c r="AB152" s="21"/>
      <c r="AC152" s="24"/>
      <c r="AD152" s="81"/>
      <c r="AE152" s="8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4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4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4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4"/>
      <c r="CU152" s="23"/>
      <c r="CV152" s="24"/>
      <c r="CW152" s="23"/>
      <c r="CX152" s="21"/>
      <c r="CY152" s="24"/>
      <c r="CZ152" s="23"/>
      <c r="DA152" s="24"/>
      <c r="DB152" s="23"/>
      <c r="DC152" s="18"/>
    </row>
    <row x14ac:dyDescent="0.25" r="153" customHeight="1" ht="18.75">
      <c r="A153" s="18"/>
      <c r="B153" s="18"/>
      <c r="C153" s="18"/>
      <c r="D153" s="23"/>
      <c r="E153" s="23"/>
      <c r="F153" s="23"/>
      <c r="G153" s="23"/>
      <c r="H153" s="85"/>
      <c r="I153" s="2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4"/>
      <c r="AA153" s="21"/>
      <c r="AB153" s="21"/>
      <c r="AC153" s="24"/>
      <c r="AD153" s="81"/>
      <c r="AE153" s="8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4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4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4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4"/>
      <c r="CU153" s="23"/>
      <c r="CV153" s="24"/>
      <c r="CW153" s="23"/>
      <c r="CX153" s="21"/>
      <c r="CY153" s="24"/>
      <c r="CZ153" s="23"/>
      <c r="DA153" s="24"/>
      <c r="DB153" s="23"/>
      <c r="DC153" s="18"/>
    </row>
    <row x14ac:dyDescent="0.25" r="154" customHeight="1" ht="18.75">
      <c r="A154" s="18"/>
      <c r="B154" s="18"/>
      <c r="C154" s="18"/>
      <c r="D154" s="23"/>
      <c r="E154" s="23"/>
      <c r="F154" s="23"/>
      <c r="G154" s="23"/>
      <c r="H154" s="85"/>
      <c r="I154" s="2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4"/>
      <c r="AA154" s="21"/>
      <c r="AB154" s="21"/>
      <c r="AC154" s="24"/>
      <c r="AD154" s="81"/>
      <c r="AE154" s="8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4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4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4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4"/>
      <c r="CU154" s="23"/>
      <c r="CV154" s="24"/>
      <c r="CW154" s="23"/>
      <c r="CX154" s="21"/>
      <c r="CY154" s="24"/>
      <c r="CZ154" s="23"/>
      <c r="DA154" s="24"/>
      <c r="DB154" s="23"/>
      <c r="DC154" s="18"/>
    </row>
    <row x14ac:dyDescent="0.25" r="155" customHeight="1" ht="18.75">
      <c r="A155" s="18"/>
      <c r="B155" s="18"/>
      <c r="C155" s="18"/>
      <c r="D155" s="23"/>
      <c r="E155" s="23"/>
      <c r="F155" s="23"/>
      <c r="G155" s="23"/>
      <c r="H155" s="85"/>
      <c r="I155" s="2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4"/>
      <c r="AA155" s="21"/>
      <c r="AB155" s="21"/>
      <c r="AC155" s="24"/>
      <c r="AD155" s="81"/>
      <c r="AE155" s="8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4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4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4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4"/>
      <c r="CU155" s="23"/>
      <c r="CV155" s="24"/>
      <c r="CW155" s="23"/>
      <c r="CX155" s="21"/>
      <c r="CY155" s="24"/>
      <c r="CZ155" s="23"/>
      <c r="DA155" s="24"/>
      <c r="DB155" s="23"/>
      <c r="DC155" s="18"/>
    </row>
    <row x14ac:dyDescent="0.25" r="156" customHeight="1" ht="18.75">
      <c r="A156" s="18"/>
      <c r="B156" s="18"/>
      <c r="C156" s="18"/>
      <c r="D156" s="23"/>
      <c r="E156" s="23"/>
      <c r="F156" s="23"/>
      <c r="G156" s="23"/>
      <c r="H156" s="85"/>
      <c r="I156" s="2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4"/>
      <c r="AA156" s="21"/>
      <c r="AB156" s="21"/>
      <c r="AC156" s="24"/>
      <c r="AD156" s="81"/>
      <c r="AE156" s="8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4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4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4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4"/>
      <c r="CU156" s="23"/>
      <c r="CV156" s="24"/>
      <c r="CW156" s="23"/>
      <c r="CX156" s="21"/>
      <c r="CY156" s="24"/>
      <c r="CZ156" s="23"/>
      <c r="DA156" s="24"/>
      <c r="DB156" s="23"/>
      <c r="DC156" s="18"/>
    </row>
    <row x14ac:dyDescent="0.25" r="157" customHeight="1" ht="18.75">
      <c r="A157" s="18"/>
      <c r="B157" s="18"/>
      <c r="C157" s="18"/>
      <c r="D157" s="23"/>
      <c r="E157" s="23"/>
      <c r="F157" s="23"/>
      <c r="G157" s="23"/>
      <c r="H157" s="85"/>
      <c r="I157" s="2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4"/>
      <c r="AA157" s="21"/>
      <c r="AB157" s="21"/>
      <c r="AC157" s="24"/>
      <c r="AD157" s="81"/>
      <c r="AE157" s="8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4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4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4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4"/>
      <c r="CU157" s="23"/>
      <c r="CV157" s="24"/>
      <c r="CW157" s="23"/>
      <c r="CX157" s="21"/>
      <c r="CY157" s="24"/>
      <c r="CZ157" s="23"/>
      <c r="DA157" s="24"/>
      <c r="DB157" s="23"/>
      <c r="DC157" s="18"/>
    </row>
    <row x14ac:dyDescent="0.25" r="158" customHeight="1" ht="18.75">
      <c r="A158" s="18"/>
      <c r="B158" s="18"/>
      <c r="C158" s="18"/>
      <c r="D158" s="23"/>
      <c r="E158" s="23"/>
      <c r="F158" s="23"/>
      <c r="G158" s="23"/>
      <c r="H158" s="85"/>
      <c r="I158" s="2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4"/>
      <c r="AA158" s="21"/>
      <c r="AB158" s="21"/>
      <c r="AC158" s="24"/>
      <c r="AD158" s="81"/>
      <c r="AE158" s="8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4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4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4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4"/>
      <c r="CU158" s="23"/>
      <c r="CV158" s="24"/>
      <c r="CW158" s="23"/>
      <c r="CX158" s="21"/>
      <c r="CY158" s="24"/>
      <c r="CZ158" s="23"/>
      <c r="DA158" s="24"/>
      <c r="DB158" s="23"/>
      <c r="DC158" s="18"/>
    </row>
    <row x14ac:dyDescent="0.25" r="159" customHeight="1" ht="18.75">
      <c r="A159" s="18"/>
      <c r="B159" s="18"/>
      <c r="C159" s="18"/>
      <c r="D159" s="23"/>
      <c r="E159" s="23"/>
      <c r="F159" s="23"/>
      <c r="G159" s="23"/>
      <c r="H159" s="85"/>
      <c r="I159" s="2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4"/>
      <c r="AA159" s="21"/>
      <c r="AB159" s="21"/>
      <c r="AC159" s="24"/>
      <c r="AD159" s="81"/>
      <c r="AE159" s="8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4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4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4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4"/>
      <c r="CU159" s="23"/>
      <c r="CV159" s="24"/>
      <c r="CW159" s="23"/>
      <c r="CX159" s="21"/>
      <c r="CY159" s="24"/>
      <c r="CZ159" s="23"/>
      <c r="DA159" s="24"/>
      <c r="DB159" s="23"/>
      <c r="DC159" s="18"/>
    </row>
    <row x14ac:dyDescent="0.25" r="160" customHeight="1" ht="18.75">
      <c r="A160" s="18"/>
      <c r="B160" s="18"/>
      <c r="C160" s="18"/>
      <c r="D160" s="23"/>
      <c r="E160" s="23"/>
      <c r="F160" s="23"/>
      <c r="G160" s="23"/>
      <c r="H160" s="85"/>
      <c r="I160" s="2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4"/>
      <c r="AA160" s="21"/>
      <c r="AB160" s="21"/>
      <c r="AC160" s="24"/>
      <c r="AD160" s="81"/>
      <c r="AE160" s="8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4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4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4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4"/>
      <c r="CU160" s="23"/>
      <c r="CV160" s="24"/>
      <c r="CW160" s="23"/>
      <c r="CX160" s="21"/>
      <c r="CY160" s="24"/>
      <c r="CZ160" s="23"/>
      <c r="DA160" s="24"/>
      <c r="DB160" s="23"/>
      <c r="DC160" s="18"/>
    </row>
    <row x14ac:dyDescent="0.25" r="161" customHeight="1" ht="18.75">
      <c r="A161" s="18"/>
      <c r="B161" s="18"/>
      <c r="C161" s="18"/>
      <c r="D161" s="23"/>
      <c r="E161" s="23"/>
      <c r="F161" s="23"/>
      <c r="G161" s="23"/>
      <c r="H161" s="85"/>
      <c r="I161" s="2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4"/>
      <c r="AA161" s="21"/>
      <c r="AB161" s="21"/>
      <c r="AC161" s="24"/>
      <c r="AD161" s="81"/>
      <c r="AE161" s="8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4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4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4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4"/>
      <c r="CU161" s="23"/>
      <c r="CV161" s="24"/>
      <c r="CW161" s="23"/>
      <c r="CX161" s="21"/>
      <c r="CY161" s="24"/>
      <c r="CZ161" s="23"/>
      <c r="DA161" s="24"/>
      <c r="DB161" s="23"/>
      <c r="DC161" s="18"/>
    </row>
    <row x14ac:dyDescent="0.25" r="162" customHeight="1" ht="18.75">
      <c r="A162" s="18"/>
      <c r="B162" s="18"/>
      <c r="C162" s="18"/>
      <c r="D162" s="23"/>
      <c r="E162" s="23"/>
      <c r="F162" s="23"/>
      <c r="G162" s="23"/>
      <c r="H162" s="85"/>
      <c r="I162" s="2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4"/>
      <c r="AA162" s="21"/>
      <c r="AB162" s="21"/>
      <c r="AC162" s="24"/>
      <c r="AD162" s="81"/>
      <c r="AE162" s="8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4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4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4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4"/>
      <c r="CU162" s="23"/>
      <c r="CV162" s="24"/>
      <c r="CW162" s="23"/>
      <c r="CX162" s="21"/>
      <c r="CY162" s="24"/>
      <c r="CZ162" s="23"/>
      <c r="DA162" s="24"/>
      <c r="DB162" s="23"/>
      <c r="DC162" s="18"/>
    </row>
    <row x14ac:dyDescent="0.25" r="163" customHeight="1" ht="18.75">
      <c r="A163" s="18"/>
      <c r="B163" s="18"/>
      <c r="C163" s="18"/>
      <c r="D163" s="23"/>
      <c r="E163" s="23"/>
      <c r="F163" s="23"/>
      <c r="G163" s="23"/>
      <c r="H163" s="85"/>
      <c r="I163" s="2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4"/>
      <c r="AA163" s="21"/>
      <c r="AB163" s="21"/>
      <c r="AC163" s="24"/>
      <c r="AD163" s="81"/>
      <c r="AE163" s="8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4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4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4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4"/>
      <c r="CU163" s="23"/>
      <c r="CV163" s="24"/>
      <c r="CW163" s="23"/>
      <c r="CX163" s="21"/>
      <c r="CY163" s="24"/>
      <c r="CZ163" s="23"/>
      <c r="DA163" s="24"/>
      <c r="DB163" s="23"/>
      <c r="DC163" s="18"/>
    </row>
    <row x14ac:dyDescent="0.25" r="164" customHeight="1" ht="18.75">
      <c r="A164" s="18"/>
      <c r="B164" s="18"/>
      <c r="C164" s="18"/>
      <c r="D164" s="23"/>
      <c r="E164" s="23"/>
      <c r="F164" s="23"/>
      <c r="G164" s="23"/>
      <c r="H164" s="85"/>
      <c r="I164" s="2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4"/>
      <c r="AA164" s="21"/>
      <c r="AB164" s="21"/>
      <c r="AC164" s="24"/>
      <c r="AD164" s="81"/>
      <c r="AE164" s="8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4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4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4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4"/>
      <c r="CU164" s="23"/>
      <c r="CV164" s="24"/>
      <c r="CW164" s="23"/>
      <c r="CX164" s="21"/>
      <c r="CY164" s="24"/>
      <c r="CZ164" s="23"/>
      <c r="DA164" s="24"/>
      <c r="DB164" s="23"/>
      <c r="DC164" s="18"/>
    </row>
    <row x14ac:dyDescent="0.25" r="165" customHeight="1" ht="18.75">
      <c r="A165" s="18"/>
      <c r="B165" s="18"/>
      <c r="C165" s="18"/>
      <c r="D165" s="23"/>
      <c r="E165" s="23"/>
      <c r="F165" s="23"/>
      <c r="G165" s="23"/>
      <c r="H165" s="85"/>
      <c r="I165" s="2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4"/>
      <c r="AA165" s="21"/>
      <c r="AB165" s="21"/>
      <c r="AC165" s="24"/>
      <c r="AD165" s="81"/>
      <c r="AE165" s="8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4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4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4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4"/>
      <c r="CU165" s="23"/>
      <c r="CV165" s="24"/>
      <c r="CW165" s="23"/>
      <c r="CX165" s="21"/>
      <c r="CY165" s="24"/>
      <c r="CZ165" s="23"/>
      <c r="DA165" s="24"/>
      <c r="DB165" s="23"/>
      <c r="DC165" s="18"/>
    </row>
    <row x14ac:dyDescent="0.25" r="166" customHeight="1" ht="18.75">
      <c r="A166" s="18"/>
      <c r="B166" s="18"/>
      <c r="C166" s="18"/>
      <c r="D166" s="23"/>
      <c r="E166" s="23"/>
      <c r="F166" s="23"/>
      <c r="G166" s="23"/>
      <c r="H166" s="85"/>
      <c r="I166" s="2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4"/>
      <c r="AA166" s="21"/>
      <c r="AB166" s="21"/>
      <c r="AC166" s="24"/>
      <c r="AD166" s="81"/>
      <c r="AE166" s="8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4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4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4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4"/>
      <c r="CU166" s="23"/>
      <c r="CV166" s="24"/>
      <c r="CW166" s="23"/>
      <c r="CX166" s="21"/>
      <c r="CY166" s="24"/>
      <c r="CZ166" s="23"/>
      <c r="DA166" s="24"/>
      <c r="DB166" s="23"/>
      <c r="DC166" s="18"/>
    </row>
    <row x14ac:dyDescent="0.25" r="167" customHeight="1" ht="18.75">
      <c r="A167" s="18"/>
      <c r="B167" s="18"/>
      <c r="C167" s="18"/>
      <c r="D167" s="23"/>
      <c r="E167" s="23"/>
      <c r="F167" s="23"/>
      <c r="G167" s="23"/>
      <c r="H167" s="85"/>
      <c r="I167" s="2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4"/>
      <c r="AA167" s="21"/>
      <c r="AB167" s="21"/>
      <c r="AC167" s="24"/>
      <c r="AD167" s="81"/>
      <c r="AE167" s="8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4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4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4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4"/>
      <c r="CU167" s="23"/>
      <c r="CV167" s="24"/>
      <c r="CW167" s="23"/>
      <c r="CX167" s="21"/>
      <c r="CY167" s="24"/>
      <c r="CZ167" s="23"/>
      <c r="DA167" s="24"/>
      <c r="DB167" s="23"/>
      <c r="DC167" s="18"/>
    </row>
    <row x14ac:dyDescent="0.25" r="168" customHeight="1" ht="18.75">
      <c r="A168" s="18"/>
      <c r="B168" s="18"/>
      <c r="C168" s="18"/>
      <c r="D168" s="23"/>
      <c r="E168" s="23"/>
      <c r="F168" s="23"/>
      <c r="G168" s="23"/>
      <c r="H168" s="85"/>
      <c r="I168" s="2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4"/>
      <c r="AA168" s="21"/>
      <c r="AB168" s="21"/>
      <c r="AC168" s="24"/>
      <c r="AD168" s="81"/>
      <c r="AE168" s="8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4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4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4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4"/>
      <c r="CU168" s="23"/>
      <c r="CV168" s="24"/>
      <c r="CW168" s="23"/>
      <c r="CX168" s="21"/>
      <c r="CY168" s="24"/>
      <c r="CZ168" s="23"/>
      <c r="DA168" s="24"/>
      <c r="DB168" s="23"/>
      <c r="DC168" s="18"/>
    </row>
    <row x14ac:dyDescent="0.25" r="169" customHeight="1" ht="18.75">
      <c r="A169" s="18"/>
      <c r="B169" s="18"/>
      <c r="C169" s="18"/>
      <c r="D169" s="23"/>
      <c r="E169" s="23"/>
      <c r="F169" s="23"/>
      <c r="G169" s="23"/>
      <c r="H169" s="85"/>
      <c r="I169" s="2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4"/>
      <c r="AA169" s="21"/>
      <c r="AB169" s="21"/>
      <c r="AC169" s="24"/>
      <c r="AD169" s="81"/>
      <c r="AE169" s="8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4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4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4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4"/>
      <c r="CU169" s="23"/>
      <c r="CV169" s="24"/>
      <c r="CW169" s="23"/>
      <c r="CX169" s="21"/>
      <c r="CY169" s="24"/>
      <c r="CZ169" s="23"/>
      <c r="DA169" s="24"/>
      <c r="DB169" s="23"/>
      <c r="DC169" s="18"/>
    </row>
    <row x14ac:dyDescent="0.25" r="170" customHeight="1" ht="18.75">
      <c r="A170" s="18"/>
      <c r="B170" s="18"/>
      <c r="C170" s="18"/>
      <c r="D170" s="23"/>
      <c r="E170" s="23"/>
      <c r="F170" s="23"/>
      <c r="G170" s="23"/>
      <c r="H170" s="85"/>
      <c r="I170" s="2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4"/>
      <c r="AA170" s="21"/>
      <c r="AB170" s="21"/>
      <c r="AC170" s="24"/>
      <c r="AD170" s="81"/>
      <c r="AE170" s="8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4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4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4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4"/>
      <c r="CU170" s="23"/>
      <c r="CV170" s="24"/>
      <c r="CW170" s="23"/>
      <c r="CX170" s="21"/>
      <c r="CY170" s="24"/>
      <c r="CZ170" s="23"/>
      <c r="DA170" s="24"/>
      <c r="DB170" s="23"/>
      <c r="DC170" s="18"/>
    </row>
    <row x14ac:dyDescent="0.25" r="171" customHeight="1" ht="18.75">
      <c r="A171" s="18"/>
      <c r="B171" s="18"/>
      <c r="C171" s="18"/>
      <c r="D171" s="23"/>
      <c r="E171" s="23"/>
      <c r="F171" s="23"/>
      <c r="G171" s="23"/>
      <c r="H171" s="85"/>
      <c r="I171" s="2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4"/>
      <c r="AA171" s="21"/>
      <c r="AB171" s="21"/>
      <c r="AC171" s="24"/>
      <c r="AD171" s="81"/>
      <c r="AE171" s="8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4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4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4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4"/>
      <c r="CU171" s="23"/>
      <c r="CV171" s="24"/>
      <c r="CW171" s="23"/>
      <c r="CX171" s="21"/>
      <c r="CY171" s="24"/>
      <c r="CZ171" s="23"/>
      <c r="DA171" s="24"/>
      <c r="DB171" s="23"/>
      <c r="DC171" s="18"/>
    </row>
    <row x14ac:dyDescent="0.25" r="172" customHeight="1" ht="18.75">
      <c r="A172" s="18"/>
      <c r="B172" s="18"/>
      <c r="C172" s="18"/>
      <c r="D172" s="23"/>
      <c r="E172" s="23"/>
      <c r="F172" s="23"/>
      <c r="G172" s="23"/>
      <c r="H172" s="85"/>
      <c r="I172" s="2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4"/>
      <c r="AA172" s="21"/>
      <c r="AB172" s="21"/>
      <c r="AC172" s="24"/>
      <c r="AD172" s="81"/>
      <c r="AE172" s="8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4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4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4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4"/>
      <c r="CU172" s="23"/>
      <c r="CV172" s="24"/>
      <c r="CW172" s="23"/>
      <c r="CX172" s="21"/>
      <c r="CY172" s="24"/>
      <c r="CZ172" s="23"/>
      <c r="DA172" s="24"/>
      <c r="DB172" s="23"/>
      <c r="DC172" s="18"/>
    </row>
    <row x14ac:dyDescent="0.25" r="173" customHeight="1" ht="18.75">
      <c r="A173" s="18"/>
      <c r="B173" s="18"/>
      <c r="C173" s="18"/>
      <c r="D173" s="23"/>
      <c r="E173" s="23"/>
      <c r="F173" s="23"/>
      <c r="G173" s="23"/>
      <c r="H173" s="85"/>
      <c r="I173" s="2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4"/>
      <c r="AA173" s="21"/>
      <c r="AB173" s="21"/>
      <c r="AC173" s="24"/>
      <c r="AD173" s="81"/>
      <c r="AE173" s="8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4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4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4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4"/>
      <c r="CU173" s="23"/>
      <c r="CV173" s="24"/>
      <c r="CW173" s="23"/>
      <c r="CX173" s="21"/>
      <c r="CY173" s="24"/>
      <c r="CZ173" s="23"/>
      <c r="DA173" s="24"/>
      <c r="DB173" s="23"/>
      <c r="DC173" s="18"/>
    </row>
    <row x14ac:dyDescent="0.25" r="174" customHeight="1" ht="18.75">
      <c r="A174" s="18"/>
      <c r="B174" s="18"/>
      <c r="C174" s="18"/>
      <c r="D174" s="23"/>
      <c r="E174" s="23"/>
      <c r="F174" s="23"/>
      <c r="G174" s="23"/>
      <c r="H174" s="85"/>
      <c r="I174" s="2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4"/>
      <c r="AA174" s="21"/>
      <c r="AB174" s="21"/>
      <c r="AC174" s="24"/>
      <c r="AD174" s="81"/>
      <c r="AE174" s="8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4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4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4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4"/>
      <c r="CU174" s="23"/>
      <c r="CV174" s="24"/>
      <c r="CW174" s="23"/>
      <c r="CX174" s="21"/>
      <c r="CY174" s="24"/>
      <c r="CZ174" s="23"/>
      <c r="DA174" s="24"/>
      <c r="DB174" s="23"/>
      <c r="DC174" s="18"/>
    </row>
    <row x14ac:dyDescent="0.25" r="175" customHeight="1" ht="18.75">
      <c r="A175" s="18"/>
      <c r="B175" s="18"/>
      <c r="C175" s="18"/>
      <c r="D175" s="23"/>
      <c r="E175" s="23"/>
      <c r="F175" s="23"/>
      <c r="G175" s="23"/>
      <c r="H175" s="85"/>
      <c r="I175" s="2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4"/>
      <c r="AA175" s="21"/>
      <c r="AB175" s="21"/>
      <c r="AC175" s="24"/>
      <c r="AD175" s="81"/>
      <c r="AE175" s="8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4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4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4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4"/>
      <c r="CU175" s="23"/>
      <c r="CV175" s="24"/>
      <c r="CW175" s="23"/>
      <c r="CX175" s="21"/>
      <c r="CY175" s="24"/>
      <c r="CZ175" s="23"/>
      <c r="DA175" s="24"/>
      <c r="DB175" s="23"/>
      <c r="DC175" s="18"/>
    </row>
    <row x14ac:dyDescent="0.25" r="176" customHeight="1" ht="18.75">
      <c r="A176" s="18"/>
      <c r="B176" s="18"/>
      <c r="C176" s="18"/>
      <c r="D176" s="23"/>
      <c r="E176" s="23"/>
      <c r="F176" s="23"/>
      <c r="G176" s="23"/>
      <c r="H176" s="85"/>
      <c r="I176" s="2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4"/>
      <c r="AA176" s="21"/>
      <c r="AB176" s="21"/>
      <c r="AC176" s="24"/>
      <c r="AD176" s="81"/>
      <c r="AE176" s="8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4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4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4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4"/>
      <c r="CU176" s="23"/>
      <c r="CV176" s="24"/>
      <c r="CW176" s="23"/>
      <c r="CX176" s="21"/>
      <c r="CY176" s="24"/>
      <c r="CZ176" s="23"/>
      <c r="DA176" s="24"/>
      <c r="DB176" s="23"/>
      <c r="DC176" s="18"/>
    </row>
    <row x14ac:dyDescent="0.25" r="177" customHeight="1" ht="18.75">
      <c r="A177" s="18"/>
      <c r="B177" s="18"/>
      <c r="C177" s="18"/>
      <c r="D177" s="23"/>
      <c r="E177" s="23"/>
      <c r="F177" s="23"/>
      <c r="G177" s="23"/>
      <c r="H177" s="85"/>
      <c r="I177" s="2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4"/>
      <c r="AA177" s="21"/>
      <c r="AB177" s="21"/>
      <c r="AC177" s="24"/>
      <c r="AD177" s="81"/>
      <c r="AE177" s="8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4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4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4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4"/>
      <c r="CU177" s="23"/>
      <c r="CV177" s="24"/>
      <c r="CW177" s="23"/>
      <c r="CX177" s="21"/>
      <c r="CY177" s="24"/>
      <c r="CZ177" s="23"/>
      <c r="DA177" s="24"/>
      <c r="DB177" s="23"/>
      <c r="DC177" s="18"/>
    </row>
    <row x14ac:dyDescent="0.25" r="178" customHeight="1" ht="18.75">
      <c r="A178" s="18"/>
      <c r="B178" s="18"/>
      <c r="C178" s="18"/>
      <c r="D178" s="23"/>
      <c r="E178" s="23"/>
      <c r="F178" s="23"/>
      <c r="G178" s="23"/>
      <c r="H178" s="85"/>
      <c r="I178" s="2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4"/>
      <c r="AA178" s="21"/>
      <c r="AB178" s="21"/>
      <c r="AC178" s="24"/>
      <c r="AD178" s="81"/>
      <c r="AE178" s="8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4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4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4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4"/>
      <c r="CU178" s="23"/>
      <c r="CV178" s="24"/>
      <c r="CW178" s="23"/>
      <c r="CX178" s="21"/>
      <c r="CY178" s="24"/>
      <c r="CZ178" s="23"/>
      <c r="DA178" s="24"/>
      <c r="DB178" s="23"/>
      <c r="DC178" s="18"/>
    </row>
    <row x14ac:dyDescent="0.25" r="179" customHeight="1" ht="18.75">
      <c r="A179" s="18"/>
      <c r="B179" s="18"/>
      <c r="C179" s="18"/>
      <c r="D179" s="23"/>
      <c r="E179" s="23"/>
      <c r="F179" s="23"/>
      <c r="G179" s="23"/>
      <c r="H179" s="85"/>
      <c r="I179" s="2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4"/>
      <c r="AA179" s="21"/>
      <c r="AB179" s="21"/>
      <c r="AC179" s="24"/>
      <c r="AD179" s="81"/>
      <c r="AE179" s="8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4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4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4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4"/>
      <c r="CU179" s="23"/>
      <c r="CV179" s="24"/>
      <c r="CW179" s="23"/>
      <c r="CX179" s="21"/>
      <c r="CY179" s="24"/>
      <c r="CZ179" s="23"/>
      <c r="DA179" s="24"/>
      <c r="DB179" s="23"/>
      <c r="DC179" s="18"/>
    </row>
    <row x14ac:dyDescent="0.25" r="180" customHeight="1" ht="18.75">
      <c r="A180" s="18"/>
      <c r="B180" s="18"/>
      <c r="C180" s="18"/>
      <c r="D180" s="23"/>
      <c r="E180" s="23"/>
      <c r="F180" s="23"/>
      <c r="G180" s="23"/>
      <c r="H180" s="85"/>
      <c r="I180" s="2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4"/>
      <c r="AA180" s="21"/>
      <c r="AB180" s="21"/>
      <c r="AC180" s="24"/>
      <c r="AD180" s="81"/>
      <c r="AE180" s="8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4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4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4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4"/>
      <c r="CU180" s="23"/>
      <c r="CV180" s="24"/>
      <c r="CW180" s="23"/>
      <c r="CX180" s="21"/>
      <c r="CY180" s="24"/>
      <c r="CZ180" s="23"/>
      <c r="DA180" s="24"/>
      <c r="DB180" s="23"/>
      <c r="DC180" s="18"/>
    </row>
    <row x14ac:dyDescent="0.25" r="181" customHeight="1" ht="18.75">
      <c r="A181" s="18"/>
      <c r="B181" s="18"/>
      <c r="C181" s="18"/>
      <c r="D181" s="23"/>
      <c r="E181" s="23"/>
      <c r="F181" s="23"/>
      <c r="G181" s="23"/>
      <c r="H181" s="85"/>
      <c r="I181" s="2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4"/>
      <c r="AA181" s="21"/>
      <c r="AB181" s="21"/>
      <c r="AC181" s="24"/>
      <c r="AD181" s="81"/>
      <c r="AE181" s="8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4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4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4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4"/>
      <c r="CU181" s="23"/>
      <c r="CV181" s="24"/>
      <c r="CW181" s="23"/>
      <c r="CX181" s="21"/>
      <c r="CY181" s="24"/>
      <c r="CZ181" s="23"/>
      <c r="DA181" s="24"/>
      <c r="DB181" s="23"/>
      <c r="DC181" s="18"/>
    </row>
    <row x14ac:dyDescent="0.25" r="182" customHeight="1" ht="18.75">
      <c r="A182" s="18"/>
      <c r="B182" s="18"/>
      <c r="C182" s="18"/>
      <c r="D182" s="23"/>
      <c r="E182" s="23"/>
      <c r="F182" s="23"/>
      <c r="G182" s="23"/>
      <c r="H182" s="85"/>
      <c r="I182" s="2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4"/>
      <c r="AA182" s="21"/>
      <c r="AB182" s="21"/>
      <c r="AC182" s="24"/>
      <c r="AD182" s="81"/>
      <c r="AE182" s="8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4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4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4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4"/>
      <c r="CU182" s="23"/>
      <c r="CV182" s="24"/>
      <c r="CW182" s="23"/>
      <c r="CX182" s="21"/>
      <c r="CY182" s="24"/>
      <c r="CZ182" s="23"/>
      <c r="DA182" s="24"/>
      <c r="DB182" s="23"/>
      <c r="DC182" s="18"/>
    </row>
    <row x14ac:dyDescent="0.25" r="183" customHeight="1" ht="18.75">
      <c r="A183" s="18"/>
      <c r="B183" s="18"/>
      <c r="C183" s="18"/>
      <c r="D183" s="23"/>
      <c r="E183" s="23"/>
      <c r="F183" s="23"/>
      <c r="G183" s="23"/>
      <c r="H183" s="85"/>
      <c r="I183" s="2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4"/>
      <c r="AA183" s="21"/>
      <c r="AB183" s="21"/>
      <c r="AC183" s="24"/>
      <c r="AD183" s="81"/>
      <c r="AE183" s="8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4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4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4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4"/>
      <c r="CU183" s="23"/>
      <c r="CV183" s="24"/>
      <c r="CW183" s="23"/>
      <c r="CX183" s="21"/>
      <c r="CY183" s="24"/>
      <c r="CZ183" s="23"/>
      <c r="DA183" s="24"/>
      <c r="DB183" s="23"/>
      <c r="DC183" s="18"/>
    </row>
    <row x14ac:dyDescent="0.25" r="184" customHeight="1" ht="18.75">
      <c r="A184" s="18"/>
      <c r="B184" s="18"/>
      <c r="C184" s="18"/>
      <c r="D184" s="23"/>
      <c r="E184" s="23"/>
      <c r="F184" s="23"/>
      <c r="G184" s="23"/>
      <c r="H184" s="85"/>
      <c r="I184" s="2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4"/>
      <c r="AA184" s="21"/>
      <c r="AB184" s="21"/>
      <c r="AC184" s="24"/>
      <c r="AD184" s="81"/>
      <c r="AE184" s="8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4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4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4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4"/>
      <c r="CU184" s="23"/>
      <c r="CV184" s="24"/>
      <c r="CW184" s="23"/>
      <c r="CX184" s="21"/>
      <c r="CY184" s="24"/>
      <c r="CZ184" s="23"/>
      <c r="DA184" s="24"/>
      <c r="DB184" s="23"/>
      <c r="DC184" s="18"/>
    </row>
    <row x14ac:dyDescent="0.25" r="185" customHeight="1" ht="18.75">
      <c r="A185" s="18"/>
      <c r="B185" s="18"/>
      <c r="C185" s="18"/>
      <c r="D185" s="23"/>
      <c r="E185" s="23"/>
      <c r="F185" s="23"/>
      <c r="G185" s="23"/>
      <c r="H185" s="85"/>
      <c r="I185" s="2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4"/>
      <c r="AA185" s="21"/>
      <c r="AB185" s="21"/>
      <c r="AC185" s="24"/>
      <c r="AD185" s="81"/>
      <c r="AE185" s="8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4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4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4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4"/>
      <c r="CU185" s="23"/>
      <c r="CV185" s="24"/>
      <c r="CW185" s="23"/>
      <c r="CX185" s="21"/>
      <c r="CY185" s="24"/>
      <c r="CZ185" s="23"/>
      <c r="DA185" s="24"/>
      <c r="DB185" s="23"/>
      <c r="DC185" s="18"/>
    </row>
    <row x14ac:dyDescent="0.25" r="186" customHeight="1" ht="18.75">
      <c r="A186" s="18"/>
      <c r="B186" s="18"/>
      <c r="C186" s="18"/>
      <c r="D186" s="23"/>
      <c r="E186" s="23"/>
      <c r="F186" s="23"/>
      <c r="G186" s="23"/>
      <c r="H186" s="85"/>
      <c r="I186" s="2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4"/>
      <c r="AA186" s="21"/>
      <c r="AB186" s="21"/>
      <c r="AC186" s="24"/>
      <c r="AD186" s="81"/>
      <c r="AE186" s="8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4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4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4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4"/>
      <c r="CU186" s="23"/>
      <c r="CV186" s="24"/>
      <c r="CW186" s="23"/>
      <c r="CX186" s="21"/>
      <c r="CY186" s="24"/>
      <c r="CZ186" s="23"/>
      <c r="DA186" s="24"/>
      <c r="DB186" s="23"/>
      <c r="DC186" s="18"/>
    </row>
    <row x14ac:dyDescent="0.25" r="187" customHeight="1" ht="18.75">
      <c r="A187" s="18"/>
      <c r="B187" s="18"/>
      <c r="C187" s="18"/>
      <c r="D187" s="23"/>
      <c r="E187" s="23"/>
      <c r="F187" s="23"/>
      <c r="G187" s="23"/>
      <c r="H187" s="85"/>
      <c r="I187" s="2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4"/>
      <c r="AA187" s="21"/>
      <c r="AB187" s="21"/>
      <c r="AC187" s="24"/>
      <c r="AD187" s="81"/>
      <c r="AE187" s="8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4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4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4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4"/>
      <c r="CU187" s="23"/>
      <c r="CV187" s="24"/>
      <c r="CW187" s="23"/>
      <c r="CX187" s="21"/>
      <c r="CY187" s="24"/>
      <c r="CZ187" s="23"/>
      <c r="DA187" s="24"/>
      <c r="DB187" s="23"/>
      <c r="DC187" s="18"/>
    </row>
    <row x14ac:dyDescent="0.25" r="188" customHeight="1" ht="18.75">
      <c r="A188" s="18"/>
      <c r="B188" s="18"/>
      <c r="C188" s="18"/>
      <c r="D188" s="23"/>
      <c r="E188" s="23"/>
      <c r="F188" s="23"/>
      <c r="G188" s="23"/>
      <c r="H188" s="85"/>
      <c r="I188" s="2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4"/>
      <c r="AA188" s="21"/>
      <c r="AB188" s="21"/>
      <c r="AC188" s="24"/>
      <c r="AD188" s="81"/>
      <c r="AE188" s="8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4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4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4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4"/>
      <c r="CU188" s="23"/>
      <c r="CV188" s="24"/>
      <c r="CW188" s="23"/>
      <c r="CX188" s="21"/>
      <c r="CY188" s="24"/>
      <c r="CZ188" s="23"/>
      <c r="DA188" s="24"/>
      <c r="DB188" s="23"/>
      <c r="DC188" s="18"/>
    </row>
    <row x14ac:dyDescent="0.25" r="189" customHeight="1" ht="18.75">
      <c r="A189" s="18"/>
      <c r="B189" s="18"/>
      <c r="C189" s="18"/>
      <c r="D189" s="23"/>
      <c r="E189" s="23"/>
      <c r="F189" s="23"/>
      <c r="G189" s="23"/>
      <c r="H189" s="85"/>
      <c r="I189" s="2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4"/>
      <c r="AA189" s="21"/>
      <c r="AB189" s="21"/>
      <c r="AC189" s="24"/>
      <c r="AD189" s="81"/>
      <c r="AE189" s="8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4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4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4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4"/>
      <c r="CU189" s="23"/>
      <c r="CV189" s="24"/>
      <c r="CW189" s="23"/>
      <c r="CX189" s="21"/>
      <c r="CY189" s="24"/>
      <c r="CZ189" s="23"/>
      <c r="DA189" s="24"/>
      <c r="DB189" s="23"/>
      <c r="DC189" s="18"/>
    </row>
    <row x14ac:dyDescent="0.25" r="190" customHeight="1" ht="18.75">
      <c r="A190" s="18"/>
      <c r="B190" s="18"/>
      <c r="C190" s="18"/>
      <c r="D190" s="23"/>
      <c r="E190" s="23"/>
      <c r="F190" s="23"/>
      <c r="G190" s="23"/>
      <c r="H190" s="85"/>
      <c r="I190" s="2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4"/>
      <c r="AA190" s="21"/>
      <c r="AB190" s="21"/>
      <c r="AC190" s="24"/>
      <c r="AD190" s="81"/>
      <c r="AE190" s="8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4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4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4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4"/>
      <c r="CU190" s="23"/>
      <c r="CV190" s="24"/>
      <c r="CW190" s="23"/>
      <c r="CX190" s="21"/>
      <c r="CY190" s="24"/>
      <c r="CZ190" s="23"/>
      <c r="DA190" s="24"/>
      <c r="DB190" s="23"/>
      <c r="DC190" s="18"/>
    </row>
    <row x14ac:dyDescent="0.25" r="191" customHeight="1" ht="18.75">
      <c r="A191" s="18"/>
      <c r="B191" s="18"/>
      <c r="C191" s="18"/>
      <c r="D191" s="23"/>
      <c r="E191" s="23"/>
      <c r="F191" s="23"/>
      <c r="G191" s="23"/>
      <c r="H191" s="85"/>
      <c r="I191" s="2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4"/>
      <c r="AA191" s="21"/>
      <c r="AB191" s="21"/>
      <c r="AC191" s="24"/>
      <c r="AD191" s="81"/>
      <c r="AE191" s="8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4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4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4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4"/>
      <c r="CU191" s="23"/>
      <c r="CV191" s="24"/>
      <c r="CW191" s="23"/>
      <c r="CX191" s="21"/>
      <c r="CY191" s="24"/>
      <c r="CZ191" s="23"/>
      <c r="DA191" s="24"/>
      <c r="DB191" s="23"/>
      <c r="DC191" s="18"/>
    </row>
    <row x14ac:dyDescent="0.25" r="192" customHeight="1" ht="18.75">
      <c r="A192" s="18"/>
      <c r="B192" s="18"/>
      <c r="C192" s="18"/>
      <c r="D192" s="23"/>
      <c r="E192" s="23"/>
      <c r="F192" s="23"/>
      <c r="G192" s="23"/>
      <c r="H192" s="85"/>
      <c r="I192" s="2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4"/>
      <c r="AA192" s="21"/>
      <c r="AB192" s="21"/>
      <c r="AC192" s="24"/>
      <c r="AD192" s="81"/>
      <c r="AE192" s="8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4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4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4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4"/>
      <c r="CU192" s="23"/>
      <c r="CV192" s="24"/>
      <c r="CW192" s="23"/>
      <c r="CX192" s="21"/>
      <c r="CY192" s="24"/>
      <c r="CZ192" s="23"/>
      <c r="DA192" s="24"/>
      <c r="DB192" s="23"/>
      <c r="DC192" s="18"/>
    </row>
    <row x14ac:dyDescent="0.25" r="193" customHeight="1" ht="18.75">
      <c r="A193" s="18"/>
      <c r="B193" s="18"/>
      <c r="C193" s="18"/>
      <c r="D193" s="23"/>
      <c r="E193" s="23"/>
      <c r="F193" s="23"/>
      <c r="G193" s="23"/>
      <c r="H193" s="85"/>
      <c r="I193" s="2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4"/>
      <c r="AA193" s="21"/>
      <c r="AB193" s="21"/>
      <c r="AC193" s="24"/>
      <c r="AD193" s="81"/>
      <c r="AE193" s="8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4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4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4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4"/>
      <c r="CU193" s="23"/>
      <c r="CV193" s="24"/>
      <c r="CW193" s="23"/>
      <c r="CX193" s="21"/>
      <c r="CY193" s="24"/>
      <c r="CZ193" s="23"/>
      <c r="DA193" s="24"/>
      <c r="DB193" s="23"/>
      <c r="DC193" s="18"/>
    </row>
    <row x14ac:dyDescent="0.25" r="194" customHeight="1" ht="18.75">
      <c r="A194" s="18"/>
      <c r="B194" s="18"/>
      <c r="C194" s="18"/>
      <c r="D194" s="23"/>
      <c r="E194" s="23"/>
      <c r="F194" s="23"/>
      <c r="G194" s="23"/>
      <c r="H194" s="85"/>
      <c r="I194" s="2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4"/>
      <c r="AA194" s="21"/>
      <c r="AB194" s="21"/>
      <c r="AC194" s="24"/>
      <c r="AD194" s="81"/>
      <c r="AE194" s="8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4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4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4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4"/>
      <c r="CU194" s="23"/>
      <c r="CV194" s="24"/>
      <c r="CW194" s="23"/>
      <c r="CX194" s="21"/>
      <c r="CY194" s="24"/>
      <c r="CZ194" s="23"/>
      <c r="DA194" s="24"/>
      <c r="DB194" s="23"/>
      <c r="DC194" s="18"/>
    </row>
    <row x14ac:dyDescent="0.25" r="195" customHeight="1" ht="18.75">
      <c r="A195" s="18"/>
      <c r="B195" s="18"/>
      <c r="C195" s="18"/>
      <c r="D195" s="23"/>
      <c r="E195" s="23"/>
      <c r="F195" s="23"/>
      <c r="G195" s="23"/>
      <c r="H195" s="85"/>
      <c r="I195" s="2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4"/>
      <c r="AA195" s="21"/>
      <c r="AB195" s="21"/>
      <c r="AC195" s="24"/>
      <c r="AD195" s="81"/>
      <c r="AE195" s="8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4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4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4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4"/>
      <c r="CU195" s="23"/>
      <c r="CV195" s="24"/>
      <c r="CW195" s="23"/>
      <c r="CX195" s="21"/>
      <c r="CY195" s="24"/>
      <c r="CZ195" s="23"/>
      <c r="DA195" s="24"/>
      <c r="DB195" s="23"/>
      <c r="DC195" s="18"/>
    </row>
    <row x14ac:dyDescent="0.25" r="196" customHeight="1" ht="18.75">
      <c r="A196" s="18"/>
      <c r="B196" s="18"/>
      <c r="C196" s="18"/>
      <c r="D196" s="23"/>
      <c r="E196" s="23"/>
      <c r="F196" s="23"/>
      <c r="G196" s="23"/>
      <c r="H196" s="85"/>
      <c r="I196" s="2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4"/>
      <c r="AA196" s="21"/>
      <c r="AB196" s="21"/>
      <c r="AC196" s="24"/>
      <c r="AD196" s="81"/>
      <c r="AE196" s="8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4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4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4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4"/>
      <c r="CU196" s="23"/>
      <c r="CV196" s="24"/>
      <c r="CW196" s="23"/>
      <c r="CX196" s="21"/>
      <c r="CY196" s="24"/>
      <c r="CZ196" s="23"/>
      <c r="DA196" s="24"/>
      <c r="DB196" s="23"/>
      <c r="DC196" s="18"/>
    </row>
    <row x14ac:dyDescent="0.25" r="197" customHeight="1" ht="18.75">
      <c r="A197" s="18"/>
      <c r="B197" s="18"/>
      <c r="C197" s="18"/>
      <c r="D197" s="23"/>
      <c r="E197" s="23"/>
      <c r="F197" s="23"/>
      <c r="G197" s="23"/>
      <c r="H197" s="85"/>
      <c r="I197" s="2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4"/>
      <c r="AA197" s="21"/>
      <c r="AB197" s="21"/>
      <c r="AC197" s="24"/>
      <c r="AD197" s="81"/>
      <c r="AE197" s="8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4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4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4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4"/>
      <c r="CU197" s="23"/>
      <c r="CV197" s="24"/>
      <c r="CW197" s="23"/>
      <c r="CX197" s="21"/>
      <c r="CY197" s="24"/>
      <c r="CZ197" s="23"/>
      <c r="DA197" s="24"/>
      <c r="DB197" s="23"/>
      <c r="DC197" s="18"/>
    </row>
    <row x14ac:dyDescent="0.25" r="198" customHeight="1" ht="18.75">
      <c r="A198" s="18"/>
      <c r="B198" s="18"/>
      <c r="C198" s="18"/>
      <c r="D198" s="23"/>
      <c r="E198" s="23"/>
      <c r="F198" s="23"/>
      <c r="G198" s="23"/>
      <c r="H198" s="85"/>
      <c r="I198" s="2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4"/>
      <c r="AA198" s="21"/>
      <c r="AB198" s="21"/>
      <c r="AC198" s="24"/>
      <c r="AD198" s="81"/>
      <c r="AE198" s="8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4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4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4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4"/>
      <c r="CU198" s="23"/>
      <c r="CV198" s="24"/>
      <c r="CW198" s="23"/>
      <c r="CX198" s="21"/>
      <c r="CY198" s="24"/>
      <c r="CZ198" s="23"/>
      <c r="DA198" s="24"/>
      <c r="DB198" s="23"/>
      <c r="DC198" s="18"/>
    </row>
    <row x14ac:dyDescent="0.25" r="199" customHeight="1" ht="18.75">
      <c r="A199" s="18"/>
      <c r="B199" s="18"/>
      <c r="C199" s="18"/>
      <c r="D199" s="23"/>
      <c r="E199" s="23"/>
      <c r="F199" s="23"/>
      <c r="G199" s="23"/>
      <c r="H199" s="85"/>
      <c r="I199" s="2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4"/>
      <c r="AA199" s="21"/>
      <c r="AB199" s="21"/>
      <c r="AC199" s="24"/>
      <c r="AD199" s="81"/>
      <c r="AE199" s="8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4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4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4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4"/>
      <c r="CU199" s="23"/>
      <c r="CV199" s="24"/>
      <c r="CW199" s="23"/>
      <c r="CX199" s="21"/>
      <c r="CY199" s="24"/>
      <c r="CZ199" s="23"/>
      <c r="DA199" s="24"/>
      <c r="DB199" s="23"/>
      <c r="DC199" s="18"/>
    </row>
    <row x14ac:dyDescent="0.25" r="200" customHeight="1" ht="18.75">
      <c r="A200" s="18"/>
      <c r="B200" s="18"/>
      <c r="C200" s="18"/>
      <c r="D200" s="23"/>
      <c r="E200" s="23"/>
      <c r="F200" s="23"/>
      <c r="G200" s="23"/>
      <c r="H200" s="85"/>
      <c r="I200" s="2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4"/>
      <c r="AA200" s="21"/>
      <c r="AB200" s="21"/>
      <c r="AC200" s="24"/>
      <c r="AD200" s="81"/>
      <c r="AE200" s="8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4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4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4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4"/>
      <c r="CU200" s="23"/>
      <c r="CV200" s="24"/>
      <c r="CW200" s="23"/>
      <c r="CX200" s="21"/>
      <c r="CY200" s="24"/>
      <c r="CZ200" s="23"/>
      <c r="DA200" s="24"/>
      <c r="DB200" s="23"/>
      <c r="DC200" s="18"/>
    </row>
    <row x14ac:dyDescent="0.25" r="201" customHeight="1" ht="18.75">
      <c r="A201" s="18"/>
      <c r="B201" s="18"/>
      <c r="C201" s="18"/>
      <c r="D201" s="23"/>
      <c r="E201" s="23"/>
      <c r="F201" s="23"/>
      <c r="G201" s="23"/>
      <c r="H201" s="85"/>
      <c r="I201" s="2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4"/>
      <c r="AA201" s="21"/>
      <c r="AB201" s="21"/>
      <c r="AC201" s="24"/>
      <c r="AD201" s="81"/>
      <c r="AE201" s="8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4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4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4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4"/>
      <c r="CU201" s="23"/>
      <c r="CV201" s="24"/>
      <c r="CW201" s="23"/>
      <c r="CX201" s="21"/>
      <c r="CY201" s="24"/>
      <c r="CZ201" s="23"/>
      <c r="DA201" s="24"/>
      <c r="DB201" s="23"/>
      <c r="DC201" s="18"/>
    </row>
    <row x14ac:dyDescent="0.25" r="202" customHeight="1" ht="18.75">
      <c r="A202" s="18"/>
      <c r="B202" s="18"/>
      <c r="C202" s="18"/>
      <c r="D202" s="23"/>
      <c r="E202" s="23"/>
      <c r="F202" s="23"/>
      <c r="G202" s="23"/>
      <c r="H202" s="85"/>
      <c r="I202" s="2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4"/>
      <c r="AA202" s="21"/>
      <c r="AB202" s="21"/>
      <c r="AC202" s="24"/>
      <c r="AD202" s="81"/>
      <c r="AE202" s="8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4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4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4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4"/>
      <c r="CU202" s="23"/>
      <c r="CV202" s="24"/>
      <c r="CW202" s="23"/>
      <c r="CX202" s="21"/>
      <c r="CY202" s="24"/>
      <c r="CZ202" s="23"/>
      <c r="DA202" s="24"/>
      <c r="DB202" s="23"/>
      <c r="DC202" s="18"/>
    </row>
    <row x14ac:dyDescent="0.25" r="203" customHeight="1" ht="18.75">
      <c r="A203" s="18"/>
      <c r="B203" s="18"/>
      <c r="C203" s="18"/>
      <c r="D203" s="23"/>
      <c r="E203" s="23"/>
      <c r="F203" s="23"/>
      <c r="G203" s="23"/>
      <c r="H203" s="85"/>
      <c r="I203" s="2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4"/>
      <c r="AA203" s="21"/>
      <c r="AB203" s="21"/>
      <c r="AC203" s="24"/>
      <c r="AD203" s="81"/>
      <c r="AE203" s="8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4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4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4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4"/>
      <c r="CU203" s="23"/>
      <c r="CV203" s="24"/>
      <c r="CW203" s="23"/>
      <c r="CX203" s="21"/>
      <c r="CY203" s="24"/>
      <c r="CZ203" s="23"/>
      <c r="DA203" s="24"/>
      <c r="DB203" s="23"/>
      <c r="DC203" s="18"/>
    </row>
    <row x14ac:dyDescent="0.25" r="204" customHeight="1" ht="18.75">
      <c r="A204" s="18"/>
      <c r="B204" s="18"/>
      <c r="C204" s="18"/>
      <c r="D204" s="23"/>
      <c r="E204" s="23"/>
      <c r="F204" s="23"/>
      <c r="G204" s="23"/>
      <c r="H204" s="85"/>
      <c r="I204" s="2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4"/>
      <c r="AA204" s="21"/>
      <c r="AB204" s="21"/>
      <c r="AC204" s="24"/>
      <c r="AD204" s="81"/>
      <c r="AE204" s="8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4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4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4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4"/>
      <c r="CU204" s="23"/>
      <c r="CV204" s="24"/>
      <c r="CW204" s="23"/>
      <c r="CX204" s="21"/>
      <c r="CY204" s="24"/>
      <c r="CZ204" s="23"/>
      <c r="DA204" s="24"/>
      <c r="DB204" s="23"/>
      <c r="DC204" s="18"/>
    </row>
    <row x14ac:dyDescent="0.25" r="205" customHeight="1" ht="18.75">
      <c r="A205" s="18"/>
      <c r="B205" s="18"/>
      <c r="C205" s="18"/>
      <c r="D205" s="23"/>
      <c r="E205" s="23"/>
      <c r="F205" s="23"/>
      <c r="G205" s="23"/>
      <c r="H205" s="85"/>
      <c r="I205" s="2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4"/>
      <c r="AA205" s="21"/>
      <c r="AB205" s="21"/>
      <c r="AC205" s="24"/>
      <c r="AD205" s="81"/>
      <c r="AE205" s="8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4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4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4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4"/>
      <c r="CU205" s="23"/>
      <c r="CV205" s="24"/>
      <c r="CW205" s="23"/>
      <c r="CX205" s="21"/>
      <c r="CY205" s="24"/>
      <c r="CZ205" s="23"/>
      <c r="DA205" s="24"/>
      <c r="DB205" s="23"/>
      <c r="DC205" s="18"/>
    </row>
    <row x14ac:dyDescent="0.25" r="206" customHeight="1" ht="18.75">
      <c r="A206" s="18"/>
      <c r="B206" s="18"/>
      <c r="C206" s="18"/>
      <c r="D206" s="23"/>
      <c r="E206" s="23"/>
      <c r="F206" s="23"/>
      <c r="G206" s="23"/>
      <c r="H206" s="85"/>
      <c r="I206" s="2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4"/>
      <c r="AA206" s="21"/>
      <c r="AB206" s="21"/>
      <c r="AC206" s="24"/>
      <c r="AD206" s="81"/>
      <c r="AE206" s="8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4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4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4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4"/>
      <c r="CU206" s="23"/>
      <c r="CV206" s="24"/>
      <c r="CW206" s="23"/>
      <c r="CX206" s="21"/>
      <c r="CY206" s="24"/>
      <c r="CZ206" s="23"/>
      <c r="DA206" s="24"/>
      <c r="DB206" s="23"/>
      <c r="DC206" s="18"/>
    </row>
    <row x14ac:dyDescent="0.25" r="207" customHeight="1" ht="18.75">
      <c r="A207" s="18"/>
      <c r="B207" s="18"/>
      <c r="C207" s="18"/>
      <c r="D207" s="23"/>
      <c r="E207" s="23"/>
      <c r="F207" s="23"/>
      <c r="G207" s="23"/>
      <c r="H207" s="85"/>
      <c r="I207" s="2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4"/>
      <c r="AA207" s="21"/>
      <c r="AB207" s="21"/>
      <c r="AC207" s="24"/>
      <c r="AD207" s="81"/>
      <c r="AE207" s="8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4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4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4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4"/>
      <c r="CU207" s="23"/>
      <c r="CV207" s="24"/>
      <c r="CW207" s="23"/>
      <c r="CX207" s="21"/>
      <c r="CY207" s="24"/>
      <c r="CZ207" s="23"/>
      <c r="DA207" s="24"/>
      <c r="DB207" s="23"/>
      <c r="DC207" s="18"/>
    </row>
    <row x14ac:dyDescent="0.25" r="208" customHeight="1" ht="18.75">
      <c r="A208" s="18"/>
      <c r="B208" s="18"/>
      <c r="C208" s="18"/>
      <c r="D208" s="23"/>
      <c r="E208" s="23"/>
      <c r="F208" s="23"/>
      <c r="G208" s="23"/>
      <c r="H208" s="85"/>
      <c r="I208" s="2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4"/>
      <c r="AA208" s="21"/>
      <c r="AB208" s="21"/>
      <c r="AC208" s="24"/>
      <c r="AD208" s="81"/>
      <c r="AE208" s="8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4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4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4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4"/>
      <c r="CU208" s="23"/>
      <c r="CV208" s="24"/>
      <c r="CW208" s="23"/>
      <c r="CX208" s="21"/>
      <c r="CY208" s="24"/>
      <c r="CZ208" s="23"/>
      <c r="DA208" s="24"/>
      <c r="DB208" s="23"/>
      <c r="DC208" s="18"/>
    </row>
    <row x14ac:dyDescent="0.25" r="209" customHeight="1" ht="18.75">
      <c r="A209" s="18"/>
      <c r="B209" s="18"/>
      <c r="C209" s="18"/>
      <c r="D209" s="23"/>
      <c r="E209" s="23"/>
      <c r="F209" s="23"/>
      <c r="G209" s="23"/>
      <c r="H209" s="85"/>
      <c r="I209" s="2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4"/>
      <c r="AA209" s="21"/>
      <c r="AB209" s="21"/>
      <c r="AC209" s="24"/>
      <c r="AD209" s="81"/>
      <c r="AE209" s="8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4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4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4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4"/>
      <c r="CU209" s="23"/>
      <c r="CV209" s="24"/>
      <c r="CW209" s="23"/>
      <c r="CX209" s="21"/>
      <c r="CY209" s="24"/>
      <c r="CZ209" s="23"/>
      <c r="DA209" s="24"/>
      <c r="DB209" s="23"/>
      <c r="DC209" s="18"/>
    </row>
    <row x14ac:dyDescent="0.25" r="210" customHeight="1" ht="18.75">
      <c r="A210" s="18"/>
      <c r="B210" s="18"/>
      <c r="C210" s="18"/>
      <c r="D210" s="23"/>
      <c r="E210" s="23"/>
      <c r="F210" s="23"/>
      <c r="G210" s="23"/>
      <c r="H210" s="85"/>
      <c r="I210" s="2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4"/>
      <c r="AA210" s="21"/>
      <c r="AB210" s="21"/>
      <c r="AC210" s="24"/>
      <c r="AD210" s="81"/>
      <c r="AE210" s="8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4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4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4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4"/>
      <c r="CU210" s="23"/>
      <c r="CV210" s="24"/>
      <c r="CW210" s="23"/>
      <c r="CX210" s="21"/>
      <c r="CY210" s="24"/>
      <c r="CZ210" s="23"/>
      <c r="DA210" s="24"/>
      <c r="DB210" s="23"/>
      <c r="DC210" s="18"/>
    </row>
    <row x14ac:dyDescent="0.25" r="211" customHeight="1" ht="18.75">
      <c r="A211" s="18"/>
      <c r="B211" s="18"/>
      <c r="C211" s="18"/>
      <c r="D211" s="23"/>
      <c r="E211" s="23"/>
      <c r="F211" s="23"/>
      <c r="G211" s="23"/>
      <c r="H211" s="85"/>
      <c r="I211" s="2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4"/>
      <c r="AA211" s="21"/>
      <c r="AB211" s="21"/>
      <c r="AC211" s="24"/>
      <c r="AD211" s="81"/>
      <c r="AE211" s="8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4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4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4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4"/>
      <c r="CU211" s="23"/>
      <c r="CV211" s="24"/>
      <c r="CW211" s="23"/>
      <c r="CX211" s="21"/>
      <c r="CY211" s="24"/>
      <c r="CZ211" s="23"/>
      <c r="DA211" s="24"/>
      <c r="DB211" s="23"/>
      <c r="DC211" s="18"/>
    </row>
    <row x14ac:dyDescent="0.25" r="212" customHeight="1" ht="18.75">
      <c r="A212" s="18"/>
      <c r="B212" s="18"/>
      <c r="C212" s="18"/>
      <c r="D212" s="23"/>
      <c r="E212" s="23"/>
      <c r="F212" s="23"/>
      <c r="G212" s="23"/>
      <c r="H212" s="85"/>
      <c r="I212" s="2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4"/>
      <c r="AA212" s="21"/>
      <c r="AB212" s="21"/>
      <c r="AC212" s="24"/>
      <c r="AD212" s="81"/>
      <c r="AE212" s="8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4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4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4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4"/>
      <c r="CU212" s="23"/>
      <c r="CV212" s="24"/>
      <c r="CW212" s="23"/>
      <c r="CX212" s="21"/>
      <c r="CY212" s="24"/>
      <c r="CZ212" s="23"/>
      <c r="DA212" s="24"/>
      <c r="DB212" s="23"/>
      <c r="DC212" s="18"/>
    </row>
    <row x14ac:dyDescent="0.25" r="213" customHeight="1" ht="18.75">
      <c r="A213" s="18"/>
      <c r="B213" s="18"/>
      <c r="C213" s="18"/>
      <c r="D213" s="23"/>
      <c r="E213" s="23"/>
      <c r="F213" s="23"/>
      <c r="G213" s="23"/>
      <c r="H213" s="85"/>
      <c r="I213" s="2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4"/>
      <c r="AA213" s="21"/>
      <c r="AB213" s="21"/>
      <c r="AC213" s="24"/>
      <c r="AD213" s="81"/>
      <c r="AE213" s="8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4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4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4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4"/>
      <c r="CU213" s="23"/>
      <c r="CV213" s="24"/>
      <c r="CW213" s="23"/>
      <c r="CX213" s="21"/>
      <c r="CY213" s="24"/>
      <c r="CZ213" s="23"/>
      <c r="DA213" s="24"/>
      <c r="DB213" s="23"/>
      <c r="DC213" s="18"/>
    </row>
    <row x14ac:dyDescent="0.25" r="214" customHeight="1" ht="18.75">
      <c r="A214" s="18"/>
      <c r="B214" s="18"/>
      <c r="C214" s="18"/>
      <c r="D214" s="23"/>
      <c r="E214" s="23"/>
      <c r="F214" s="23"/>
      <c r="G214" s="23"/>
      <c r="H214" s="85"/>
      <c r="I214" s="2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4"/>
      <c r="AA214" s="21"/>
      <c r="AB214" s="21"/>
      <c r="AC214" s="24"/>
      <c r="AD214" s="81"/>
      <c r="AE214" s="8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4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4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4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4"/>
      <c r="CU214" s="23"/>
      <c r="CV214" s="24"/>
      <c r="CW214" s="23"/>
      <c r="CX214" s="21"/>
      <c r="CY214" s="24"/>
      <c r="CZ214" s="23"/>
      <c r="DA214" s="24"/>
      <c r="DB214" s="23"/>
      <c r="DC214" s="18"/>
    </row>
    <row x14ac:dyDescent="0.25" r="215" customHeight="1" ht="18.75">
      <c r="A215" s="18"/>
      <c r="B215" s="18"/>
      <c r="C215" s="18"/>
      <c r="D215" s="23"/>
      <c r="E215" s="23"/>
      <c r="F215" s="23"/>
      <c r="G215" s="23"/>
      <c r="H215" s="85"/>
      <c r="I215" s="2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4"/>
      <c r="AA215" s="21"/>
      <c r="AB215" s="21"/>
      <c r="AC215" s="24"/>
      <c r="AD215" s="81"/>
      <c r="AE215" s="8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4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4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4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4"/>
      <c r="CU215" s="23"/>
      <c r="CV215" s="24"/>
      <c r="CW215" s="23"/>
      <c r="CX215" s="21"/>
      <c r="CY215" s="24"/>
      <c r="CZ215" s="23"/>
      <c r="DA215" s="24"/>
      <c r="DB215" s="23"/>
      <c r="DC215" s="18"/>
    </row>
    <row x14ac:dyDescent="0.25" r="216" customHeight="1" ht="18.75">
      <c r="A216" s="18"/>
      <c r="B216" s="18"/>
      <c r="C216" s="18"/>
      <c r="D216" s="23"/>
      <c r="E216" s="23"/>
      <c r="F216" s="23"/>
      <c r="G216" s="23"/>
      <c r="H216" s="85"/>
      <c r="I216" s="2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4"/>
      <c r="AA216" s="21"/>
      <c r="AB216" s="21"/>
      <c r="AC216" s="24"/>
      <c r="AD216" s="81"/>
      <c r="AE216" s="8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4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4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4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4"/>
      <c r="CU216" s="23"/>
      <c r="CV216" s="24"/>
      <c r="CW216" s="23"/>
      <c r="CX216" s="21"/>
      <c r="CY216" s="24"/>
      <c r="CZ216" s="23"/>
      <c r="DA216" s="24"/>
      <c r="DB216" s="23"/>
      <c r="DC216" s="18"/>
    </row>
    <row x14ac:dyDescent="0.25" r="217" customHeight="1" ht="18.75">
      <c r="A217" s="18"/>
      <c r="B217" s="18"/>
      <c r="C217" s="18"/>
      <c r="D217" s="23"/>
      <c r="E217" s="23"/>
      <c r="F217" s="23"/>
      <c r="G217" s="23"/>
      <c r="H217" s="85"/>
      <c r="I217" s="2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4"/>
      <c r="AA217" s="21"/>
      <c r="AB217" s="21"/>
      <c r="AC217" s="24"/>
      <c r="AD217" s="81"/>
      <c r="AE217" s="8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4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4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4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4"/>
      <c r="CU217" s="23"/>
      <c r="CV217" s="24"/>
      <c r="CW217" s="23"/>
      <c r="CX217" s="21"/>
      <c r="CY217" s="24"/>
      <c r="CZ217" s="23"/>
      <c r="DA217" s="24"/>
      <c r="DB217" s="23"/>
      <c r="DC217" s="18"/>
    </row>
    <row x14ac:dyDescent="0.25" r="218" customHeight="1" ht="18.75">
      <c r="A218" s="18"/>
      <c r="B218" s="18"/>
      <c r="C218" s="18"/>
      <c r="D218" s="23"/>
      <c r="E218" s="23"/>
      <c r="F218" s="23"/>
      <c r="G218" s="23"/>
      <c r="H218" s="85"/>
      <c r="I218" s="2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4"/>
      <c r="AA218" s="21"/>
      <c r="AB218" s="21"/>
      <c r="AC218" s="24"/>
      <c r="AD218" s="81"/>
      <c r="AE218" s="8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4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4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4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4"/>
      <c r="CU218" s="23"/>
      <c r="CV218" s="24"/>
      <c r="CW218" s="23"/>
      <c r="CX218" s="21"/>
      <c r="CY218" s="24"/>
      <c r="CZ218" s="23"/>
      <c r="DA218" s="24"/>
      <c r="DB218" s="23"/>
      <c r="DC218" s="18"/>
    </row>
    <row x14ac:dyDescent="0.25" r="219" customHeight="1" ht="18.75">
      <c r="A219" s="18"/>
      <c r="B219" s="18"/>
      <c r="C219" s="18"/>
      <c r="D219" s="23"/>
      <c r="E219" s="23"/>
      <c r="F219" s="23"/>
      <c r="G219" s="23"/>
      <c r="H219" s="85"/>
      <c r="I219" s="2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4"/>
      <c r="AA219" s="21"/>
      <c r="AB219" s="21"/>
      <c r="AC219" s="24"/>
      <c r="AD219" s="81"/>
      <c r="AE219" s="8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4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4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4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4"/>
      <c r="CU219" s="23"/>
      <c r="CV219" s="24"/>
      <c r="CW219" s="23"/>
      <c r="CX219" s="21"/>
      <c r="CY219" s="24"/>
      <c r="CZ219" s="23"/>
      <c r="DA219" s="24"/>
      <c r="DB219" s="23"/>
      <c r="DC219" s="18"/>
    </row>
    <row x14ac:dyDescent="0.25" r="220" customHeight="1" ht="18.75">
      <c r="A220" s="18"/>
      <c r="B220" s="18"/>
      <c r="C220" s="18"/>
      <c r="D220" s="23"/>
      <c r="E220" s="23"/>
      <c r="F220" s="23"/>
      <c r="G220" s="23"/>
      <c r="H220" s="85"/>
      <c r="I220" s="2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4"/>
      <c r="AA220" s="21"/>
      <c r="AB220" s="21"/>
      <c r="AC220" s="24"/>
      <c r="AD220" s="81"/>
      <c r="AE220" s="8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4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4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4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4"/>
      <c r="CU220" s="23"/>
      <c r="CV220" s="24"/>
      <c r="CW220" s="23"/>
      <c r="CX220" s="21"/>
      <c r="CY220" s="24"/>
      <c r="CZ220" s="23"/>
      <c r="DA220" s="24"/>
      <c r="DB220" s="23"/>
      <c r="DC220" s="18"/>
    </row>
    <row x14ac:dyDescent="0.25" r="221" customHeight="1" ht="18.75">
      <c r="A221" s="18"/>
      <c r="B221" s="18"/>
      <c r="C221" s="18"/>
      <c r="D221" s="23"/>
      <c r="E221" s="23"/>
      <c r="F221" s="23"/>
      <c r="G221" s="23"/>
      <c r="H221" s="85"/>
      <c r="I221" s="2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4"/>
      <c r="AA221" s="21"/>
      <c r="AB221" s="21"/>
      <c r="AC221" s="24"/>
      <c r="AD221" s="81"/>
      <c r="AE221" s="8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4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4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4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4"/>
      <c r="CU221" s="23"/>
      <c r="CV221" s="24"/>
      <c r="CW221" s="23"/>
      <c r="CX221" s="21"/>
      <c r="CY221" s="24"/>
      <c r="CZ221" s="23"/>
      <c r="DA221" s="24"/>
      <c r="DB221" s="23"/>
      <c r="DC221" s="18"/>
    </row>
    <row x14ac:dyDescent="0.25" r="222" customHeight="1" ht="18.75">
      <c r="A222" s="18"/>
      <c r="B222" s="18"/>
      <c r="C222" s="18"/>
      <c r="D222" s="23"/>
      <c r="E222" s="23"/>
      <c r="F222" s="23"/>
      <c r="G222" s="23"/>
      <c r="H222" s="85"/>
      <c r="I222" s="2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4"/>
      <c r="AA222" s="21"/>
      <c r="AB222" s="21"/>
      <c r="AC222" s="24"/>
      <c r="AD222" s="81"/>
      <c r="AE222" s="8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4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4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4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4"/>
      <c r="CU222" s="23"/>
      <c r="CV222" s="24"/>
      <c r="CW222" s="23"/>
      <c r="CX222" s="21"/>
      <c r="CY222" s="24"/>
      <c r="CZ222" s="23"/>
      <c r="DA222" s="24"/>
      <c r="DB222" s="23"/>
      <c r="DC222" s="18"/>
    </row>
    <row x14ac:dyDescent="0.25" r="223" customHeight="1" ht="18.75">
      <c r="A223" s="18"/>
      <c r="B223" s="18"/>
      <c r="C223" s="18"/>
      <c r="D223" s="23"/>
      <c r="E223" s="23"/>
      <c r="F223" s="23"/>
      <c r="G223" s="23"/>
      <c r="H223" s="85"/>
      <c r="I223" s="2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4"/>
      <c r="AA223" s="21"/>
      <c r="AB223" s="21"/>
      <c r="AC223" s="24"/>
      <c r="AD223" s="81"/>
      <c r="AE223" s="8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4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4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4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4"/>
      <c r="CU223" s="23"/>
      <c r="CV223" s="24"/>
      <c r="CW223" s="23"/>
      <c r="CX223" s="21"/>
      <c r="CY223" s="24"/>
      <c r="CZ223" s="23"/>
      <c r="DA223" s="24"/>
      <c r="DB223" s="23"/>
      <c r="DC223" s="18"/>
    </row>
    <row x14ac:dyDescent="0.25" r="224" customHeight="1" ht="18.75">
      <c r="A224" s="18"/>
      <c r="B224" s="18"/>
      <c r="C224" s="18"/>
      <c r="D224" s="23"/>
      <c r="E224" s="23"/>
      <c r="F224" s="23"/>
      <c r="G224" s="23"/>
      <c r="H224" s="85"/>
      <c r="I224" s="2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4"/>
      <c r="AA224" s="21"/>
      <c r="AB224" s="21"/>
      <c r="AC224" s="24"/>
      <c r="AD224" s="81"/>
      <c r="AE224" s="8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4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4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4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4"/>
      <c r="CU224" s="23"/>
      <c r="CV224" s="24"/>
      <c r="CW224" s="23"/>
      <c r="CX224" s="21"/>
      <c r="CY224" s="24"/>
      <c r="CZ224" s="23"/>
      <c r="DA224" s="24"/>
      <c r="DB224" s="23"/>
      <c r="DC224" s="18"/>
    </row>
    <row x14ac:dyDescent="0.25" r="225" customHeight="1" ht="18.75">
      <c r="A225" s="18"/>
      <c r="B225" s="18"/>
      <c r="C225" s="18"/>
      <c r="D225" s="23"/>
      <c r="E225" s="23"/>
      <c r="F225" s="23"/>
      <c r="G225" s="23"/>
      <c r="H225" s="85"/>
      <c r="I225" s="2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4"/>
      <c r="AA225" s="21"/>
      <c r="AB225" s="21"/>
      <c r="AC225" s="24"/>
      <c r="AD225" s="81"/>
      <c r="AE225" s="8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4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4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4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4"/>
      <c r="CU225" s="23"/>
      <c r="CV225" s="24"/>
      <c r="CW225" s="23"/>
      <c r="CX225" s="21"/>
      <c r="CY225" s="24"/>
      <c r="CZ225" s="23"/>
      <c r="DA225" s="24"/>
      <c r="DB225" s="23"/>
      <c r="DC225" s="18"/>
    </row>
    <row x14ac:dyDescent="0.25" r="226" customHeight="1" ht="18.75">
      <c r="A226" s="18"/>
      <c r="B226" s="18"/>
      <c r="C226" s="18"/>
      <c r="D226" s="23"/>
      <c r="E226" s="23"/>
      <c r="F226" s="23"/>
      <c r="G226" s="23"/>
      <c r="H226" s="85"/>
      <c r="I226" s="2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4"/>
      <c r="AA226" s="21"/>
      <c r="AB226" s="21"/>
      <c r="AC226" s="24"/>
      <c r="AD226" s="81"/>
      <c r="AE226" s="8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4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4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4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4"/>
      <c r="CU226" s="23"/>
      <c r="CV226" s="24"/>
      <c r="CW226" s="23"/>
      <c r="CX226" s="21"/>
      <c r="CY226" s="24"/>
      <c r="CZ226" s="23"/>
      <c r="DA226" s="24"/>
      <c r="DB226" s="23"/>
      <c r="DC226" s="18"/>
    </row>
    <row x14ac:dyDescent="0.25" r="227" customHeight="1" ht="18.75">
      <c r="A227" s="18"/>
      <c r="B227" s="18"/>
      <c r="C227" s="18"/>
      <c r="D227" s="23"/>
      <c r="E227" s="23"/>
      <c r="F227" s="23"/>
      <c r="G227" s="23"/>
      <c r="H227" s="85"/>
      <c r="I227" s="2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4"/>
      <c r="AA227" s="21"/>
      <c r="AB227" s="21"/>
      <c r="AC227" s="24"/>
      <c r="AD227" s="81"/>
      <c r="AE227" s="8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4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4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4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4"/>
      <c r="CU227" s="23"/>
      <c r="CV227" s="24"/>
      <c r="CW227" s="23"/>
      <c r="CX227" s="21"/>
      <c r="CY227" s="24"/>
      <c r="CZ227" s="23"/>
      <c r="DA227" s="24"/>
      <c r="DB227" s="23"/>
      <c r="DC227" s="18"/>
    </row>
    <row x14ac:dyDescent="0.25" r="228" customHeight="1" ht="18.75">
      <c r="A228" s="18"/>
      <c r="B228" s="18"/>
      <c r="C228" s="18"/>
      <c r="D228" s="23"/>
      <c r="E228" s="23"/>
      <c r="F228" s="23"/>
      <c r="G228" s="23"/>
      <c r="H228" s="85"/>
      <c r="I228" s="2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4"/>
      <c r="AA228" s="21"/>
      <c r="AB228" s="21"/>
      <c r="AC228" s="24"/>
      <c r="AD228" s="81"/>
      <c r="AE228" s="8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4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4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4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4"/>
      <c r="CU228" s="23"/>
      <c r="CV228" s="24"/>
      <c r="CW228" s="23"/>
      <c r="CX228" s="21"/>
      <c r="CY228" s="24"/>
      <c r="CZ228" s="23"/>
      <c r="DA228" s="24"/>
      <c r="DB228" s="23"/>
      <c r="DC228" s="18"/>
    </row>
    <row x14ac:dyDescent="0.25" r="229" customHeight="1" ht="18.75">
      <c r="A229" s="18"/>
      <c r="B229" s="18"/>
      <c r="C229" s="18"/>
      <c r="D229" s="23"/>
      <c r="E229" s="23"/>
      <c r="F229" s="23"/>
      <c r="G229" s="23"/>
      <c r="H229" s="85"/>
      <c r="I229" s="2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4"/>
      <c r="AA229" s="21"/>
      <c r="AB229" s="21"/>
      <c r="AC229" s="24"/>
      <c r="AD229" s="81"/>
      <c r="AE229" s="8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4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4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4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4"/>
      <c r="CU229" s="23"/>
      <c r="CV229" s="24"/>
      <c r="CW229" s="23"/>
      <c r="CX229" s="21"/>
      <c r="CY229" s="24"/>
      <c r="CZ229" s="23"/>
      <c r="DA229" s="24"/>
      <c r="DB229" s="23"/>
      <c r="DC229" s="18"/>
    </row>
    <row x14ac:dyDescent="0.25" r="230" customHeight="1" ht="18.75">
      <c r="A230" s="18"/>
      <c r="B230" s="18"/>
      <c r="C230" s="18"/>
      <c r="D230" s="23"/>
      <c r="E230" s="23"/>
      <c r="F230" s="23"/>
      <c r="G230" s="23"/>
      <c r="H230" s="85"/>
      <c r="I230" s="2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4"/>
      <c r="AA230" s="21"/>
      <c r="AB230" s="21"/>
      <c r="AC230" s="24"/>
      <c r="AD230" s="81"/>
      <c r="AE230" s="8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4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4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4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4"/>
      <c r="CU230" s="23"/>
      <c r="CV230" s="24"/>
      <c r="CW230" s="23"/>
      <c r="CX230" s="21"/>
      <c r="CY230" s="24"/>
      <c r="CZ230" s="23"/>
      <c r="DA230" s="24"/>
      <c r="DB230" s="23"/>
      <c r="DC230" s="18"/>
    </row>
    <row x14ac:dyDescent="0.25" r="231" customHeight="1" ht="18.75">
      <c r="A231" s="18"/>
      <c r="B231" s="18"/>
      <c r="C231" s="18"/>
      <c r="D231" s="23"/>
      <c r="E231" s="23"/>
      <c r="F231" s="23"/>
      <c r="G231" s="23"/>
      <c r="H231" s="85"/>
      <c r="I231" s="2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4"/>
      <c r="AA231" s="21"/>
      <c r="AB231" s="21"/>
      <c r="AC231" s="24"/>
      <c r="AD231" s="81"/>
      <c r="AE231" s="8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4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4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4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4"/>
      <c r="CU231" s="23"/>
      <c r="CV231" s="24"/>
      <c r="CW231" s="23"/>
      <c r="CX231" s="21"/>
      <c r="CY231" s="24"/>
      <c r="CZ231" s="23"/>
      <c r="DA231" s="24"/>
      <c r="DB231" s="23"/>
      <c r="DC231" s="18"/>
    </row>
    <row x14ac:dyDescent="0.25" r="232" customHeight="1" ht="18.75">
      <c r="A232" s="18"/>
      <c r="B232" s="18"/>
      <c r="C232" s="18"/>
      <c r="D232" s="23"/>
      <c r="E232" s="23"/>
      <c r="F232" s="23"/>
      <c r="G232" s="23"/>
      <c r="H232" s="85"/>
      <c r="I232" s="2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4"/>
      <c r="AA232" s="21"/>
      <c r="AB232" s="21"/>
      <c r="AC232" s="24"/>
      <c r="AD232" s="81"/>
      <c r="AE232" s="8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4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4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4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4"/>
      <c r="CU232" s="23"/>
      <c r="CV232" s="24"/>
      <c r="CW232" s="23"/>
      <c r="CX232" s="21"/>
      <c r="CY232" s="24"/>
      <c r="CZ232" s="23"/>
      <c r="DA232" s="24"/>
      <c r="DB232" s="23"/>
      <c r="DC232" s="18"/>
    </row>
    <row x14ac:dyDescent="0.25" r="233" customHeight="1" ht="18.75">
      <c r="A233" s="18"/>
      <c r="B233" s="18"/>
      <c r="C233" s="18"/>
      <c r="D233" s="23"/>
      <c r="E233" s="23"/>
      <c r="F233" s="23"/>
      <c r="G233" s="23"/>
      <c r="H233" s="85"/>
      <c r="I233" s="2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4"/>
      <c r="AA233" s="21"/>
      <c r="AB233" s="21"/>
      <c r="AC233" s="24"/>
      <c r="AD233" s="81"/>
      <c r="AE233" s="8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4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4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4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4"/>
      <c r="CU233" s="23"/>
      <c r="CV233" s="24"/>
      <c r="CW233" s="23"/>
      <c r="CX233" s="21"/>
      <c r="CY233" s="24"/>
      <c r="CZ233" s="23"/>
      <c r="DA233" s="24"/>
      <c r="DB233" s="23"/>
      <c r="DC233" s="18"/>
    </row>
    <row x14ac:dyDescent="0.25" r="234" customHeight="1" ht="18.75">
      <c r="A234" s="18"/>
      <c r="B234" s="18"/>
      <c r="C234" s="18"/>
      <c r="D234" s="23"/>
      <c r="E234" s="23"/>
      <c r="F234" s="23"/>
      <c r="G234" s="23"/>
      <c r="H234" s="85"/>
      <c r="I234" s="2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4"/>
      <c r="AA234" s="21"/>
      <c r="AB234" s="21"/>
      <c r="AC234" s="24"/>
      <c r="AD234" s="81"/>
      <c r="AE234" s="8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4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4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4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4"/>
      <c r="CU234" s="23"/>
      <c r="CV234" s="24"/>
      <c r="CW234" s="23"/>
      <c r="CX234" s="21"/>
      <c r="CY234" s="24"/>
      <c r="CZ234" s="23"/>
      <c r="DA234" s="24"/>
      <c r="DB234" s="23"/>
      <c r="DC234" s="18"/>
    </row>
    <row x14ac:dyDescent="0.25" r="235" customHeight="1" ht="18.75">
      <c r="A235" s="18"/>
      <c r="B235" s="18"/>
      <c r="C235" s="18"/>
      <c r="D235" s="23"/>
      <c r="E235" s="23"/>
      <c r="F235" s="23"/>
      <c r="G235" s="23"/>
      <c r="H235" s="85"/>
      <c r="I235" s="2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4"/>
      <c r="AA235" s="21"/>
      <c r="AB235" s="21"/>
      <c r="AC235" s="24"/>
      <c r="AD235" s="81"/>
      <c r="AE235" s="8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4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4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4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4"/>
      <c r="CU235" s="23"/>
      <c r="CV235" s="24"/>
      <c r="CW235" s="23"/>
      <c r="CX235" s="21"/>
      <c r="CY235" s="24"/>
      <c r="CZ235" s="23"/>
      <c r="DA235" s="24"/>
      <c r="DB235" s="23"/>
      <c r="DC235" s="18"/>
    </row>
    <row x14ac:dyDescent="0.25" r="236" customHeight="1" ht="18.75">
      <c r="A236" s="18"/>
      <c r="B236" s="18"/>
      <c r="C236" s="18"/>
      <c r="D236" s="23"/>
      <c r="E236" s="23"/>
      <c r="F236" s="23"/>
      <c r="G236" s="23"/>
      <c r="H236" s="85"/>
      <c r="I236" s="2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4"/>
      <c r="AA236" s="21"/>
      <c r="AB236" s="21"/>
      <c r="AC236" s="24"/>
      <c r="AD236" s="81"/>
      <c r="AE236" s="8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4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4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4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4"/>
      <c r="CU236" s="23"/>
      <c r="CV236" s="24"/>
      <c r="CW236" s="23"/>
      <c r="CX236" s="21"/>
      <c r="CY236" s="24"/>
      <c r="CZ236" s="23"/>
      <c r="DA236" s="24"/>
      <c r="DB236" s="23"/>
      <c r="DC236" s="18"/>
    </row>
    <row x14ac:dyDescent="0.25" r="237" customHeight="1" ht="18.75">
      <c r="A237" s="18"/>
      <c r="B237" s="18"/>
      <c r="C237" s="18"/>
      <c r="D237" s="23"/>
      <c r="E237" s="23"/>
      <c r="F237" s="23"/>
      <c r="G237" s="23"/>
      <c r="H237" s="85"/>
      <c r="I237" s="2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4"/>
      <c r="AA237" s="21"/>
      <c r="AB237" s="21"/>
      <c r="AC237" s="24"/>
      <c r="AD237" s="81"/>
      <c r="AE237" s="8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4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4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4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4"/>
      <c r="CU237" s="23"/>
      <c r="CV237" s="24"/>
      <c r="CW237" s="23"/>
      <c r="CX237" s="21"/>
      <c r="CY237" s="24"/>
      <c r="CZ237" s="23"/>
      <c r="DA237" s="24"/>
      <c r="DB237" s="23"/>
      <c r="DC237" s="18"/>
    </row>
    <row x14ac:dyDescent="0.25" r="238" customHeight="1" ht="18.75">
      <c r="A238" s="18"/>
      <c r="B238" s="18"/>
      <c r="C238" s="18"/>
      <c r="D238" s="23"/>
      <c r="E238" s="23"/>
      <c r="F238" s="23"/>
      <c r="G238" s="23"/>
      <c r="H238" s="85"/>
      <c r="I238" s="2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4"/>
      <c r="AA238" s="21"/>
      <c r="AB238" s="21"/>
      <c r="AC238" s="24"/>
      <c r="AD238" s="81"/>
      <c r="AE238" s="8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4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4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4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4"/>
      <c r="CU238" s="23"/>
      <c r="CV238" s="24"/>
      <c r="CW238" s="23"/>
      <c r="CX238" s="21"/>
      <c r="CY238" s="24"/>
      <c r="CZ238" s="23"/>
      <c r="DA238" s="24"/>
      <c r="DB238" s="23"/>
      <c r="DC238" s="18"/>
    </row>
    <row x14ac:dyDescent="0.25" r="239" customHeight="1" ht="18.75">
      <c r="A239" s="18"/>
      <c r="B239" s="18"/>
      <c r="C239" s="18"/>
      <c r="D239" s="23"/>
      <c r="E239" s="23"/>
      <c r="F239" s="23"/>
      <c r="G239" s="23"/>
      <c r="H239" s="85"/>
      <c r="I239" s="2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4"/>
      <c r="AA239" s="21"/>
      <c r="AB239" s="21"/>
      <c r="AC239" s="24"/>
      <c r="AD239" s="81"/>
      <c r="AE239" s="8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4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4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4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4"/>
      <c r="CU239" s="23"/>
      <c r="CV239" s="24"/>
      <c r="CW239" s="23"/>
      <c r="CX239" s="21"/>
      <c r="CY239" s="24"/>
      <c r="CZ239" s="23"/>
      <c r="DA239" s="24"/>
      <c r="DB239" s="23"/>
      <c r="DC239" s="18"/>
    </row>
    <row x14ac:dyDescent="0.25" r="240" customHeight="1" ht="18.75">
      <c r="A240" s="18"/>
      <c r="B240" s="18"/>
      <c r="C240" s="18"/>
      <c r="D240" s="23"/>
      <c r="E240" s="23"/>
      <c r="F240" s="23"/>
      <c r="G240" s="23"/>
      <c r="H240" s="85"/>
      <c r="I240" s="2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4"/>
      <c r="AA240" s="21"/>
      <c r="AB240" s="21"/>
      <c r="AC240" s="24"/>
      <c r="AD240" s="81"/>
      <c r="AE240" s="8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4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4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4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4"/>
      <c r="CU240" s="23"/>
      <c r="CV240" s="24"/>
      <c r="CW240" s="23"/>
      <c r="CX240" s="21"/>
      <c r="CY240" s="24"/>
      <c r="CZ240" s="23"/>
      <c r="DA240" s="24"/>
      <c r="DB240" s="23"/>
      <c r="DC240" s="18"/>
    </row>
    <row x14ac:dyDescent="0.25" r="241" customHeight="1" ht="18.75">
      <c r="A241" s="18"/>
      <c r="B241" s="18"/>
      <c r="C241" s="18"/>
      <c r="D241" s="23"/>
      <c r="E241" s="23"/>
      <c r="F241" s="23"/>
      <c r="G241" s="23"/>
      <c r="H241" s="85"/>
      <c r="I241" s="2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4"/>
      <c r="AA241" s="21"/>
      <c r="AB241" s="21"/>
      <c r="AC241" s="24"/>
      <c r="AD241" s="81"/>
      <c r="AE241" s="8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4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4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4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4"/>
      <c r="CU241" s="23"/>
      <c r="CV241" s="24"/>
      <c r="CW241" s="23"/>
      <c r="CX241" s="21"/>
      <c r="CY241" s="24"/>
      <c r="CZ241" s="23"/>
      <c r="DA241" s="24"/>
      <c r="DB241" s="23"/>
      <c r="DC241" s="18"/>
    </row>
    <row x14ac:dyDescent="0.25" r="242" customHeight="1" ht="18.75">
      <c r="A242" s="18"/>
      <c r="B242" s="18"/>
      <c r="C242" s="18"/>
      <c r="D242" s="23"/>
      <c r="E242" s="23"/>
      <c r="F242" s="23"/>
      <c r="G242" s="23"/>
      <c r="H242" s="85"/>
      <c r="I242" s="2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4"/>
      <c r="AA242" s="21"/>
      <c r="AB242" s="21"/>
      <c r="AC242" s="24"/>
      <c r="AD242" s="81"/>
      <c r="AE242" s="8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4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4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4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4"/>
      <c r="CU242" s="23"/>
      <c r="CV242" s="24"/>
      <c r="CW242" s="23"/>
      <c r="CX242" s="21"/>
      <c r="CY242" s="24"/>
      <c r="CZ242" s="23"/>
      <c r="DA242" s="24"/>
      <c r="DB242" s="23"/>
      <c r="DC242" s="18"/>
    </row>
    <row x14ac:dyDescent="0.25" r="243" customHeight="1" ht="18.75">
      <c r="A243" s="18"/>
      <c r="B243" s="18"/>
      <c r="C243" s="18"/>
      <c r="D243" s="23"/>
      <c r="E243" s="23"/>
      <c r="F243" s="23"/>
      <c r="G243" s="23"/>
      <c r="H243" s="85"/>
      <c r="I243" s="2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4"/>
      <c r="AA243" s="21"/>
      <c r="AB243" s="21"/>
      <c r="AC243" s="24"/>
      <c r="AD243" s="81"/>
      <c r="AE243" s="8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4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4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4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4"/>
      <c r="CU243" s="23"/>
      <c r="CV243" s="24"/>
      <c r="CW243" s="23"/>
      <c r="CX243" s="21"/>
      <c r="CY243" s="24"/>
      <c r="CZ243" s="23"/>
      <c r="DA243" s="24"/>
      <c r="DB243" s="23"/>
      <c r="DC243" s="18"/>
    </row>
    <row x14ac:dyDescent="0.25" r="244" customHeight="1" ht="18.75">
      <c r="A244" s="18"/>
      <c r="B244" s="18"/>
      <c r="C244" s="18"/>
      <c r="D244" s="23"/>
      <c r="E244" s="23"/>
      <c r="F244" s="23"/>
      <c r="G244" s="23"/>
      <c r="H244" s="85"/>
      <c r="I244" s="2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4"/>
      <c r="AA244" s="21"/>
      <c r="AB244" s="21"/>
      <c r="AC244" s="24"/>
      <c r="AD244" s="81"/>
      <c r="AE244" s="8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4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4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4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4"/>
      <c r="CU244" s="23"/>
      <c r="CV244" s="24"/>
      <c r="CW244" s="23"/>
      <c r="CX244" s="21"/>
      <c r="CY244" s="24"/>
      <c r="CZ244" s="23"/>
      <c r="DA244" s="24"/>
      <c r="DB244" s="23"/>
      <c r="DC244" s="18"/>
    </row>
    <row x14ac:dyDescent="0.25" r="245" customHeight="1" ht="18.75">
      <c r="A245" s="18"/>
      <c r="B245" s="18"/>
      <c r="C245" s="18"/>
      <c r="D245" s="23"/>
      <c r="E245" s="23"/>
      <c r="F245" s="23"/>
      <c r="G245" s="23"/>
      <c r="H245" s="85"/>
      <c r="I245" s="2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4"/>
      <c r="AA245" s="21"/>
      <c r="AB245" s="21"/>
      <c r="AC245" s="24"/>
      <c r="AD245" s="81"/>
      <c r="AE245" s="8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4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4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4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4"/>
      <c r="CU245" s="23"/>
      <c r="CV245" s="24"/>
      <c r="CW245" s="23"/>
      <c r="CX245" s="21"/>
      <c r="CY245" s="24"/>
      <c r="CZ245" s="23"/>
      <c r="DA245" s="24"/>
      <c r="DB245" s="23"/>
      <c r="DC245" s="18"/>
    </row>
    <row x14ac:dyDescent="0.25" r="246" customHeight="1" ht="18.75">
      <c r="A246" s="18"/>
      <c r="B246" s="18"/>
      <c r="C246" s="18"/>
      <c r="D246" s="23"/>
      <c r="E246" s="23"/>
      <c r="F246" s="23"/>
      <c r="G246" s="23"/>
      <c r="H246" s="85"/>
      <c r="I246" s="2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4"/>
      <c r="AA246" s="21"/>
      <c r="AB246" s="21"/>
      <c r="AC246" s="24"/>
      <c r="AD246" s="81"/>
      <c r="AE246" s="8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4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4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4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4"/>
      <c r="CU246" s="23"/>
      <c r="CV246" s="24"/>
      <c r="CW246" s="23"/>
      <c r="CX246" s="21"/>
      <c r="CY246" s="24"/>
      <c r="CZ246" s="23"/>
      <c r="DA246" s="24"/>
      <c r="DB246" s="23"/>
      <c r="DC246" s="18"/>
    </row>
    <row x14ac:dyDescent="0.25" r="247" customHeight="1" ht="18.75">
      <c r="A247" s="18"/>
      <c r="B247" s="18"/>
      <c r="C247" s="18"/>
      <c r="D247" s="23"/>
      <c r="E247" s="23"/>
      <c r="F247" s="23"/>
      <c r="G247" s="23"/>
      <c r="H247" s="85"/>
      <c r="I247" s="2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4"/>
      <c r="AA247" s="21"/>
      <c r="AB247" s="21"/>
      <c r="AC247" s="24"/>
      <c r="AD247" s="81"/>
      <c r="AE247" s="8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4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4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4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4"/>
      <c r="CU247" s="23"/>
      <c r="CV247" s="24"/>
      <c r="CW247" s="23"/>
      <c r="CX247" s="21"/>
      <c r="CY247" s="24"/>
      <c r="CZ247" s="23"/>
      <c r="DA247" s="24"/>
      <c r="DB247" s="23"/>
      <c r="DC247" s="18"/>
    </row>
    <row x14ac:dyDescent="0.25" r="248" customHeight="1" ht="18.75">
      <c r="A248" s="18"/>
      <c r="B248" s="18"/>
      <c r="C248" s="18"/>
      <c r="D248" s="23"/>
      <c r="E248" s="23"/>
      <c r="F248" s="23"/>
      <c r="G248" s="23"/>
      <c r="H248" s="85"/>
      <c r="I248" s="2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4"/>
      <c r="AA248" s="21"/>
      <c r="AB248" s="21"/>
      <c r="AC248" s="24"/>
      <c r="AD248" s="81"/>
      <c r="AE248" s="8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4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4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4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4"/>
      <c r="CU248" s="23"/>
      <c r="CV248" s="24"/>
      <c r="CW248" s="23"/>
      <c r="CX248" s="21"/>
      <c r="CY248" s="24"/>
      <c r="CZ248" s="23"/>
      <c r="DA248" s="24"/>
      <c r="DB248" s="23"/>
      <c r="DC248" s="18"/>
    </row>
    <row x14ac:dyDescent="0.25" r="249" customHeight="1" ht="18.75">
      <c r="A249" s="18"/>
      <c r="B249" s="18"/>
      <c r="C249" s="18"/>
      <c r="D249" s="23"/>
      <c r="E249" s="23"/>
      <c r="F249" s="23"/>
      <c r="G249" s="23"/>
      <c r="H249" s="85"/>
      <c r="I249" s="2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4"/>
      <c r="AA249" s="21"/>
      <c r="AB249" s="21"/>
      <c r="AC249" s="24"/>
      <c r="AD249" s="81"/>
      <c r="AE249" s="8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4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4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4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4"/>
      <c r="CU249" s="23"/>
      <c r="CV249" s="24"/>
      <c r="CW249" s="23"/>
      <c r="CX249" s="21"/>
      <c r="CY249" s="24"/>
      <c r="CZ249" s="23"/>
      <c r="DA249" s="24"/>
      <c r="DB249" s="23"/>
      <c r="DC249" s="18"/>
    </row>
    <row x14ac:dyDescent="0.25" r="250" customHeight="1" ht="18.75">
      <c r="A250" s="18"/>
      <c r="B250" s="18"/>
      <c r="C250" s="18"/>
      <c r="D250" s="23"/>
      <c r="E250" s="23"/>
      <c r="F250" s="23"/>
      <c r="G250" s="23"/>
      <c r="H250" s="85"/>
      <c r="I250" s="2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4"/>
      <c r="AA250" s="21"/>
      <c r="AB250" s="21"/>
      <c r="AC250" s="24"/>
      <c r="AD250" s="81"/>
      <c r="AE250" s="8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4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4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4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4"/>
      <c r="CU250" s="23"/>
      <c r="CV250" s="24"/>
      <c r="CW250" s="23"/>
      <c r="CX250" s="21"/>
      <c r="CY250" s="24"/>
      <c r="CZ250" s="23"/>
      <c r="DA250" s="24"/>
      <c r="DB250" s="23"/>
      <c r="DC250" s="18"/>
    </row>
    <row x14ac:dyDescent="0.25" r="251" customHeight="1" ht="18.75">
      <c r="A251" s="18"/>
      <c r="B251" s="18"/>
      <c r="C251" s="18"/>
      <c r="D251" s="23"/>
      <c r="E251" s="23"/>
      <c r="F251" s="23"/>
      <c r="G251" s="23"/>
      <c r="H251" s="85"/>
      <c r="I251" s="2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4"/>
      <c r="AA251" s="21"/>
      <c r="AB251" s="21"/>
      <c r="AC251" s="24"/>
      <c r="AD251" s="81"/>
      <c r="AE251" s="8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4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4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4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4"/>
      <c r="CU251" s="23"/>
      <c r="CV251" s="24"/>
      <c r="CW251" s="23"/>
      <c r="CX251" s="21"/>
      <c r="CY251" s="24"/>
      <c r="CZ251" s="23"/>
      <c r="DA251" s="24"/>
      <c r="DB251" s="23"/>
      <c r="DC251" s="18"/>
    </row>
    <row x14ac:dyDescent="0.25" r="252" customHeight="1" ht="18.75">
      <c r="A252" s="18"/>
      <c r="B252" s="18"/>
      <c r="C252" s="18"/>
      <c r="D252" s="23"/>
      <c r="E252" s="23"/>
      <c r="F252" s="23"/>
      <c r="G252" s="23"/>
      <c r="H252" s="85"/>
      <c r="I252" s="2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4"/>
      <c r="AA252" s="21"/>
      <c r="AB252" s="21"/>
      <c r="AC252" s="24"/>
      <c r="AD252" s="81"/>
      <c r="AE252" s="8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4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4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4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4"/>
      <c r="CU252" s="23"/>
      <c r="CV252" s="24"/>
      <c r="CW252" s="23"/>
      <c r="CX252" s="21"/>
      <c r="CY252" s="24"/>
      <c r="CZ252" s="23"/>
      <c r="DA252" s="24"/>
      <c r="DB252" s="23"/>
      <c r="DC252" s="18"/>
    </row>
    <row x14ac:dyDescent="0.25" r="253" customHeight="1" ht="18.75">
      <c r="A253" s="18"/>
      <c r="B253" s="18"/>
      <c r="C253" s="18"/>
      <c r="D253" s="23"/>
      <c r="E253" s="23"/>
      <c r="F253" s="23"/>
      <c r="G253" s="23"/>
      <c r="H253" s="85"/>
      <c r="I253" s="2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4"/>
      <c r="AA253" s="21"/>
      <c r="AB253" s="21"/>
      <c r="AC253" s="24"/>
      <c r="AD253" s="81"/>
      <c r="AE253" s="8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4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4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4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4"/>
      <c r="CU253" s="23"/>
      <c r="CV253" s="24"/>
      <c r="CW253" s="23"/>
      <c r="CX253" s="21"/>
      <c r="CY253" s="24"/>
      <c r="CZ253" s="23"/>
      <c r="DA253" s="24"/>
      <c r="DB253" s="23"/>
      <c r="DC253" s="18"/>
    </row>
    <row x14ac:dyDescent="0.25" r="254" customHeight="1" ht="18.75">
      <c r="A254" s="18"/>
      <c r="B254" s="18"/>
      <c r="C254" s="18"/>
      <c r="D254" s="23"/>
      <c r="E254" s="23"/>
      <c r="F254" s="23"/>
      <c r="G254" s="23"/>
      <c r="H254" s="85"/>
      <c r="I254" s="2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4"/>
      <c r="AA254" s="21"/>
      <c r="AB254" s="21"/>
      <c r="AC254" s="24"/>
      <c r="AD254" s="81"/>
      <c r="AE254" s="8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4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4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4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4"/>
      <c r="CU254" s="23"/>
      <c r="CV254" s="24"/>
      <c r="CW254" s="23"/>
      <c r="CX254" s="21"/>
      <c r="CY254" s="24"/>
      <c r="CZ254" s="23"/>
      <c r="DA254" s="24"/>
      <c r="DB254" s="23"/>
      <c r="DC254" s="18"/>
    </row>
    <row x14ac:dyDescent="0.25" r="255" customHeight="1" ht="18.75">
      <c r="A255" s="18"/>
      <c r="B255" s="18"/>
      <c r="C255" s="18"/>
      <c r="D255" s="23"/>
      <c r="E255" s="23"/>
      <c r="F255" s="23"/>
      <c r="G255" s="23"/>
      <c r="H255" s="85"/>
      <c r="I255" s="2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4"/>
      <c r="AA255" s="21"/>
      <c r="AB255" s="21"/>
      <c r="AC255" s="24"/>
      <c r="AD255" s="81"/>
      <c r="AE255" s="8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4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4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4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4"/>
      <c r="CU255" s="23"/>
      <c r="CV255" s="24"/>
      <c r="CW255" s="23"/>
      <c r="CX255" s="21"/>
      <c r="CY255" s="24"/>
      <c r="CZ255" s="23"/>
      <c r="DA255" s="24"/>
      <c r="DB255" s="23"/>
      <c r="DC255" s="18"/>
    </row>
    <row x14ac:dyDescent="0.25" r="256" customHeight="1" ht="18.75">
      <c r="A256" s="18"/>
      <c r="B256" s="18"/>
      <c r="C256" s="18"/>
      <c r="D256" s="23"/>
      <c r="E256" s="23"/>
      <c r="F256" s="23"/>
      <c r="G256" s="23"/>
      <c r="H256" s="85"/>
      <c r="I256" s="2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4"/>
      <c r="AA256" s="21"/>
      <c r="AB256" s="21"/>
      <c r="AC256" s="24"/>
      <c r="AD256" s="81"/>
      <c r="AE256" s="8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4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4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4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4"/>
      <c r="CU256" s="23"/>
      <c r="CV256" s="24"/>
      <c r="CW256" s="23"/>
      <c r="CX256" s="21"/>
      <c r="CY256" s="24"/>
      <c r="CZ256" s="23"/>
      <c r="DA256" s="24"/>
      <c r="DB256" s="23"/>
      <c r="DC256" s="18"/>
    </row>
    <row x14ac:dyDescent="0.25" r="257" customHeight="1" ht="18.75">
      <c r="A257" s="18"/>
      <c r="B257" s="18"/>
      <c r="C257" s="18"/>
      <c r="D257" s="23"/>
      <c r="E257" s="23"/>
      <c r="F257" s="23"/>
      <c r="G257" s="23"/>
      <c r="H257" s="85"/>
      <c r="I257" s="2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4"/>
      <c r="AA257" s="21"/>
      <c r="AB257" s="21"/>
      <c r="AC257" s="24"/>
      <c r="AD257" s="81"/>
      <c r="AE257" s="8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4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4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4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4"/>
      <c r="CU257" s="23"/>
      <c r="CV257" s="24"/>
      <c r="CW257" s="23"/>
      <c r="CX257" s="21"/>
      <c r="CY257" s="24"/>
      <c r="CZ257" s="23"/>
      <c r="DA257" s="24"/>
      <c r="DB257" s="23"/>
      <c r="DC257" s="18"/>
    </row>
    <row x14ac:dyDescent="0.25" r="258" customHeight="1" ht="18.75">
      <c r="A258" s="18"/>
      <c r="B258" s="18"/>
      <c r="C258" s="18"/>
      <c r="D258" s="23"/>
      <c r="E258" s="23"/>
      <c r="F258" s="23"/>
      <c r="G258" s="23"/>
      <c r="H258" s="85"/>
      <c r="I258" s="2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4"/>
      <c r="AA258" s="21"/>
      <c r="AB258" s="21"/>
      <c r="AC258" s="24"/>
      <c r="AD258" s="81"/>
      <c r="AE258" s="8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4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4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4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4"/>
      <c r="CU258" s="23"/>
      <c r="CV258" s="24"/>
      <c r="CW258" s="23"/>
      <c r="CX258" s="21"/>
      <c r="CY258" s="24"/>
      <c r="CZ258" s="23"/>
      <c r="DA258" s="24"/>
      <c r="DB258" s="23"/>
      <c r="DC258" s="18"/>
    </row>
    <row x14ac:dyDescent="0.25" r="259" customHeight="1" ht="18.75">
      <c r="A259" s="18"/>
      <c r="B259" s="18"/>
      <c r="C259" s="18"/>
      <c r="D259" s="23"/>
      <c r="E259" s="23"/>
      <c r="F259" s="23"/>
      <c r="G259" s="23"/>
      <c r="H259" s="85"/>
      <c r="I259" s="2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4"/>
      <c r="AA259" s="21"/>
      <c r="AB259" s="21"/>
      <c r="AC259" s="24"/>
      <c r="AD259" s="81"/>
      <c r="AE259" s="8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4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4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4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4"/>
      <c r="CU259" s="23"/>
      <c r="CV259" s="24"/>
      <c r="CW259" s="23"/>
      <c r="CX259" s="21"/>
      <c r="CY259" s="24"/>
      <c r="CZ259" s="23"/>
      <c r="DA259" s="24"/>
      <c r="DB259" s="23"/>
      <c r="DC259" s="18"/>
    </row>
    <row x14ac:dyDescent="0.25" r="260" customHeight="1" ht="18.75">
      <c r="A260" s="18"/>
      <c r="B260" s="18"/>
      <c r="C260" s="18"/>
      <c r="D260" s="23"/>
      <c r="E260" s="23"/>
      <c r="F260" s="23"/>
      <c r="G260" s="23"/>
      <c r="H260" s="85"/>
      <c r="I260" s="2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4"/>
      <c r="AA260" s="21"/>
      <c r="AB260" s="21"/>
      <c r="AC260" s="24"/>
      <c r="AD260" s="81"/>
      <c r="AE260" s="8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4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4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4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4"/>
      <c r="CU260" s="23"/>
      <c r="CV260" s="24"/>
      <c r="CW260" s="23"/>
      <c r="CX260" s="21"/>
      <c r="CY260" s="24"/>
      <c r="CZ260" s="23"/>
      <c r="DA260" s="24"/>
      <c r="DB260" s="23"/>
      <c r="DC260" s="18"/>
    </row>
    <row x14ac:dyDescent="0.25" r="261" customHeight="1" ht="18.75">
      <c r="A261" s="18"/>
      <c r="B261" s="18"/>
      <c r="C261" s="18"/>
      <c r="D261" s="23"/>
      <c r="E261" s="23"/>
      <c r="F261" s="23"/>
      <c r="G261" s="23"/>
      <c r="H261" s="85"/>
      <c r="I261" s="2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4"/>
      <c r="AA261" s="21"/>
      <c r="AB261" s="21"/>
      <c r="AC261" s="24"/>
      <c r="AD261" s="81"/>
      <c r="AE261" s="8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4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4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4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4"/>
      <c r="CU261" s="23"/>
      <c r="CV261" s="24"/>
      <c r="CW261" s="23"/>
      <c r="CX261" s="21"/>
      <c r="CY261" s="24"/>
      <c r="CZ261" s="23"/>
      <c r="DA261" s="24"/>
      <c r="DB261" s="23"/>
      <c r="DC261" s="18"/>
    </row>
    <row x14ac:dyDescent="0.25" r="262" customHeight="1" ht="18.75">
      <c r="A262" s="18"/>
      <c r="B262" s="18"/>
      <c r="C262" s="18"/>
      <c r="D262" s="23"/>
      <c r="E262" s="23"/>
      <c r="F262" s="23"/>
      <c r="G262" s="23"/>
      <c r="H262" s="85"/>
      <c r="I262" s="2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4"/>
      <c r="AA262" s="21"/>
      <c r="AB262" s="21"/>
      <c r="AC262" s="24"/>
      <c r="AD262" s="81"/>
      <c r="AE262" s="8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4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4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4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4"/>
      <c r="CU262" s="23"/>
      <c r="CV262" s="24"/>
      <c r="CW262" s="23"/>
      <c r="CX262" s="21"/>
      <c r="CY262" s="24"/>
      <c r="CZ262" s="23"/>
      <c r="DA262" s="24"/>
      <c r="DB262" s="23"/>
      <c r="DC262" s="18"/>
    </row>
    <row x14ac:dyDescent="0.25" r="263" customHeight="1" ht="18.75">
      <c r="A263" s="18"/>
      <c r="B263" s="18"/>
      <c r="C263" s="18"/>
      <c r="D263" s="23"/>
      <c r="E263" s="23"/>
      <c r="F263" s="23"/>
      <c r="G263" s="23"/>
      <c r="H263" s="85"/>
      <c r="I263" s="2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4"/>
      <c r="AA263" s="21"/>
      <c r="AB263" s="21"/>
      <c r="AC263" s="24"/>
      <c r="AD263" s="81"/>
      <c r="AE263" s="8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4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4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4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4"/>
      <c r="CU263" s="23"/>
      <c r="CV263" s="24"/>
      <c r="CW263" s="23"/>
      <c r="CX263" s="21"/>
      <c r="CY263" s="24"/>
      <c r="CZ263" s="23"/>
      <c r="DA263" s="24"/>
      <c r="DB263" s="23"/>
      <c r="DC263" s="18"/>
    </row>
    <row x14ac:dyDescent="0.25" r="264" customHeight="1" ht="18.75">
      <c r="A264" s="18"/>
      <c r="B264" s="18"/>
      <c r="C264" s="18"/>
      <c r="D264" s="23"/>
      <c r="E264" s="23"/>
      <c r="F264" s="23"/>
      <c r="G264" s="23"/>
      <c r="H264" s="85"/>
      <c r="I264" s="2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4"/>
      <c r="AA264" s="21"/>
      <c r="AB264" s="21"/>
      <c r="AC264" s="24"/>
      <c r="AD264" s="81"/>
      <c r="AE264" s="8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4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4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4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4"/>
      <c r="CU264" s="23"/>
      <c r="CV264" s="24"/>
      <c r="CW264" s="23"/>
      <c r="CX264" s="21"/>
      <c r="CY264" s="24"/>
      <c r="CZ264" s="23"/>
      <c r="DA264" s="24"/>
      <c r="DB264" s="23"/>
      <c r="DC264" s="18"/>
    </row>
    <row x14ac:dyDescent="0.25" r="265" customHeight="1" ht="18.75">
      <c r="A265" s="18"/>
      <c r="B265" s="18"/>
      <c r="C265" s="18"/>
      <c r="D265" s="23"/>
      <c r="E265" s="23"/>
      <c r="F265" s="23"/>
      <c r="G265" s="23"/>
      <c r="H265" s="85"/>
      <c r="I265" s="2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4"/>
      <c r="AA265" s="21"/>
      <c r="AB265" s="21"/>
      <c r="AC265" s="24"/>
      <c r="AD265" s="81"/>
      <c r="AE265" s="8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4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4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4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4"/>
      <c r="CU265" s="23"/>
      <c r="CV265" s="24"/>
      <c r="CW265" s="23"/>
      <c r="CX265" s="21"/>
      <c r="CY265" s="24"/>
      <c r="CZ265" s="23"/>
      <c r="DA265" s="24"/>
      <c r="DB265" s="23"/>
      <c r="DC265" s="18"/>
    </row>
    <row x14ac:dyDescent="0.25" r="266" customHeight="1" ht="18.75">
      <c r="A266" s="18"/>
      <c r="B266" s="18"/>
      <c r="C266" s="18"/>
      <c r="D266" s="23"/>
      <c r="E266" s="23"/>
      <c r="F266" s="23"/>
      <c r="G266" s="23"/>
      <c r="H266" s="85"/>
      <c r="I266" s="2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4"/>
      <c r="AA266" s="21"/>
      <c r="AB266" s="21"/>
      <c r="AC266" s="24"/>
      <c r="AD266" s="81"/>
      <c r="AE266" s="8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4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4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4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4"/>
      <c r="CU266" s="23"/>
      <c r="CV266" s="24"/>
      <c r="CW266" s="23"/>
      <c r="CX266" s="21"/>
      <c r="CY266" s="24"/>
      <c r="CZ266" s="23"/>
      <c r="DA266" s="24"/>
      <c r="DB266" s="23"/>
      <c r="DC266" s="18"/>
    </row>
    <row x14ac:dyDescent="0.25" r="267" customHeight="1" ht="18.75">
      <c r="A267" s="18"/>
      <c r="B267" s="18"/>
      <c r="C267" s="18"/>
      <c r="D267" s="23"/>
      <c r="E267" s="23"/>
      <c r="F267" s="23"/>
      <c r="G267" s="23"/>
      <c r="H267" s="85"/>
      <c r="I267" s="2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4"/>
      <c r="AA267" s="21"/>
      <c r="AB267" s="21"/>
      <c r="AC267" s="24"/>
      <c r="AD267" s="81"/>
      <c r="AE267" s="8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4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4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4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4"/>
      <c r="CU267" s="23"/>
      <c r="CV267" s="24"/>
      <c r="CW267" s="23"/>
      <c r="CX267" s="21"/>
      <c r="CY267" s="24"/>
      <c r="CZ267" s="23"/>
      <c r="DA267" s="24"/>
      <c r="DB267" s="23"/>
      <c r="DC267" s="18"/>
    </row>
    <row x14ac:dyDescent="0.25" r="268" customHeight="1" ht="18.75">
      <c r="A268" s="18"/>
      <c r="B268" s="18"/>
      <c r="C268" s="18"/>
      <c r="D268" s="23"/>
      <c r="E268" s="23"/>
      <c r="F268" s="23"/>
      <c r="G268" s="23"/>
      <c r="H268" s="85"/>
      <c r="I268" s="2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4"/>
      <c r="AA268" s="21"/>
      <c r="AB268" s="21"/>
      <c r="AC268" s="24"/>
      <c r="AD268" s="81"/>
      <c r="AE268" s="8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4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4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4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4"/>
      <c r="CU268" s="23"/>
      <c r="CV268" s="24"/>
      <c r="CW268" s="23"/>
      <c r="CX268" s="21"/>
      <c r="CY268" s="24"/>
      <c r="CZ268" s="23"/>
      <c r="DA268" s="24"/>
      <c r="DB268" s="23"/>
      <c r="DC268" s="18"/>
    </row>
    <row x14ac:dyDescent="0.25" r="269" customHeight="1" ht="18.75">
      <c r="A269" s="18"/>
      <c r="B269" s="18"/>
      <c r="C269" s="18"/>
      <c r="D269" s="23"/>
      <c r="E269" s="23"/>
      <c r="F269" s="23"/>
      <c r="G269" s="23"/>
      <c r="H269" s="85"/>
      <c r="I269" s="2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4"/>
      <c r="AA269" s="21"/>
      <c r="AB269" s="21"/>
      <c r="AC269" s="24"/>
      <c r="AD269" s="81"/>
      <c r="AE269" s="8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4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4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4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4"/>
      <c r="CU269" s="23"/>
      <c r="CV269" s="24"/>
      <c r="CW269" s="23"/>
      <c r="CX269" s="21"/>
      <c r="CY269" s="24"/>
      <c r="CZ269" s="23"/>
      <c r="DA269" s="24"/>
      <c r="DB269" s="23"/>
      <c r="DC269" s="18"/>
    </row>
    <row x14ac:dyDescent="0.25" r="270" customHeight="1" ht="18.75">
      <c r="A270" s="18"/>
      <c r="B270" s="18"/>
      <c r="C270" s="18"/>
      <c r="D270" s="23"/>
      <c r="E270" s="23"/>
      <c r="F270" s="23"/>
      <c r="G270" s="23"/>
      <c r="H270" s="85"/>
      <c r="I270" s="2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4"/>
      <c r="AA270" s="21"/>
      <c r="AB270" s="21"/>
      <c r="AC270" s="24"/>
      <c r="AD270" s="81"/>
      <c r="AE270" s="8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4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4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4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4"/>
      <c r="CU270" s="23"/>
      <c r="CV270" s="24"/>
      <c r="CW270" s="23"/>
      <c r="CX270" s="21"/>
      <c r="CY270" s="24"/>
      <c r="CZ270" s="23"/>
      <c r="DA270" s="24"/>
      <c r="DB270" s="23"/>
      <c r="DC270" s="18"/>
    </row>
    <row x14ac:dyDescent="0.25" r="271" customHeight="1" ht="18.75">
      <c r="A271" s="18"/>
      <c r="B271" s="18"/>
      <c r="C271" s="18"/>
      <c r="D271" s="23"/>
      <c r="E271" s="23"/>
      <c r="F271" s="23"/>
      <c r="G271" s="23"/>
      <c r="H271" s="85"/>
      <c r="I271" s="2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4"/>
      <c r="AA271" s="21"/>
      <c r="AB271" s="21"/>
      <c r="AC271" s="24"/>
      <c r="AD271" s="81"/>
      <c r="AE271" s="8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4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4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4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4"/>
      <c r="CU271" s="23"/>
      <c r="CV271" s="24"/>
      <c r="CW271" s="23"/>
      <c r="CX271" s="21"/>
      <c r="CY271" s="24"/>
      <c r="CZ271" s="23"/>
      <c r="DA271" s="24"/>
      <c r="DB271" s="23"/>
      <c r="DC271" s="18"/>
    </row>
    <row x14ac:dyDescent="0.25" r="272" customHeight="1" ht="18.75">
      <c r="A272" s="18"/>
      <c r="B272" s="18"/>
      <c r="C272" s="18"/>
      <c r="D272" s="23"/>
      <c r="E272" s="23"/>
      <c r="F272" s="23"/>
      <c r="G272" s="23"/>
      <c r="H272" s="85"/>
      <c r="I272" s="2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4"/>
      <c r="AA272" s="21"/>
      <c r="AB272" s="21"/>
      <c r="AC272" s="24"/>
      <c r="AD272" s="81"/>
      <c r="AE272" s="8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4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4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4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4"/>
      <c r="CU272" s="23"/>
      <c r="CV272" s="24"/>
      <c r="CW272" s="23"/>
      <c r="CX272" s="21"/>
      <c r="CY272" s="24"/>
      <c r="CZ272" s="23"/>
      <c r="DA272" s="24"/>
      <c r="DB272" s="23"/>
      <c r="DC272" s="18"/>
    </row>
    <row x14ac:dyDescent="0.25" r="273" customHeight="1" ht="18.75">
      <c r="A273" s="18"/>
      <c r="B273" s="18"/>
      <c r="C273" s="18"/>
      <c r="D273" s="23"/>
      <c r="E273" s="23"/>
      <c r="F273" s="23"/>
      <c r="G273" s="23"/>
      <c r="H273" s="85"/>
      <c r="I273" s="2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4"/>
      <c r="AA273" s="21"/>
      <c r="AB273" s="21"/>
      <c r="AC273" s="24"/>
      <c r="AD273" s="81"/>
      <c r="AE273" s="8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4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4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4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4"/>
      <c r="CU273" s="23"/>
      <c r="CV273" s="24"/>
      <c r="CW273" s="23"/>
      <c r="CX273" s="21"/>
      <c r="CY273" s="24"/>
      <c r="CZ273" s="23"/>
      <c r="DA273" s="24"/>
      <c r="DB273" s="23"/>
      <c r="DC273" s="18"/>
    </row>
    <row x14ac:dyDescent="0.25" r="274" customHeight="1" ht="18.75">
      <c r="A274" s="18"/>
      <c r="B274" s="18"/>
      <c r="C274" s="18"/>
      <c r="D274" s="23"/>
      <c r="E274" s="23"/>
      <c r="F274" s="23"/>
      <c r="G274" s="23"/>
      <c r="H274" s="85"/>
      <c r="I274" s="2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4"/>
      <c r="AA274" s="21"/>
      <c r="AB274" s="21"/>
      <c r="AC274" s="24"/>
      <c r="AD274" s="81"/>
      <c r="AE274" s="8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4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4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4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4"/>
      <c r="CU274" s="23"/>
      <c r="CV274" s="24"/>
      <c r="CW274" s="23"/>
      <c r="CX274" s="21"/>
      <c r="CY274" s="24"/>
      <c r="CZ274" s="23"/>
      <c r="DA274" s="24"/>
      <c r="DB274" s="23"/>
      <c r="DC274" s="18"/>
    </row>
    <row x14ac:dyDescent="0.25" r="275" customHeight="1" ht="18.75">
      <c r="A275" s="18"/>
      <c r="B275" s="18"/>
      <c r="C275" s="18"/>
      <c r="D275" s="23"/>
      <c r="E275" s="23"/>
      <c r="F275" s="23"/>
      <c r="G275" s="23"/>
      <c r="H275" s="85"/>
      <c r="I275" s="2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4"/>
      <c r="AA275" s="21"/>
      <c r="AB275" s="21"/>
      <c r="AC275" s="24"/>
      <c r="AD275" s="81"/>
      <c r="AE275" s="8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4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4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4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4"/>
      <c r="CU275" s="23"/>
      <c r="CV275" s="24"/>
      <c r="CW275" s="23"/>
      <c r="CX275" s="21"/>
      <c r="CY275" s="24"/>
      <c r="CZ275" s="23"/>
      <c r="DA275" s="24"/>
      <c r="DB275" s="23"/>
      <c r="DC275" s="18"/>
    </row>
    <row x14ac:dyDescent="0.25" r="276" customHeight="1" ht="18.75">
      <c r="A276" s="18"/>
      <c r="B276" s="18"/>
      <c r="C276" s="18"/>
      <c r="D276" s="23"/>
      <c r="E276" s="23"/>
      <c r="F276" s="23"/>
      <c r="G276" s="23"/>
      <c r="H276" s="85"/>
      <c r="I276" s="2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4"/>
      <c r="AA276" s="21"/>
      <c r="AB276" s="21"/>
      <c r="AC276" s="24"/>
      <c r="AD276" s="81"/>
      <c r="AE276" s="8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4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4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4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4"/>
      <c r="CU276" s="23"/>
      <c r="CV276" s="24"/>
      <c r="CW276" s="23"/>
      <c r="CX276" s="21"/>
      <c r="CY276" s="24"/>
      <c r="CZ276" s="23"/>
      <c r="DA276" s="24"/>
      <c r="DB276" s="23"/>
      <c r="DC276" s="18"/>
    </row>
    <row x14ac:dyDescent="0.25" r="277" customHeight="1" ht="18.75">
      <c r="A277" s="18"/>
      <c r="B277" s="18"/>
      <c r="C277" s="18"/>
      <c r="D277" s="23"/>
      <c r="E277" s="23"/>
      <c r="F277" s="23"/>
      <c r="G277" s="23"/>
      <c r="H277" s="85"/>
      <c r="I277" s="2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4"/>
      <c r="AA277" s="21"/>
      <c r="AB277" s="21"/>
      <c r="AC277" s="24"/>
      <c r="AD277" s="81"/>
      <c r="AE277" s="8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4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4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4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4"/>
      <c r="CU277" s="23"/>
      <c r="CV277" s="24"/>
      <c r="CW277" s="23"/>
      <c r="CX277" s="21"/>
      <c r="CY277" s="24"/>
      <c r="CZ277" s="23"/>
      <c r="DA277" s="24"/>
      <c r="DB277" s="23"/>
      <c r="DC277" s="18"/>
    </row>
    <row x14ac:dyDescent="0.25" r="278" customHeight="1" ht="18.75">
      <c r="A278" s="18"/>
      <c r="B278" s="18"/>
      <c r="C278" s="18"/>
      <c r="D278" s="23"/>
      <c r="E278" s="23"/>
      <c r="F278" s="23"/>
      <c r="G278" s="23"/>
      <c r="H278" s="85"/>
      <c r="I278" s="2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4"/>
      <c r="AA278" s="21"/>
      <c r="AB278" s="21"/>
      <c r="AC278" s="24"/>
      <c r="AD278" s="81"/>
      <c r="AE278" s="8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4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4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4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4"/>
      <c r="CU278" s="23"/>
      <c r="CV278" s="24"/>
      <c r="CW278" s="23"/>
      <c r="CX278" s="21"/>
      <c r="CY278" s="24"/>
      <c r="CZ278" s="23"/>
      <c r="DA278" s="24"/>
      <c r="DB278" s="23"/>
      <c r="DC278" s="18"/>
    </row>
    <row x14ac:dyDescent="0.25" r="279" customHeight="1" ht="18.75">
      <c r="A279" s="18"/>
      <c r="B279" s="18"/>
      <c r="C279" s="18"/>
      <c r="D279" s="23"/>
      <c r="E279" s="23"/>
      <c r="F279" s="23"/>
      <c r="G279" s="23"/>
      <c r="H279" s="85"/>
      <c r="I279" s="2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4"/>
      <c r="AA279" s="21"/>
      <c r="AB279" s="21"/>
      <c r="AC279" s="24"/>
      <c r="AD279" s="81"/>
      <c r="AE279" s="8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4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4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4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4"/>
      <c r="CU279" s="23"/>
      <c r="CV279" s="24"/>
      <c r="CW279" s="23"/>
      <c r="CX279" s="21"/>
      <c r="CY279" s="24"/>
      <c r="CZ279" s="23"/>
      <c r="DA279" s="24"/>
      <c r="DB279" s="23"/>
      <c r="DC279" s="18"/>
    </row>
    <row x14ac:dyDescent="0.25" r="280" customHeight="1" ht="18.75">
      <c r="A280" s="18"/>
      <c r="B280" s="18"/>
      <c r="C280" s="18"/>
      <c r="D280" s="23"/>
      <c r="E280" s="23"/>
      <c r="F280" s="23"/>
      <c r="G280" s="23"/>
      <c r="H280" s="85"/>
      <c r="I280" s="2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4"/>
      <c r="AA280" s="21"/>
      <c r="AB280" s="21"/>
      <c r="AC280" s="24"/>
      <c r="AD280" s="81"/>
      <c r="AE280" s="8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4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4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4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4"/>
      <c r="CU280" s="23"/>
      <c r="CV280" s="24"/>
      <c r="CW280" s="23"/>
      <c r="CX280" s="21"/>
      <c r="CY280" s="24"/>
      <c r="CZ280" s="23"/>
      <c r="DA280" s="24"/>
      <c r="DB280" s="23"/>
      <c r="DC280" s="18"/>
    </row>
    <row x14ac:dyDescent="0.25" r="281" customHeight="1" ht="18.75">
      <c r="A281" s="18"/>
      <c r="B281" s="18"/>
      <c r="C281" s="18"/>
      <c r="D281" s="23"/>
      <c r="E281" s="23"/>
      <c r="F281" s="23"/>
      <c r="G281" s="23"/>
      <c r="H281" s="85"/>
      <c r="I281" s="2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4"/>
      <c r="AA281" s="21"/>
      <c r="AB281" s="21"/>
      <c r="AC281" s="24"/>
      <c r="AD281" s="81"/>
      <c r="AE281" s="8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4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4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4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4"/>
      <c r="CU281" s="23"/>
      <c r="CV281" s="24"/>
      <c r="CW281" s="23"/>
      <c r="CX281" s="21"/>
      <c r="CY281" s="24"/>
      <c r="CZ281" s="23"/>
      <c r="DA281" s="24"/>
      <c r="DB281" s="23"/>
      <c r="DC281" s="18"/>
    </row>
    <row x14ac:dyDescent="0.25" r="282" customHeight="1" ht="18.75">
      <c r="A282" s="18"/>
      <c r="B282" s="18"/>
      <c r="C282" s="18"/>
      <c r="D282" s="23"/>
      <c r="E282" s="23"/>
      <c r="F282" s="23"/>
      <c r="G282" s="23"/>
      <c r="H282" s="85"/>
      <c r="I282" s="2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4"/>
      <c r="AA282" s="21"/>
      <c r="AB282" s="21"/>
      <c r="AC282" s="24"/>
      <c r="AD282" s="81"/>
      <c r="AE282" s="8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4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4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4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4"/>
      <c r="CU282" s="23"/>
      <c r="CV282" s="24"/>
      <c r="CW282" s="23"/>
      <c r="CX282" s="21"/>
      <c r="CY282" s="24"/>
      <c r="CZ282" s="23"/>
      <c r="DA282" s="24"/>
      <c r="DB282" s="23"/>
      <c r="DC282" s="18"/>
    </row>
    <row x14ac:dyDescent="0.25" r="283" customHeight="1" ht="18.75">
      <c r="A283" s="18"/>
      <c r="B283" s="18"/>
      <c r="C283" s="18"/>
      <c r="D283" s="23"/>
      <c r="E283" s="23"/>
      <c r="F283" s="23"/>
      <c r="G283" s="23"/>
      <c r="H283" s="85"/>
      <c r="I283" s="2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4"/>
      <c r="AA283" s="21"/>
      <c r="AB283" s="21"/>
      <c r="AC283" s="24"/>
      <c r="AD283" s="81"/>
      <c r="AE283" s="8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4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4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4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4"/>
      <c r="CU283" s="23"/>
      <c r="CV283" s="24"/>
      <c r="CW283" s="23"/>
      <c r="CX283" s="21"/>
      <c r="CY283" s="24"/>
      <c r="CZ283" s="23"/>
      <c r="DA283" s="24"/>
      <c r="DB283" s="23"/>
      <c r="DC283" s="18"/>
    </row>
    <row x14ac:dyDescent="0.25" r="284" customHeight="1" ht="18.75">
      <c r="A284" s="18"/>
      <c r="B284" s="18"/>
      <c r="C284" s="18"/>
      <c r="D284" s="23"/>
      <c r="E284" s="23"/>
      <c r="F284" s="23"/>
      <c r="G284" s="23"/>
      <c r="H284" s="85"/>
      <c r="I284" s="2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4"/>
      <c r="AA284" s="21"/>
      <c r="AB284" s="21"/>
      <c r="AC284" s="24"/>
      <c r="AD284" s="81"/>
      <c r="AE284" s="8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4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4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4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4"/>
      <c r="CU284" s="23"/>
      <c r="CV284" s="24"/>
      <c r="CW284" s="23"/>
      <c r="CX284" s="21"/>
      <c r="CY284" s="24"/>
      <c r="CZ284" s="23"/>
      <c r="DA284" s="24"/>
      <c r="DB284" s="23"/>
      <c r="DC284" s="18"/>
    </row>
    <row x14ac:dyDescent="0.25" r="285" customHeight="1" ht="18.75">
      <c r="A285" s="18"/>
      <c r="B285" s="18"/>
      <c r="C285" s="18"/>
      <c r="D285" s="23"/>
      <c r="E285" s="23"/>
      <c r="F285" s="23"/>
      <c r="G285" s="23"/>
      <c r="H285" s="85"/>
      <c r="I285" s="2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4"/>
      <c r="AA285" s="21"/>
      <c r="AB285" s="21"/>
      <c r="AC285" s="24"/>
      <c r="AD285" s="81"/>
      <c r="AE285" s="8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4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4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4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4"/>
      <c r="CU285" s="23"/>
      <c r="CV285" s="24"/>
      <c r="CW285" s="23"/>
      <c r="CX285" s="21"/>
      <c r="CY285" s="24"/>
      <c r="CZ285" s="23"/>
      <c r="DA285" s="24"/>
      <c r="DB285" s="23"/>
      <c r="DC285" s="18"/>
    </row>
    <row x14ac:dyDescent="0.25" r="286" customHeight="1" ht="18.75">
      <c r="A286" s="18"/>
      <c r="B286" s="18"/>
      <c r="C286" s="18"/>
      <c r="D286" s="23"/>
      <c r="E286" s="23"/>
      <c r="F286" s="23"/>
      <c r="G286" s="23"/>
      <c r="H286" s="85"/>
      <c r="I286" s="2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4"/>
      <c r="AA286" s="21"/>
      <c r="AB286" s="21"/>
      <c r="AC286" s="24"/>
      <c r="AD286" s="81"/>
      <c r="AE286" s="8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4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4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4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4"/>
      <c r="CU286" s="23"/>
      <c r="CV286" s="24"/>
      <c r="CW286" s="23"/>
      <c r="CX286" s="21"/>
      <c r="CY286" s="24"/>
      <c r="CZ286" s="23"/>
      <c r="DA286" s="24"/>
      <c r="DB286" s="23"/>
      <c r="DC286" s="18"/>
    </row>
    <row x14ac:dyDescent="0.25" r="287" customHeight="1" ht="18.75">
      <c r="A287" s="18"/>
      <c r="B287" s="18"/>
      <c r="C287" s="18"/>
      <c r="D287" s="23"/>
      <c r="E287" s="23"/>
      <c r="F287" s="23"/>
      <c r="G287" s="23"/>
      <c r="H287" s="85"/>
      <c r="I287" s="2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4"/>
      <c r="AA287" s="21"/>
      <c r="AB287" s="21"/>
      <c r="AC287" s="24"/>
      <c r="AD287" s="81"/>
      <c r="AE287" s="8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4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4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4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4"/>
      <c r="CU287" s="23"/>
      <c r="CV287" s="24"/>
      <c r="CW287" s="23"/>
      <c r="CX287" s="21"/>
      <c r="CY287" s="24"/>
      <c r="CZ287" s="23"/>
      <c r="DA287" s="24"/>
      <c r="DB287" s="23"/>
      <c r="DC287" s="18"/>
    </row>
    <row x14ac:dyDescent="0.25" r="288" customHeight="1" ht="18.75">
      <c r="A288" s="18"/>
      <c r="B288" s="18"/>
      <c r="C288" s="18"/>
      <c r="D288" s="23"/>
      <c r="E288" s="23"/>
      <c r="F288" s="23"/>
      <c r="G288" s="23"/>
      <c r="H288" s="85"/>
      <c r="I288" s="2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4"/>
      <c r="AA288" s="21"/>
      <c r="AB288" s="21"/>
      <c r="AC288" s="24"/>
      <c r="AD288" s="81"/>
      <c r="AE288" s="8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4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4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4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4"/>
      <c r="CU288" s="23"/>
      <c r="CV288" s="24"/>
      <c r="CW288" s="23"/>
      <c r="CX288" s="21"/>
      <c r="CY288" s="24"/>
      <c r="CZ288" s="23"/>
      <c r="DA288" s="24"/>
      <c r="DB288" s="23"/>
      <c r="DC288" s="18"/>
    </row>
    <row x14ac:dyDescent="0.25" r="289" customHeight="1" ht="18.75">
      <c r="A289" s="18"/>
      <c r="B289" s="18"/>
      <c r="C289" s="18"/>
      <c r="D289" s="23"/>
      <c r="E289" s="23"/>
      <c r="F289" s="23"/>
      <c r="G289" s="23"/>
      <c r="H289" s="85"/>
      <c r="I289" s="2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4"/>
      <c r="AA289" s="21"/>
      <c r="AB289" s="21"/>
      <c r="AC289" s="24"/>
      <c r="AD289" s="81"/>
      <c r="AE289" s="8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4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4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4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4"/>
      <c r="CU289" s="23"/>
      <c r="CV289" s="24"/>
      <c r="CW289" s="23"/>
      <c r="CX289" s="21"/>
      <c r="CY289" s="24"/>
      <c r="CZ289" s="23"/>
      <c r="DA289" s="24"/>
      <c r="DB289" s="23"/>
      <c r="DC289" s="18"/>
    </row>
    <row x14ac:dyDescent="0.25" r="290" customHeight="1" ht="18.75">
      <c r="A290" s="18"/>
      <c r="B290" s="18"/>
      <c r="C290" s="18"/>
      <c r="D290" s="23"/>
      <c r="E290" s="23"/>
      <c r="F290" s="23"/>
      <c r="G290" s="23"/>
      <c r="H290" s="85"/>
      <c r="I290" s="2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4"/>
      <c r="AA290" s="21"/>
      <c r="AB290" s="21"/>
      <c r="AC290" s="24"/>
      <c r="AD290" s="81"/>
      <c r="AE290" s="8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4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4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4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4"/>
      <c r="CU290" s="23"/>
      <c r="CV290" s="24"/>
      <c r="CW290" s="23"/>
      <c r="CX290" s="21"/>
      <c r="CY290" s="24"/>
      <c r="CZ290" s="23"/>
      <c r="DA290" s="24"/>
      <c r="DB290" s="23"/>
      <c r="DC290" s="18"/>
    </row>
    <row x14ac:dyDescent="0.25" r="291" customHeight="1" ht="18.75">
      <c r="A291" s="18"/>
      <c r="B291" s="18"/>
      <c r="C291" s="18"/>
      <c r="D291" s="23"/>
      <c r="E291" s="23"/>
      <c r="F291" s="23"/>
      <c r="G291" s="23"/>
      <c r="H291" s="85"/>
      <c r="I291" s="2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4"/>
      <c r="AA291" s="21"/>
      <c r="AB291" s="21"/>
      <c r="AC291" s="24"/>
      <c r="AD291" s="81"/>
      <c r="AE291" s="8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4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4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4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4"/>
      <c r="CU291" s="23"/>
      <c r="CV291" s="24"/>
      <c r="CW291" s="23"/>
      <c r="CX291" s="21"/>
      <c r="CY291" s="24"/>
      <c r="CZ291" s="23"/>
      <c r="DA291" s="24"/>
      <c r="DB291" s="23"/>
      <c r="DC291" s="18"/>
    </row>
    <row x14ac:dyDescent="0.25" r="292" customHeight="1" ht="18.75">
      <c r="A292" s="18"/>
      <c r="B292" s="18"/>
      <c r="C292" s="18"/>
      <c r="D292" s="23"/>
      <c r="E292" s="23"/>
      <c r="F292" s="23"/>
      <c r="G292" s="23"/>
      <c r="H292" s="85"/>
      <c r="I292" s="2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4"/>
      <c r="AA292" s="21"/>
      <c r="AB292" s="21"/>
      <c r="AC292" s="24"/>
      <c r="AD292" s="81"/>
      <c r="AE292" s="8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4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4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4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4"/>
      <c r="CU292" s="23"/>
      <c r="CV292" s="24"/>
      <c r="CW292" s="23"/>
      <c r="CX292" s="21"/>
      <c r="CY292" s="24"/>
      <c r="CZ292" s="23"/>
      <c r="DA292" s="24"/>
      <c r="DB292" s="23"/>
      <c r="DC292" s="18"/>
    </row>
    <row x14ac:dyDescent="0.25" r="293" customHeight="1" ht="18.75">
      <c r="A293" s="18"/>
      <c r="B293" s="18"/>
      <c r="C293" s="18"/>
      <c r="D293" s="23"/>
      <c r="E293" s="23"/>
      <c r="F293" s="23"/>
      <c r="G293" s="23"/>
      <c r="H293" s="85"/>
      <c r="I293" s="2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4"/>
      <c r="AA293" s="21"/>
      <c r="AB293" s="21"/>
      <c r="AC293" s="24"/>
      <c r="AD293" s="81"/>
      <c r="AE293" s="8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4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4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4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4"/>
      <c r="CU293" s="23"/>
      <c r="CV293" s="24"/>
      <c r="CW293" s="23"/>
      <c r="CX293" s="21"/>
      <c r="CY293" s="24"/>
      <c r="CZ293" s="23"/>
      <c r="DA293" s="24"/>
      <c r="DB293" s="23"/>
      <c r="DC293" s="18"/>
    </row>
    <row x14ac:dyDescent="0.25" r="294" customHeight="1" ht="18.75">
      <c r="A294" s="18"/>
      <c r="B294" s="18"/>
      <c r="C294" s="18"/>
      <c r="D294" s="23"/>
      <c r="E294" s="23"/>
      <c r="F294" s="23"/>
      <c r="G294" s="23"/>
      <c r="H294" s="85"/>
      <c r="I294" s="2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4"/>
      <c r="AA294" s="21"/>
      <c r="AB294" s="21"/>
      <c r="AC294" s="24"/>
      <c r="AD294" s="81"/>
      <c r="AE294" s="8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4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4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4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4"/>
      <c r="CU294" s="23"/>
      <c r="CV294" s="24"/>
      <c r="CW294" s="23"/>
      <c r="CX294" s="21"/>
      <c r="CY294" s="24"/>
      <c r="CZ294" s="23"/>
      <c r="DA294" s="24"/>
      <c r="DB294" s="23"/>
      <c r="DC294" s="18"/>
    </row>
    <row x14ac:dyDescent="0.25" r="295" customHeight="1" ht="18.75">
      <c r="A295" s="18"/>
      <c r="B295" s="18"/>
      <c r="C295" s="18"/>
      <c r="D295" s="23"/>
      <c r="E295" s="23"/>
      <c r="F295" s="23"/>
      <c r="G295" s="23"/>
      <c r="H295" s="85"/>
      <c r="I295" s="2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4"/>
      <c r="AA295" s="21"/>
      <c r="AB295" s="21"/>
      <c r="AC295" s="24"/>
      <c r="AD295" s="81"/>
      <c r="AE295" s="8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4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4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4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4"/>
      <c r="CU295" s="23"/>
      <c r="CV295" s="24"/>
      <c r="CW295" s="23"/>
      <c r="CX295" s="21"/>
      <c r="CY295" s="24"/>
      <c r="CZ295" s="23"/>
      <c r="DA295" s="24"/>
      <c r="DB295" s="23"/>
      <c r="DC295" s="18"/>
    </row>
    <row x14ac:dyDescent="0.25" r="296" customHeight="1" ht="18.75">
      <c r="A296" s="18"/>
      <c r="B296" s="18"/>
      <c r="C296" s="18"/>
      <c r="D296" s="23"/>
      <c r="E296" s="23"/>
      <c r="F296" s="23"/>
      <c r="G296" s="23"/>
      <c r="H296" s="85"/>
      <c r="I296" s="2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4"/>
      <c r="AA296" s="21"/>
      <c r="AB296" s="21"/>
      <c r="AC296" s="24"/>
      <c r="AD296" s="81"/>
      <c r="AE296" s="8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4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4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4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4"/>
      <c r="CU296" s="23"/>
      <c r="CV296" s="24"/>
      <c r="CW296" s="23"/>
      <c r="CX296" s="21"/>
      <c r="CY296" s="24"/>
      <c r="CZ296" s="23"/>
      <c r="DA296" s="24"/>
      <c r="DB296" s="23"/>
      <c r="DC296" s="18"/>
    </row>
    <row x14ac:dyDescent="0.25" r="297" customHeight="1" ht="18.75">
      <c r="A297" s="18"/>
      <c r="B297" s="18"/>
      <c r="C297" s="18"/>
      <c r="D297" s="23"/>
      <c r="E297" s="23"/>
      <c r="F297" s="23"/>
      <c r="G297" s="23"/>
      <c r="H297" s="85"/>
      <c r="I297" s="2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4"/>
      <c r="AA297" s="21"/>
      <c r="AB297" s="21"/>
      <c r="AC297" s="24"/>
      <c r="AD297" s="81"/>
      <c r="AE297" s="8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4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4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4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4"/>
      <c r="CU297" s="23"/>
      <c r="CV297" s="24"/>
      <c r="CW297" s="23"/>
      <c r="CX297" s="21"/>
      <c r="CY297" s="24"/>
      <c r="CZ297" s="23"/>
      <c r="DA297" s="24"/>
      <c r="DB297" s="23"/>
      <c r="DC297" s="18"/>
    </row>
    <row x14ac:dyDescent="0.25" r="298" customHeight="1" ht="18.75">
      <c r="A298" s="18"/>
      <c r="B298" s="18"/>
      <c r="C298" s="18"/>
      <c r="D298" s="23"/>
      <c r="E298" s="23"/>
      <c r="F298" s="23"/>
      <c r="G298" s="23"/>
      <c r="H298" s="85"/>
      <c r="I298" s="2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4"/>
      <c r="AA298" s="21"/>
      <c r="AB298" s="21"/>
      <c r="AC298" s="24"/>
      <c r="AD298" s="81"/>
      <c r="AE298" s="8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4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4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4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4"/>
      <c r="CU298" s="23"/>
      <c r="CV298" s="24"/>
      <c r="CW298" s="23"/>
      <c r="CX298" s="21"/>
      <c r="CY298" s="24"/>
      <c r="CZ298" s="23"/>
      <c r="DA298" s="24"/>
      <c r="DB298" s="23"/>
      <c r="DC298" s="18"/>
    </row>
    <row x14ac:dyDescent="0.25" r="299" customHeight="1" ht="18.75">
      <c r="A299" s="18"/>
      <c r="B299" s="18"/>
      <c r="C299" s="18"/>
      <c r="D299" s="23"/>
      <c r="E299" s="23"/>
      <c r="F299" s="23"/>
      <c r="G299" s="23"/>
      <c r="H299" s="85"/>
      <c r="I299" s="2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4"/>
      <c r="AA299" s="21"/>
      <c r="AB299" s="21"/>
      <c r="AC299" s="24"/>
      <c r="AD299" s="81"/>
      <c r="AE299" s="8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4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4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4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4"/>
      <c r="CU299" s="23"/>
      <c r="CV299" s="24"/>
      <c r="CW299" s="23"/>
      <c r="CX299" s="21"/>
      <c r="CY299" s="24"/>
      <c r="CZ299" s="23"/>
      <c r="DA299" s="24"/>
      <c r="DB299" s="23"/>
      <c r="DC299" s="18"/>
    </row>
    <row x14ac:dyDescent="0.25" r="300" customHeight="1" ht="18.75">
      <c r="A300" s="18"/>
      <c r="B300" s="18"/>
      <c r="C300" s="18"/>
      <c r="D300" s="23"/>
      <c r="E300" s="23"/>
      <c r="F300" s="23"/>
      <c r="G300" s="23"/>
      <c r="H300" s="85"/>
      <c r="I300" s="2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4"/>
      <c r="AA300" s="21"/>
      <c r="AB300" s="21"/>
      <c r="AC300" s="24"/>
      <c r="AD300" s="81"/>
      <c r="AE300" s="8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4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4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4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4"/>
      <c r="CU300" s="23"/>
      <c r="CV300" s="24"/>
      <c r="CW300" s="23"/>
      <c r="CX300" s="21"/>
      <c r="CY300" s="24"/>
      <c r="CZ300" s="23"/>
      <c r="DA300" s="24"/>
      <c r="DB300" s="23"/>
      <c r="DC300" s="18"/>
    </row>
    <row x14ac:dyDescent="0.25" r="301" customHeight="1" ht="18.75">
      <c r="A301" s="18"/>
      <c r="B301" s="18"/>
      <c r="C301" s="18"/>
      <c r="D301" s="23"/>
      <c r="E301" s="23"/>
      <c r="F301" s="23"/>
      <c r="G301" s="23"/>
      <c r="H301" s="85"/>
      <c r="I301" s="2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4"/>
      <c r="AA301" s="21"/>
      <c r="AB301" s="21"/>
      <c r="AC301" s="24"/>
      <c r="AD301" s="81"/>
      <c r="AE301" s="8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4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4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4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4"/>
      <c r="CU301" s="23"/>
      <c r="CV301" s="24"/>
      <c r="CW301" s="23"/>
      <c r="CX301" s="21"/>
      <c r="CY301" s="24"/>
      <c r="CZ301" s="23"/>
      <c r="DA301" s="24"/>
      <c r="DB301" s="23"/>
      <c r="DC301" s="18"/>
    </row>
    <row x14ac:dyDescent="0.25" r="302" customHeight="1" ht="18.75">
      <c r="A302" s="18"/>
      <c r="B302" s="18"/>
      <c r="C302" s="18"/>
      <c r="D302" s="23"/>
      <c r="E302" s="23"/>
      <c r="F302" s="23"/>
      <c r="G302" s="23"/>
      <c r="H302" s="85"/>
      <c r="I302" s="2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4"/>
      <c r="AA302" s="21"/>
      <c r="AB302" s="21"/>
      <c r="AC302" s="24"/>
      <c r="AD302" s="81"/>
      <c r="AE302" s="8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4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4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4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4"/>
      <c r="CU302" s="23"/>
      <c r="CV302" s="24"/>
      <c r="CW302" s="23"/>
      <c r="CX302" s="21"/>
      <c r="CY302" s="24"/>
      <c r="CZ302" s="23"/>
      <c r="DA302" s="24"/>
      <c r="DB302" s="23"/>
      <c r="DC302" s="18"/>
    </row>
    <row x14ac:dyDescent="0.25" r="303" customHeight="1" ht="18.75">
      <c r="A303" s="18"/>
      <c r="B303" s="18"/>
      <c r="C303" s="18"/>
      <c r="D303" s="23"/>
      <c r="E303" s="23"/>
      <c r="F303" s="23"/>
      <c r="G303" s="23"/>
      <c r="H303" s="85"/>
      <c r="I303" s="2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4"/>
      <c r="AA303" s="21"/>
      <c r="AB303" s="21"/>
      <c r="AC303" s="24"/>
      <c r="AD303" s="81"/>
      <c r="AE303" s="8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4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4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4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4"/>
      <c r="CU303" s="23"/>
      <c r="CV303" s="24"/>
      <c r="CW303" s="23"/>
      <c r="CX303" s="21"/>
      <c r="CY303" s="24"/>
      <c r="CZ303" s="23"/>
      <c r="DA303" s="24"/>
      <c r="DB303" s="23"/>
      <c r="DC303" s="18"/>
    </row>
    <row x14ac:dyDescent="0.25" r="304" customHeight="1" ht="18.75">
      <c r="A304" s="18"/>
      <c r="B304" s="18"/>
      <c r="C304" s="18"/>
      <c r="D304" s="23"/>
      <c r="E304" s="23"/>
      <c r="F304" s="23"/>
      <c r="G304" s="23"/>
      <c r="H304" s="85"/>
      <c r="I304" s="2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4"/>
      <c r="AA304" s="21"/>
      <c r="AB304" s="21"/>
      <c r="AC304" s="24"/>
      <c r="AD304" s="81"/>
      <c r="AE304" s="8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4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4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4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4"/>
      <c r="CU304" s="23"/>
      <c r="CV304" s="24"/>
      <c r="CW304" s="23"/>
      <c r="CX304" s="21"/>
      <c r="CY304" s="24"/>
      <c r="CZ304" s="23"/>
      <c r="DA304" s="24"/>
      <c r="DB304" s="23"/>
      <c r="DC304" s="18"/>
    </row>
    <row x14ac:dyDescent="0.25" r="305" customHeight="1" ht="18.75">
      <c r="A305" s="18"/>
      <c r="B305" s="18"/>
      <c r="C305" s="18"/>
      <c r="D305" s="23"/>
      <c r="E305" s="23"/>
      <c r="F305" s="23"/>
      <c r="G305" s="23"/>
      <c r="H305" s="85"/>
      <c r="I305" s="2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4"/>
      <c r="AA305" s="21"/>
      <c r="AB305" s="21"/>
      <c r="AC305" s="24"/>
      <c r="AD305" s="81"/>
      <c r="AE305" s="8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4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4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4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4"/>
      <c r="CU305" s="23"/>
      <c r="CV305" s="24"/>
      <c r="CW305" s="23"/>
      <c r="CX305" s="21"/>
      <c r="CY305" s="24"/>
      <c r="CZ305" s="23"/>
      <c r="DA305" s="24"/>
      <c r="DB305" s="23"/>
      <c r="DC305" s="18"/>
    </row>
    <row x14ac:dyDescent="0.25" r="306" customHeight="1" ht="18.75">
      <c r="A306" s="18"/>
      <c r="B306" s="18"/>
      <c r="C306" s="18"/>
      <c r="D306" s="23"/>
      <c r="E306" s="23"/>
      <c r="F306" s="23"/>
      <c r="G306" s="23"/>
      <c r="H306" s="85"/>
      <c r="I306" s="2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4"/>
      <c r="AA306" s="21"/>
      <c r="AB306" s="21"/>
      <c r="AC306" s="24"/>
      <c r="AD306" s="81"/>
      <c r="AE306" s="8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4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4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4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4"/>
      <c r="CU306" s="23"/>
      <c r="CV306" s="24"/>
      <c r="CW306" s="23"/>
      <c r="CX306" s="21"/>
      <c r="CY306" s="24"/>
      <c r="CZ306" s="23"/>
      <c r="DA306" s="24"/>
      <c r="DB306" s="23"/>
      <c r="DC306" s="18"/>
    </row>
    <row x14ac:dyDescent="0.25" r="307" customHeight="1" ht="18.75">
      <c r="A307" s="18"/>
      <c r="B307" s="18"/>
      <c r="C307" s="18"/>
      <c r="D307" s="23"/>
      <c r="E307" s="23"/>
      <c r="F307" s="23"/>
      <c r="G307" s="23"/>
      <c r="H307" s="85"/>
      <c r="I307" s="2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4"/>
      <c r="AA307" s="21"/>
      <c r="AB307" s="21"/>
      <c r="AC307" s="24"/>
      <c r="AD307" s="81"/>
      <c r="AE307" s="8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4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4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4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4"/>
      <c r="CU307" s="23"/>
      <c r="CV307" s="24"/>
      <c r="CW307" s="23"/>
      <c r="CX307" s="21"/>
      <c r="CY307" s="24"/>
      <c r="CZ307" s="23"/>
      <c r="DA307" s="24"/>
      <c r="DB307" s="23"/>
      <c r="DC307" s="18"/>
    </row>
    <row x14ac:dyDescent="0.25" r="308" customHeight="1" ht="18.75">
      <c r="A308" s="18"/>
      <c r="B308" s="18"/>
      <c r="C308" s="18"/>
      <c r="D308" s="23"/>
      <c r="E308" s="23"/>
      <c r="F308" s="23"/>
      <c r="G308" s="23"/>
      <c r="H308" s="85"/>
      <c r="I308" s="2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4"/>
      <c r="AA308" s="21"/>
      <c r="AB308" s="21"/>
      <c r="AC308" s="24"/>
      <c r="AD308" s="81"/>
      <c r="AE308" s="8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4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4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4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4"/>
      <c r="CU308" s="23"/>
      <c r="CV308" s="24"/>
      <c r="CW308" s="23"/>
      <c r="CX308" s="21"/>
      <c r="CY308" s="24"/>
      <c r="CZ308" s="23"/>
      <c r="DA308" s="24"/>
      <c r="DB308" s="23"/>
      <c r="DC308" s="18"/>
    </row>
    <row x14ac:dyDescent="0.25" r="309" customHeight="1" ht="18.75">
      <c r="A309" s="18"/>
      <c r="B309" s="18"/>
      <c r="C309" s="18"/>
      <c r="D309" s="23"/>
      <c r="E309" s="23"/>
      <c r="F309" s="23"/>
      <c r="G309" s="23"/>
      <c r="H309" s="85"/>
      <c r="I309" s="2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4"/>
      <c r="AA309" s="21"/>
      <c r="AB309" s="21"/>
      <c r="AC309" s="24"/>
      <c r="AD309" s="81"/>
      <c r="AE309" s="8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4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4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4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4"/>
      <c r="CU309" s="23"/>
      <c r="CV309" s="24"/>
      <c r="CW309" s="23"/>
      <c r="CX309" s="21"/>
      <c r="CY309" s="24"/>
      <c r="CZ309" s="23"/>
      <c r="DA309" s="24"/>
      <c r="DB309" s="23"/>
      <c r="DC309" s="18"/>
    </row>
    <row x14ac:dyDescent="0.25" r="310" customHeight="1" ht="18.75">
      <c r="A310" s="18"/>
      <c r="B310" s="18"/>
      <c r="C310" s="18"/>
      <c r="D310" s="23"/>
      <c r="E310" s="23"/>
      <c r="F310" s="23"/>
      <c r="G310" s="23"/>
      <c r="H310" s="85"/>
      <c r="I310" s="2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4"/>
      <c r="AA310" s="21"/>
      <c r="AB310" s="21"/>
      <c r="AC310" s="24"/>
      <c r="AD310" s="81"/>
      <c r="AE310" s="8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4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4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4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4"/>
      <c r="CU310" s="23"/>
      <c r="CV310" s="24"/>
      <c r="CW310" s="23"/>
      <c r="CX310" s="21"/>
      <c r="CY310" s="24"/>
      <c r="CZ310" s="23"/>
      <c r="DA310" s="24"/>
      <c r="DB310" s="23"/>
      <c r="DC310" s="18"/>
    </row>
    <row x14ac:dyDescent="0.25" r="311" customHeight="1" ht="18.75">
      <c r="A311" s="18"/>
      <c r="B311" s="18"/>
      <c r="C311" s="18"/>
      <c r="D311" s="23"/>
      <c r="E311" s="23"/>
      <c r="F311" s="23"/>
      <c r="G311" s="23"/>
      <c r="H311" s="85"/>
      <c r="I311" s="2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4"/>
      <c r="AA311" s="21"/>
      <c r="AB311" s="21"/>
      <c r="AC311" s="24"/>
      <c r="AD311" s="81"/>
      <c r="AE311" s="8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4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4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4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4"/>
      <c r="CU311" s="23"/>
      <c r="CV311" s="24"/>
      <c r="CW311" s="23"/>
      <c r="CX311" s="21"/>
      <c r="CY311" s="24"/>
      <c r="CZ311" s="23"/>
      <c r="DA311" s="24"/>
      <c r="DB311" s="23"/>
      <c r="DC311" s="18"/>
    </row>
    <row x14ac:dyDescent="0.25" r="312" customHeight="1" ht="18.75">
      <c r="A312" s="18"/>
      <c r="B312" s="18"/>
      <c r="C312" s="18"/>
      <c r="D312" s="23"/>
      <c r="E312" s="23"/>
      <c r="F312" s="23"/>
      <c r="G312" s="23"/>
      <c r="H312" s="85"/>
      <c r="I312" s="2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4"/>
      <c r="AA312" s="21"/>
      <c r="AB312" s="21"/>
      <c r="AC312" s="24"/>
      <c r="AD312" s="81"/>
      <c r="AE312" s="8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4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4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4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4"/>
      <c r="CU312" s="23"/>
      <c r="CV312" s="24"/>
      <c r="CW312" s="23"/>
      <c r="CX312" s="21"/>
      <c r="CY312" s="24"/>
      <c r="CZ312" s="23"/>
      <c r="DA312" s="24"/>
      <c r="DB312" s="23"/>
      <c r="DC312" s="18"/>
    </row>
    <row x14ac:dyDescent="0.25" r="313" customHeight="1" ht="18.75">
      <c r="A313" s="18"/>
      <c r="B313" s="18"/>
      <c r="C313" s="18"/>
      <c r="D313" s="23"/>
      <c r="E313" s="23"/>
      <c r="F313" s="23"/>
      <c r="G313" s="23"/>
      <c r="H313" s="85"/>
      <c r="I313" s="2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4"/>
      <c r="AA313" s="21"/>
      <c r="AB313" s="21"/>
      <c r="AC313" s="24"/>
      <c r="AD313" s="81"/>
      <c r="AE313" s="8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4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4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4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4"/>
      <c r="CU313" s="23"/>
      <c r="CV313" s="24"/>
      <c r="CW313" s="23"/>
      <c r="CX313" s="21"/>
      <c r="CY313" s="24"/>
      <c r="CZ313" s="23"/>
      <c r="DA313" s="24"/>
      <c r="DB313" s="23"/>
      <c r="DC313" s="18"/>
    </row>
    <row x14ac:dyDescent="0.25" r="314" customHeight="1" ht="18.75">
      <c r="A314" s="18"/>
      <c r="B314" s="18"/>
      <c r="C314" s="18"/>
      <c r="D314" s="23"/>
      <c r="E314" s="23"/>
      <c r="F314" s="23"/>
      <c r="G314" s="23"/>
      <c r="H314" s="85"/>
      <c r="I314" s="2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4"/>
      <c r="AA314" s="21"/>
      <c r="AB314" s="21"/>
      <c r="AC314" s="24"/>
      <c r="AD314" s="81"/>
      <c r="AE314" s="8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4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4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4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4"/>
      <c r="CU314" s="23"/>
      <c r="CV314" s="24"/>
      <c r="CW314" s="23"/>
      <c r="CX314" s="21"/>
      <c r="CY314" s="24"/>
      <c r="CZ314" s="23"/>
      <c r="DA314" s="24"/>
      <c r="DB314" s="23"/>
      <c r="DC314" s="18"/>
    </row>
    <row x14ac:dyDescent="0.25" r="315" customHeight="1" ht="18.75">
      <c r="A315" s="18"/>
      <c r="B315" s="18"/>
      <c r="C315" s="18"/>
      <c r="D315" s="23"/>
      <c r="E315" s="23"/>
      <c r="F315" s="23"/>
      <c r="G315" s="23"/>
      <c r="H315" s="85"/>
      <c r="I315" s="2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4"/>
      <c r="AA315" s="21"/>
      <c r="AB315" s="21"/>
      <c r="AC315" s="24"/>
      <c r="AD315" s="81"/>
      <c r="AE315" s="8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4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4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4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4"/>
      <c r="CU315" s="23"/>
      <c r="CV315" s="24"/>
      <c r="CW315" s="23"/>
      <c r="CX315" s="21"/>
      <c r="CY315" s="24"/>
      <c r="CZ315" s="23"/>
      <c r="DA315" s="24"/>
      <c r="DB315" s="23"/>
      <c r="DC315" s="18"/>
    </row>
    <row x14ac:dyDescent="0.25" r="316" customHeight="1" ht="18.75">
      <c r="A316" s="18"/>
      <c r="B316" s="18"/>
      <c r="C316" s="18"/>
      <c r="D316" s="23"/>
      <c r="E316" s="23"/>
      <c r="F316" s="23"/>
      <c r="G316" s="23"/>
      <c r="H316" s="85"/>
      <c r="I316" s="2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4"/>
      <c r="AA316" s="21"/>
      <c r="AB316" s="21"/>
      <c r="AC316" s="24"/>
      <c r="AD316" s="81"/>
      <c r="AE316" s="8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4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4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4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4"/>
      <c r="CU316" s="23"/>
      <c r="CV316" s="24"/>
      <c r="CW316" s="23"/>
      <c r="CX316" s="21"/>
      <c r="CY316" s="24"/>
      <c r="CZ316" s="23"/>
      <c r="DA316" s="24"/>
      <c r="DB316" s="23"/>
      <c r="DC316" s="18"/>
    </row>
    <row x14ac:dyDescent="0.25" r="317" customHeight="1" ht="18.75">
      <c r="A317" s="18"/>
      <c r="B317" s="18"/>
      <c r="C317" s="18"/>
      <c r="D317" s="23"/>
      <c r="E317" s="23"/>
      <c r="F317" s="23"/>
      <c r="G317" s="23"/>
      <c r="H317" s="85"/>
      <c r="I317" s="2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4"/>
      <c r="AA317" s="21"/>
      <c r="AB317" s="21"/>
      <c r="AC317" s="24"/>
      <c r="AD317" s="81"/>
      <c r="AE317" s="8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4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4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4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4"/>
      <c r="CU317" s="23"/>
      <c r="CV317" s="24"/>
      <c r="CW317" s="23"/>
      <c r="CX317" s="21"/>
      <c r="CY317" s="24"/>
      <c r="CZ317" s="23"/>
      <c r="DA317" s="24"/>
      <c r="DB317" s="23"/>
      <c r="DC317" s="18"/>
    </row>
    <row x14ac:dyDescent="0.25" r="318" customHeight="1" ht="18.75">
      <c r="A318" s="18"/>
      <c r="B318" s="18"/>
      <c r="C318" s="18"/>
      <c r="D318" s="23"/>
      <c r="E318" s="23"/>
      <c r="F318" s="23"/>
      <c r="G318" s="23"/>
      <c r="H318" s="85"/>
      <c r="I318" s="2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4"/>
      <c r="AA318" s="21"/>
      <c r="AB318" s="21"/>
      <c r="AC318" s="24"/>
      <c r="AD318" s="81"/>
      <c r="AE318" s="8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4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4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4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4"/>
      <c r="CU318" s="23"/>
      <c r="CV318" s="24"/>
      <c r="CW318" s="23"/>
      <c r="CX318" s="21"/>
      <c r="CY318" s="24"/>
      <c r="CZ318" s="23"/>
      <c r="DA318" s="24"/>
      <c r="DB318" s="23"/>
      <c r="DC318" s="18"/>
    </row>
    <row x14ac:dyDescent="0.25" r="319" customHeight="1" ht="18.75">
      <c r="A319" s="18"/>
      <c r="B319" s="18"/>
      <c r="C319" s="18"/>
      <c r="D319" s="23"/>
      <c r="E319" s="23"/>
      <c r="F319" s="23"/>
      <c r="G319" s="23"/>
      <c r="H319" s="85"/>
      <c r="I319" s="2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4"/>
      <c r="AA319" s="21"/>
      <c r="AB319" s="21"/>
      <c r="AC319" s="24"/>
      <c r="AD319" s="81"/>
      <c r="AE319" s="8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4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4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4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4"/>
      <c r="CU319" s="23"/>
      <c r="CV319" s="24"/>
      <c r="CW319" s="23"/>
      <c r="CX319" s="21"/>
      <c r="CY319" s="24"/>
      <c r="CZ319" s="23"/>
      <c r="DA319" s="24"/>
      <c r="DB319" s="23"/>
      <c r="DC319" s="18"/>
    </row>
    <row x14ac:dyDescent="0.25" r="320" customHeight="1" ht="18.75">
      <c r="A320" s="18"/>
      <c r="B320" s="18"/>
      <c r="C320" s="18"/>
      <c r="D320" s="23"/>
      <c r="E320" s="23"/>
      <c r="F320" s="23"/>
      <c r="G320" s="23"/>
      <c r="H320" s="85"/>
      <c r="I320" s="2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4"/>
      <c r="AA320" s="21"/>
      <c r="AB320" s="21"/>
      <c r="AC320" s="24"/>
      <c r="AD320" s="81"/>
      <c r="AE320" s="8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4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4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4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4"/>
      <c r="CU320" s="23"/>
      <c r="CV320" s="24"/>
      <c r="CW320" s="23"/>
      <c r="CX320" s="21"/>
      <c r="CY320" s="24"/>
      <c r="CZ320" s="23"/>
      <c r="DA320" s="24"/>
      <c r="DB320" s="23"/>
      <c r="DC320" s="18"/>
    </row>
    <row x14ac:dyDescent="0.25" r="321" customHeight="1" ht="18.75">
      <c r="A321" s="18"/>
      <c r="B321" s="18"/>
      <c r="C321" s="18"/>
      <c r="D321" s="23"/>
      <c r="E321" s="23"/>
      <c r="F321" s="23"/>
      <c r="G321" s="23"/>
      <c r="H321" s="85"/>
      <c r="I321" s="2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4"/>
      <c r="AA321" s="21"/>
      <c r="AB321" s="21"/>
      <c r="AC321" s="24"/>
      <c r="AD321" s="81"/>
      <c r="AE321" s="8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4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4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4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4"/>
      <c r="CU321" s="23"/>
      <c r="CV321" s="24"/>
      <c r="CW321" s="23"/>
      <c r="CX321" s="21"/>
      <c r="CY321" s="24"/>
      <c r="CZ321" s="23"/>
      <c r="DA321" s="24"/>
      <c r="DB321" s="23"/>
      <c r="DC321" s="18"/>
    </row>
    <row x14ac:dyDescent="0.25" r="322" customHeight="1" ht="18.75">
      <c r="A322" s="18"/>
      <c r="B322" s="18"/>
      <c r="C322" s="18"/>
      <c r="D322" s="23"/>
      <c r="E322" s="23"/>
      <c r="F322" s="23"/>
      <c r="G322" s="23"/>
      <c r="H322" s="85"/>
      <c r="I322" s="2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4"/>
      <c r="AA322" s="21"/>
      <c r="AB322" s="21"/>
      <c r="AC322" s="24"/>
      <c r="AD322" s="81"/>
      <c r="AE322" s="8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4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4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4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4"/>
      <c r="CU322" s="23"/>
      <c r="CV322" s="24"/>
      <c r="CW322" s="23"/>
      <c r="CX322" s="21"/>
      <c r="CY322" s="24"/>
      <c r="CZ322" s="23"/>
      <c r="DA322" s="24"/>
      <c r="DB322" s="23"/>
      <c r="DC322" s="18"/>
    </row>
    <row x14ac:dyDescent="0.25" r="323" customHeight="1" ht="18.75">
      <c r="A323" s="18"/>
      <c r="B323" s="18"/>
      <c r="C323" s="18"/>
      <c r="D323" s="23"/>
      <c r="E323" s="23"/>
      <c r="F323" s="23"/>
      <c r="G323" s="23"/>
      <c r="H323" s="85"/>
      <c r="I323" s="2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4"/>
      <c r="AA323" s="21"/>
      <c r="AB323" s="21"/>
      <c r="AC323" s="24"/>
      <c r="AD323" s="81"/>
      <c r="AE323" s="8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4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4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4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4"/>
      <c r="CU323" s="23"/>
      <c r="CV323" s="24"/>
      <c r="CW323" s="23"/>
      <c r="CX323" s="21"/>
      <c r="CY323" s="24"/>
      <c r="CZ323" s="23"/>
      <c r="DA323" s="24"/>
      <c r="DB323" s="23"/>
      <c r="DC323" s="18"/>
    </row>
    <row x14ac:dyDescent="0.25" r="324" customHeight="1" ht="18.75">
      <c r="A324" s="18"/>
      <c r="B324" s="18"/>
      <c r="C324" s="18"/>
      <c r="D324" s="23"/>
      <c r="E324" s="23"/>
      <c r="F324" s="23"/>
      <c r="G324" s="23"/>
      <c r="H324" s="85"/>
      <c r="I324" s="2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4"/>
      <c r="AA324" s="21"/>
      <c r="AB324" s="21"/>
      <c r="AC324" s="24"/>
      <c r="AD324" s="81"/>
      <c r="AE324" s="8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4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4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4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4"/>
      <c r="CU324" s="23"/>
      <c r="CV324" s="24"/>
      <c r="CW324" s="23"/>
      <c r="CX324" s="21"/>
      <c r="CY324" s="24"/>
      <c r="CZ324" s="23"/>
      <c r="DA324" s="24"/>
      <c r="DB324" s="23"/>
      <c r="DC324" s="18"/>
    </row>
    <row x14ac:dyDescent="0.25" r="325" customHeight="1" ht="18.75">
      <c r="A325" s="18"/>
      <c r="B325" s="18"/>
      <c r="C325" s="18"/>
      <c r="D325" s="23"/>
      <c r="E325" s="23"/>
      <c r="F325" s="23"/>
      <c r="G325" s="23"/>
      <c r="H325" s="85"/>
      <c r="I325" s="2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4"/>
      <c r="AA325" s="21"/>
      <c r="AB325" s="21"/>
      <c r="AC325" s="24"/>
      <c r="AD325" s="81"/>
      <c r="AE325" s="8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4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4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4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4"/>
      <c r="CU325" s="23"/>
      <c r="CV325" s="24"/>
      <c r="CW325" s="23"/>
      <c r="CX325" s="21"/>
      <c r="CY325" s="24"/>
      <c r="CZ325" s="23"/>
      <c r="DA325" s="24"/>
      <c r="DB325" s="23"/>
      <c r="DC325" s="18"/>
    </row>
    <row x14ac:dyDescent="0.25" r="326" customHeight="1" ht="18.75">
      <c r="A326" s="18"/>
      <c r="B326" s="18"/>
      <c r="C326" s="18"/>
      <c r="D326" s="23"/>
      <c r="E326" s="23"/>
      <c r="F326" s="23"/>
      <c r="G326" s="23"/>
      <c r="H326" s="85"/>
      <c r="I326" s="2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4"/>
      <c r="AA326" s="21"/>
      <c r="AB326" s="21"/>
      <c r="AC326" s="24"/>
      <c r="AD326" s="81"/>
      <c r="AE326" s="8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4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4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4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4"/>
      <c r="CU326" s="23"/>
      <c r="CV326" s="24"/>
      <c r="CW326" s="23"/>
      <c r="CX326" s="21"/>
      <c r="CY326" s="24"/>
      <c r="CZ326" s="23"/>
      <c r="DA326" s="24"/>
      <c r="DB326" s="23"/>
      <c r="DC326" s="18"/>
    </row>
    <row x14ac:dyDescent="0.25" r="327" customHeight="1" ht="18.75">
      <c r="A327" s="18"/>
      <c r="B327" s="18"/>
      <c r="C327" s="18"/>
      <c r="D327" s="23"/>
      <c r="E327" s="23"/>
      <c r="F327" s="23"/>
      <c r="G327" s="23"/>
      <c r="H327" s="85"/>
      <c r="I327" s="2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4"/>
      <c r="AA327" s="21"/>
      <c r="AB327" s="21"/>
      <c r="AC327" s="24"/>
      <c r="AD327" s="81"/>
      <c r="AE327" s="8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4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4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4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4"/>
      <c r="CU327" s="23"/>
      <c r="CV327" s="24"/>
      <c r="CW327" s="23"/>
      <c r="CX327" s="21"/>
      <c r="CY327" s="24"/>
      <c r="CZ327" s="23"/>
      <c r="DA327" s="24"/>
      <c r="DB327" s="23"/>
      <c r="DC327" s="18"/>
    </row>
    <row x14ac:dyDescent="0.25" r="328" customHeight="1" ht="18.75">
      <c r="A328" s="18"/>
      <c r="B328" s="18"/>
      <c r="C328" s="18"/>
      <c r="D328" s="23"/>
      <c r="E328" s="23"/>
      <c r="F328" s="23"/>
      <c r="G328" s="23"/>
      <c r="H328" s="85"/>
      <c r="I328" s="2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4"/>
      <c r="AA328" s="21"/>
      <c r="AB328" s="21"/>
      <c r="AC328" s="24"/>
      <c r="AD328" s="81"/>
      <c r="AE328" s="8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4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4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4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4"/>
      <c r="CU328" s="23"/>
      <c r="CV328" s="24"/>
      <c r="CW328" s="23"/>
      <c r="CX328" s="21"/>
      <c r="CY328" s="24"/>
      <c r="CZ328" s="23"/>
      <c r="DA328" s="24"/>
      <c r="DB328" s="23"/>
      <c r="DC328" s="18"/>
    </row>
    <row x14ac:dyDescent="0.25" r="329" customHeight="1" ht="18.75">
      <c r="A329" s="18"/>
      <c r="B329" s="18"/>
      <c r="C329" s="18"/>
      <c r="D329" s="23"/>
      <c r="E329" s="23"/>
      <c r="F329" s="23"/>
      <c r="G329" s="23"/>
      <c r="H329" s="85"/>
      <c r="I329" s="2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4"/>
      <c r="AA329" s="21"/>
      <c r="AB329" s="21"/>
      <c r="AC329" s="24"/>
      <c r="AD329" s="81"/>
      <c r="AE329" s="8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4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4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4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4"/>
      <c r="CU329" s="23"/>
      <c r="CV329" s="24"/>
      <c r="CW329" s="23"/>
      <c r="CX329" s="21"/>
      <c r="CY329" s="24"/>
      <c r="CZ329" s="23"/>
      <c r="DA329" s="24"/>
      <c r="DB329" s="23"/>
      <c r="DC329" s="18"/>
    </row>
    <row x14ac:dyDescent="0.25" r="330" customHeight="1" ht="18.75">
      <c r="A330" s="18"/>
      <c r="B330" s="18"/>
      <c r="C330" s="18"/>
      <c r="D330" s="23"/>
      <c r="E330" s="23"/>
      <c r="F330" s="23"/>
      <c r="G330" s="23"/>
      <c r="H330" s="85"/>
      <c r="I330" s="2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4"/>
      <c r="AA330" s="21"/>
      <c r="AB330" s="21"/>
      <c r="AC330" s="24"/>
      <c r="AD330" s="81"/>
      <c r="AE330" s="8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4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4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4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4"/>
      <c r="CU330" s="23"/>
      <c r="CV330" s="24"/>
      <c r="CW330" s="23"/>
      <c r="CX330" s="21"/>
      <c r="CY330" s="24"/>
      <c r="CZ330" s="23"/>
      <c r="DA330" s="24"/>
      <c r="DB330" s="23"/>
      <c r="DC330" s="18"/>
    </row>
    <row x14ac:dyDescent="0.25" r="331" customHeight="1" ht="18.75">
      <c r="A331" s="18"/>
      <c r="B331" s="18"/>
      <c r="C331" s="18"/>
      <c r="D331" s="23"/>
      <c r="E331" s="23"/>
      <c r="F331" s="23"/>
      <c r="G331" s="23"/>
      <c r="H331" s="85"/>
      <c r="I331" s="2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4"/>
      <c r="AA331" s="21"/>
      <c r="AB331" s="21"/>
      <c r="AC331" s="24"/>
      <c r="AD331" s="81"/>
      <c r="AE331" s="8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4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4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4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4"/>
      <c r="CU331" s="23"/>
      <c r="CV331" s="24"/>
      <c r="CW331" s="23"/>
      <c r="CX331" s="21"/>
      <c r="CY331" s="24"/>
      <c r="CZ331" s="23"/>
      <c r="DA331" s="24"/>
      <c r="DB331" s="23"/>
      <c r="DC331" s="18"/>
    </row>
    <row x14ac:dyDescent="0.25" r="332" customHeight="1" ht="18.75">
      <c r="A332" s="18"/>
      <c r="B332" s="18"/>
      <c r="C332" s="18"/>
      <c r="D332" s="23"/>
      <c r="E332" s="23"/>
      <c r="F332" s="23"/>
      <c r="G332" s="23"/>
      <c r="H332" s="85"/>
      <c r="I332" s="2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4"/>
      <c r="AA332" s="21"/>
      <c r="AB332" s="21"/>
      <c r="AC332" s="24"/>
      <c r="AD332" s="81"/>
      <c r="AE332" s="8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4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4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4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4"/>
      <c r="CU332" s="23"/>
      <c r="CV332" s="24"/>
      <c r="CW332" s="23"/>
      <c r="CX332" s="21"/>
      <c r="CY332" s="24"/>
      <c r="CZ332" s="23"/>
      <c r="DA332" s="24"/>
      <c r="DB332" s="23"/>
      <c r="DC332" s="18"/>
    </row>
    <row x14ac:dyDescent="0.25" r="333" customHeight="1" ht="18.75">
      <c r="A333" s="18"/>
      <c r="B333" s="18"/>
      <c r="C333" s="18"/>
      <c r="D333" s="23"/>
      <c r="E333" s="23"/>
      <c r="F333" s="23"/>
      <c r="G333" s="23"/>
      <c r="H333" s="85"/>
      <c r="I333" s="2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4"/>
      <c r="AA333" s="21"/>
      <c r="AB333" s="21"/>
      <c r="AC333" s="24"/>
      <c r="AD333" s="81"/>
      <c r="AE333" s="8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4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4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4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4"/>
      <c r="CU333" s="23"/>
      <c r="CV333" s="24"/>
      <c r="CW333" s="23"/>
      <c r="CX333" s="21"/>
      <c r="CY333" s="24"/>
      <c r="CZ333" s="23"/>
      <c r="DA333" s="24"/>
      <c r="DB333" s="23"/>
      <c r="DC333" s="18"/>
    </row>
    <row x14ac:dyDescent="0.25" r="334" customHeight="1" ht="18.75">
      <c r="A334" s="18"/>
      <c r="B334" s="18"/>
      <c r="C334" s="18"/>
      <c r="D334" s="23"/>
      <c r="E334" s="23"/>
      <c r="F334" s="23"/>
      <c r="G334" s="23"/>
      <c r="H334" s="85"/>
      <c r="I334" s="2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4"/>
      <c r="AA334" s="21"/>
      <c r="AB334" s="21"/>
      <c r="AC334" s="24"/>
      <c r="AD334" s="81"/>
      <c r="AE334" s="8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4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4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4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4"/>
      <c r="CU334" s="23"/>
      <c r="CV334" s="24"/>
      <c r="CW334" s="23"/>
      <c r="CX334" s="21"/>
      <c r="CY334" s="24"/>
      <c r="CZ334" s="23"/>
      <c r="DA334" s="24"/>
      <c r="DB334" s="23"/>
      <c r="DC334" s="18"/>
    </row>
    <row x14ac:dyDescent="0.25" r="335" customHeight="1" ht="18.75">
      <c r="A335" s="18"/>
      <c r="B335" s="18"/>
      <c r="C335" s="18"/>
      <c r="D335" s="23"/>
      <c r="E335" s="23"/>
      <c r="F335" s="23"/>
      <c r="G335" s="23"/>
      <c r="H335" s="85"/>
      <c r="I335" s="2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4"/>
      <c r="AA335" s="21"/>
      <c r="AB335" s="21"/>
      <c r="AC335" s="24"/>
      <c r="AD335" s="81"/>
      <c r="AE335" s="8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4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4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4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4"/>
      <c r="CU335" s="23"/>
      <c r="CV335" s="24"/>
      <c r="CW335" s="23"/>
      <c r="CX335" s="21"/>
      <c r="CY335" s="24"/>
      <c r="CZ335" s="23"/>
      <c r="DA335" s="24"/>
      <c r="DB335" s="23"/>
      <c r="DC335" s="18"/>
    </row>
    <row x14ac:dyDescent="0.25" r="336" customHeight="1" ht="18.75">
      <c r="A336" s="18"/>
      <c r="B336" s="18"/>
      <c r="C336" s="18"/>
      <c r="D336" s="23"/>
      <c r="E336" s="23"/>
      <c r="F336" s="23"/>
      <c r="G336" s="23"/>
      <c r="H336" s="85"/>
      <c r="I336" s="2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4"/>
      <c r="AA336" s="21"/>
      <c r="AB336" s="21"/>
      <c r="AC336" s="24"/>
      <c r="AD336" s="81"/>
      <c r="AE336" s="8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4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4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4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4"/>
      <c r="CU336" s="23"/>
      <c r="CV336" s="24"/>
      <c r="CW336" s="23"/>
      <c r="CX336" s="21"/>
      <c r="CY336" s="24"/>
      <c r="CZ336" s="23"/>
      <c r="DA336" s="24"/>
      <c r="DB336" s="23"/>
      <c r="DC336" s="18"/>
    </row>
    <row x14ac:dyDescent="0.25" r="337" customHeight="1" ht="18.75">
      <c r="A337" s="18"/>
      <c r="B337" s="18"/>
      <c r="C337" s="18"/>
      <c r="D337" s="23"/>
      <c r="E337" s="23"/>
      <c r="F337" s="23"/>
      <c r="G337" s="23"/>
      <c r="H337" s="85"/>
      <c r="I337" s="2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4"/>
      <c r="AA337" s="21"/>
      <c r="AB337" s="21"/>
      <c r="AC337" s="24"/>
      <c r="AD337" s="81"/>
      <c r="AE337" s="8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4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4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4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4"/>
      <c r="CU337" s="23"/>
      <c r="CV337" s="24"/>
      <c r="CW337" s="23"/>
      <c r="CX337" s="21"/>
      <c r="CY337" s="24"/>
      <c r="CZ337" s="23"/>
      <c r="DA337" s="24"/>
      <c r="DB337" s="23"/>
      <c r="DC337" s="18"/>
    </row>
    <row x14ac:dyDescent="0.25" r="338" customHeight="1" ht="18.75">
      <c r="A338" s="18"/>
      <c r="B338" s="18"/>
      <c r="C338" s="18"/>
      <c r="D338" s="23"/>
      <c r="E338" s="23"/>
      <c r="F338" s="23"/>
      <c r="G338" s="23"/>
      <c r="H338" s="85"/>
      <c r="I338" s="2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4"/>
      <c r="AA338" s="21"/>
      <c r="AB338" s="21"/>
      <c r="AC338" s="24"/>
      <c r="AD338" s="81"/>
      <c r="AE338" s="8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4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4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4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4"/>
      <c r="CU338" s="23"/>
      <c r="CV338" s="24"/>
      <c r="CW338" s="23"/>
      <c r="CX338" s="21"/>
      <c r="CY338" s="24"/>
      <c r="CZ338" s="23"/>
      <c r="DA338" s="24"/>
      <c r="DB338" s="23"/>
      <c r="DC338" s="18"/>
    </row>
    <row x14ac:dyDescent="0.25" r="339" customHeight="1" ht="18.75">
      <c r="A339" s="18"/>
      <c r="B339" s="18"/>
      <c r="C339" s="18"/>
      <c r="D339" s="23"/>
      <c r="E339" s="23"/>
      <c r="F339" s="23"/>
      <c r="G339" s="23"/>
      <c r="H339" s="85"/>
      <c r="I339" s="2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4"/>
      <c r="AA339" s="21"/>
      <c r="AB339" s="21"/>
      <c r="AC339" s="24"/>
      <c r="AD339" s="81"/>
      <c r="AE339" s="8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4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4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4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4"/>
      <c r="CU339" s="23"/>
      <c r="CV339" s="24"/>
      <c r="CW339" s="23"/>
      <c r="CX339" s="21"/>
      <c r="CY339" s="24"/>
      <c r="CZ339" s="23"/>
      <c r="DA339" s="24"/>
      <c r="DB339" s="23"/>
      <c r="DC339" s="18"/>
    </row>
    <row x14ac:dyDescent="0.25" r="340" customHeight="1" ht="18.75">
      <c r="A340" s="18"/>
      <c r="B340" s="18"/>
      <c r="C340" s="18"/>
      <c r="D340" s="23"/>
      <c r="E340" s="23"/>
      <c r="F340" s="23"/>
      <c r="G340" s="23"/>
      <c r="H340" s="85"/>
      <c r="I340" s="2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4"/>
      <c r="AA340" s="21"/>
      <c r="AB340" s="21"/>
      <c r="AC340" s="24"/>
      <c r="AD340" s="81"/>
      <c r="AE340" s="8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4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4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4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4"/>
      <c r="CU340" s="23"/>
      <c r="CV340" s="24"/>
      <c r="CW340" s="23"/>
      <c r="CX340" s="21"/>
      <c r="CY340" s="24"/>
      <c r="CZ340" s="23"/>
      <c r="DA340" s="24"/>
      <c r="DB340" s="23"/>
      <c r="DC340" s="18"/>
    </row>
    <row x14ac:dyDescent="0.25" r="341" customHeight="1" ht="18.75">
      <c r="A341" s="18"/>
      <c r="B341" s="18"/>
      <c r="C341" s="18"/>
      <c r="D341" s="23"/>
      <c r="E341" s="23"/>
      <c r="F341" s="23"/>
      <c r="G341" s="23"/>
      <c r="H341" s="85"/>
      <c r="I341" s="2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4"/>
      <c r="AA341" s="21"/>
      <c r="AB341" s="21"/>
      <c r="AC341" s="24"/>
      <c r="AD341" s="81"/>
      <c r="AE341" s="8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4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4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4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4"/>
      <c r="CU341" s="23"/>
      <c r="CV341" s="24"/>
      <c r="CW341" s="23"/>
      <c r="CX341" s="21"/>
      <c r="CY341" s="24"/>
      <c r="CZ341" s="23"/>
      <c r="DA341" s="24"/>
      <c r="DB341" s="23"/>
      <c r="DC341" s="18"/>
    </row>
    <row x14ac:dyDescent="0.25" r="342" customHeight="1" ht="18.75">
      <c r="A342" s="18"/>
      <c r="B342" s="18"/>
      <c r="C342" s="18"/>
      <c r="D342" s="23"/>
      <c r="E342" s="23"/>
      <c r="F342" s="23"/>
      <c r="G342" s="23"/>
      <c r="H342" s="85"/>
      <c r="I342" s="2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4"/>
      <c r="AA342" s="21"/>
      <c r="AB342" s="21"/>
      <c r="AC342" s="24"/>
      <c r="AD342" s="81"/>
      <c r="AE342" s="8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4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4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4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4"/>
      <c r="CU342" s="23"/>
      <c r="CV342" s="24"/>
      <c r="CW342" s="23"/>
      <c r="CX342" s="21"/>
      <c r="CY342" s="24"/>
      <c r="CZ342" s="23"/>
      <c r="DA342" s="24"/>
      <c r="DB342" s="23"/>
      <c r="DC342" s="18"/>
    </row>
    <row x14ac:dyDescent="0.25" r="343" customHeight="1" ht="18.75">
      <c r="A343" s="18"/>
      <c r="B343" s="18"/>
      <c r="C343" s="18"/>
      <c r="D343" s="23"/>
      <c r="E343" s="23"/>
      <c r="F343" s="23"/>
      <c r="G343" s="23"/>
      <c r="H343" s="85"/>
      <c r="I343" s="2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4"/>
      <c r="AA343" s="21"/>
      <c r="AB343" s="21"/>
      <c r="AC343" s="24"/>
      <c r="AD343" s="81"/>
      <c r="AE343" s="8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4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4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4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4"/>
      <c r="CU343" s="23"/>
      <c r="CV343" s="24"/>
      <c r="CW343" s="23"/>
      <c r="CX343" s="21"/>
      <c r="CY343" s="24"/>
      <c r="CZ343" s="23"/>
      <c r="DA343" s="24"/>
      <c r="DB343" s="23"/>
      <c r="DC343" s="18"/>
    </row>
    <row x14ac:dyDescent="0.25" r="344" customHeight="1" ht="18.75">
      <c r="A344" s="18"/>
      <c r="B344" s="18"/>
      <c r="C344" s="18"/>
      <c r="D344" s="23"/>
      <c r="E344" s="23"/>
      <c r="F344" s="23"/>
      <c r="G344" s="23"/>
      <c r="H344" s="85"/>
      <c r="I344" s="2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4"/>
      <c r="AA344" s="21"/>
      <c r="AB344" s="21"/>
      <c r="AC344" s="24"/>
      <c r="AD344" s="81"/>
      <c r="AE344" s="8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4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4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4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4"/>
      <c r="CU344" s="23"/>
      <c r="CV344" s="24"/>
      <c r="CW344" s="23"/>
      <c r="CX344" s="21"/>
      <c r="CY344" s="24"/>
      <c r="CZ344" s="23"/>
      <c r="DA344" s="24"/>
      <c r="DB344" s="23"/>
      <c r="DC344" s="18"/>
    </row>
    <row x14ac:dyDescent="0.25" r="345" customHeight="1" ht="18.75">
      <c r="A345" s="18"/>
      <c r="B345" s="18"/>
      <c r="C345" s="18"/>
      <c r="D345" s="23"/>
      <c r="E345" s="23"/>
      <c r="F345" s="23"/>
      <c r="G345" s="23"/>
      <c r="H345" s="85"/>
      <c r="I345" s="2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4"/>
      <c r="AA345" s="21"/>
      <c r="AB345" s="21"/>
      <c r="AC345" s="24"/>
      <c r="AD345" s="81"/>
      <c r="AE345" s="8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4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4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4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4"/>
      <c r="CU345" s="23"/>
      <c r="CV345" s="24"/>
      <c r="CW345" s="23"/>
      <c r="CX345" s="21"/>
      <c r="CY345" s="24"/>
      <c r="CZ345" s="23"/>
      <c r="DA345" s="24"/>
      <c r="DB345" s="23"/>
      <c r="DC345" s="18"/>
    </row>
    <row x14ac:dyDescent="0.25" r="346" customHeight="1" ht="18.75">
      <c r="A346" s="18"/>
      <c r="B346" s="18"/>
      <c r="C346" s="18"/>
      <c r="D346" s="23"/>
      <c r="E346" s="23"/>
      <c r="F346" s="23"/>
      <c r="G346" s="23"/>
      <c r="H346" s="85"/>
      <c r="I346" s="2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4"/>
      <c r="AA346" s="21"/>
      <c r="AB346" s="21"/>
      <c r="AC346" s="24"/>
      <c r="AD346" s="81"/>
      <c r="AE346" s="8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4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4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4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4"/>
      <c r="CU346" s="23"/>
      <c r="CV346" s="24"/>
      <c r="CW346" s="23"/>
      <c r="CX346" s="21"/>
      <c r="CY346" s="24"/>
      <c r="CZ346" s="23"/>
      <c r="DA346" s="24"/>
      <c r="DB346" s="23"/>
      <c r="DC346" s="18"/>
    </row>
    <row x14ac:dyDescent="0.25" r="347" customHeight="1" ht="18.75">
      <c r="A347" s="18"/>
      <c r="B347" s="18"/>
      <c r="C347" s="18"/>
      <c r="D347" s="23"/>
      <c r="E347" s="23"/>
      <c r="F347" s="23"/>
      <c r="G347" s="23"/>
      <c r="H347" s="85"/>
      <c r="I347" s="2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4"/>
      <c r="AA347" s="21"/>
      <c r="AB347" s="21"/>
      <c r="AC347" s="24"/>
      <c r="AD347" s="81"/>
      <c r="AE347" s="8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4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4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4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4"/>
      <c r="CU347" s="23"/>
      <c r="CV347" s="24"/>
      <c r="CW347" s="23"/>
      <c r="CX347" s="21"/>
      <c r="CY347" s="24"/>
      <c r="CZ347" s="23"/>
      <c r="DA347" s="24"/>
      <c r="DB347" s="23"/>
      <c r="DC347" s="18"/>
    </row>
    <row x14ac:dyDescent="0.25" r="348" customHeight="1" ht="18.75">
      <c r="A348" s="18"/>
      <c r="B348" s="18"/>
      <c r="C348" s="18"/>
      <c r="D348" s="23"/>
      <c r="E348" s="23"/>
      <c r="F348" s="23"/>
      <c r="G348" s="23"/>
      <c r="H348" s="85"/>
      <c r="I348" s="2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4"/>
      <c r="AA348" s="21"/>
      <c r="AB348" s="21"/>
      <c r="AC348" s="24"/>
      <c r="AD348" s="81"/>
      <c r="AE348" s="8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4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4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4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4"/>
      <c r="CU348" s="23"/>
      <c r="CV348" s="24"/>
      <c r="CW348" s="23"/>
      <c r="CX348" s="21"/>
      <c r="CY348" s="24"/>
      <c r="CZ348" s="23"/>
      <c r="DA348" s="24"/>
      <c r="DB348" s="23"/>
      <c r="DC348" s="18"/>
    </row>
    <row x14ac:dyDescent="0.25" r="349" customHeight="1" ht="18.75">
      <c r="A349" s="18"/>
      <c r="B349" s="18"/>
      <c r="C349" s="18"/>
      <c r="D349" s="23"/>
      <c r="E349" s="23"/>
      <c r="F349" s="23"/>
      <c r="G349" s="23"/>
      <c r="H349" s="85"/>
      <c r="I349" s="2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4"/>
      <c r="AA349" s="21"/>
      <c r="AB349" s="21"/>
      <c r="AC349" s="24"/>
      <c r="AD349" s="81"/>
      <c r="AE349" s="8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4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4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4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4"/>
      <c r="CU349" s="23"/>
      <c r="CV349" s="24"/>
      <c r="CW349" s="23"/>
      <c r="CX349" s="21"/>
      <c r="CY349" s="24"/>
      <c r="CZ349" s="23"/>
      <c r="DA349" s="24"/>
      <c r="DB349" s="23"/>
      <c r="DC349" s="18"/>
    </row>
    <row x14ac:dyDescent="0.25" r="350" customHeight="1" ht="18.75">
      <c r="A350" s="18"/>
      <c r="B350" s="18"/>
      <c r="C350" s="18"/>
      <c r="D350" s="23"/>
      <c r="E350" s="23"/>
      <c r="F350" s="23"/>
      <c r="G350" s="23"/>
      <c r="H350" s="85"/>
      <c r="I350" s="2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4"/>
      <c r="AA350" s="21"/>
      <c r="AB350" s="21"/>
      <c r="AC350" s="24"/>
      <c r="AD350" s="81"/>
      <c r="AE350" s="8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4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4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4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4"/>
      <c r="CU350" s="23"/>
      <c r="CV350" s="24"/>
      <c r="CW350" s="23"/>
      <c r="CX350" s="21"/>
      <c r="CY350" s="24"/>
      <c r="CZ350" s="23"/>
      <c r="DA350" s="24"/>
      <c r="DB350" s="23"/>
      <c r="DC350" s="18"/>
    </row>
    <row x14ac:dyDescent="0.25" r="351" customHeight="1" ht="18.75">
      <c r="A351" s="18"/>
      <c r="B351" s="18"/>
      <c r="C351" s="18"/>
      <c r="D351" s="23"/>
      <c r="E351" s="23"/>
      <c r="F351" s="23"/>
      <c r="G351" s="23"/>
      <c r="H351" s="85"/>
      <c r="I351" s="2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4"/>
      <c r="AA351" s="21"/>
      <c r="AB351" s="21"/>
      <c r="AC351" s="24"/>
      <c r="AD351" s="81"/>
      <c r="AE351" s="8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4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4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4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4"/>
      <c r="CU351" s="23"/>
      <c r="CV351" s="24"/>
      <c r="CW351" s="23"/>
      <c r="CX351" s="21"/>
      <c r="CY351" s="24"/>
      <c r="CZ351" s="23"/>
      <c r="DA351" s="24"/>
      <c r="DB351" s="23"/>
      <c r="DC351" s="18"/>
    </row>
    <row x14ac:dyDescent="0.25" r="352" customHeight="1" ht="18.75">
      <c r="A352" s="18"/>
      <c r="B352" s="18"/>
      <c r="C352" s="18"/>
      <c r="D352" s="23"/>
      <c r="E352" s="23"/>
      <c r="F352" s="23"/>
      <c r="G352" s="23"/>
      <c r="H352" s="85"/>
      <c r="I352" s="2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4"/>
      <c r="AA352" s="21"/>
      <c r="AB352" s="21"/>
      <c r="AC352" s="24"/>
      <c r="AD352" s="81"/>
      <c r="AE352" s="8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4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4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4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4"/>
      <c r="CU352" s="23"/>
      <c r="CV352" s="24"/>
      <c r="CW352" s="23"/>
      <c r="CX352" s="21"/>
      <c r="CY352" s="24"/>
      <c r="CZ352" s="23"/>
      <c r="DA352" s="24"/>
      <c r="DB352" s="23"/>
      <c r="DC352" s="18"/>
    </row>
    <row x14ac:dyDescent="0.25" r="353" customHeight="1" ht="18.75">
      <c r="A353" s="18"/>
      <c r="B353" s="18"/>
      <c r="C353" s="18"/>
      <c r="D353" s="23"/>
      <c r="E353" s="23"/>
      <c r="F353" s="23"/>
      <c r="G353" s="23"/>
      <c r="H353" s="85"/>
      <c r="I353" s="2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4"/>
      <c r="AA353" s="21"/>
      <c r="AB353" s="21"/>
      <c r="AC353" s="24"/>
      <c r="AD353" s="81"/>
      <c r="AE353" s="8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4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4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4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4"/>
      <c r="CU353" s="23"/>
      <c r="CV353" s="24"/>
      <c r="CW353" s="23"/>
      <c r="CX353" s="21"/>
      <c r="CY353" s="24"/>
      <c r="CZ353" s="23"/>
      <c r="DA353" s="24"/>
      <c r="DB353" s="23"/>
      <c r="DC353" s="18"/>
    </row>
    <row x14ac:dyDescent="0.25" r="354" customHeight="1" ht="18.75">
      <c r="A354" s="18"/>
      <c r="B354" s="18"/>
      <c r="C354" s="18"/>
      <c r="D354" s="23"/>
      <c r="E354" s="23"/>
      <c r="F354" s="23"/>
      <c r="G354" s="23"/>
      <c r="H354" s="85"/>
      <c r="I354" s="2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4"/>
      <c r="AA354" s="21"/>
      <c r="AB354" s="21"/>
      <c r="AC354" s="24"/>
      <c r="AD354" s="81"/>
      <c r="AE354" s="8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4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4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4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4"/>
      <c r="CU354" s="23"/>
      <c r="CV354" s="24"/>
      <c r="CW354" s="23"/>
      <c r="CX354" s="21"/>
      <c r="CY354" s="24"/>
      <c r="CZ354" s="23"/>
      <c r="DA354" s="24"/>
      <c r="DB354" s="23"/>
      <c r="DC354" s="18"/>
    </row>
    <row x14ac:dyDescent="0.25" r="355" customHeight="1" ht="18.75">
      <c r="A355" s="18"/>
      <c r="B355" s="18"/>
      <c r="C355" s="18"/>
      <c r="D355" s="23"/>
      <c r="E355" s="23"/>
      <c r="F355" s="23"/>
      <c r="G355" s="23"/>
      <c r="H355" s="85"/>
      <c r="I355" s="2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4"/>
      <c r="AA355" s="21"/>
      <c r="AB355" s="21"/>
      <c r="AC355" s="24"/>
      <c r="AD355" s="81"/>
      <c r="AE355" s="8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4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4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4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4"/>
      <c r="CU355" s="23"/>
      <c r="CV355" s="24"/>
      <c r="CW355" s="23"/>
      <c r="CX355" s="21"/>
      <c r="CY355" s="24"/>
      <c r="CZ355" s="23"/>
      <c r="DA355" s="24"/>
      <c r="DB355" s="23"/>
      <c r="DC355" s="18"/>
    </row>
    <row x14ac:dyDescent="0.25" r="356" customHeight="1" ht="18.75">
      <c r="A356" s="18"/>
      <c r="B356" s="18"/>
      <c r="C356" s="18"/>
      <c r="D356" s="23"/>
      <c r="E356" s="23"/>
      <c r="F356" s="23"/>
      <c r="G356" s="23"/>
      <c r="H356" s="85"/>
      <c r="I356" s="2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4"/>
      <c r="AA356" s="21"/>
      <c r="AB356" s="21"/>
      <c r="AC356" s="24"/>
      <c r="AD356" s="81"/>
      <c r="AE356" s="8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4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4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4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4"/>
      <c r="CU356" s="23"/>
      <c r="CV356" s="24"/>
      <c r="CW356" s="23"/>
      <c r="CX356" s="21"/>
      <c r="CY356" s="24"/>
      <c r="CZ356" s="23"/>
      <c r="DA356" s="24"/>
      <c r="DB356" s="23"/>
      <c r="DC356" s="18"/>
    </row>
    <row x14ac:dyDescent="0.25" r="357" customHeight="1" ht="18.75">
      <c r="A357" s="18"/>
      <c r="B357" s="18"/>
      <c r="C357" s="18"/>
      <c r="D357" s="23"/>
      <c r="E357" s="23"/>
      <c r="F357" s="23"/>
      <c r="G357" s="23"/>
      <c r="H357" s="85"/>
      <c r="I357" s="2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4"/>
      <c r="AA357" s="21"/>
      <c r="AB357" s="21"/>
      <c r="AC357" s="24"/>
      <c r="AD357" s="81"/>
      <c r="AE357" s="8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4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4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4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4"/>
      <c r="CU357" s="23"/>
      <c r="CV357" s="24"/>
      <c r="CW357" s="23"/>
      <c r="CX357" s="21"/>
      <c r="CY357" s="24"/>
      <c r="CZ357" s="23"/>
      <c r="DA357" s="24"/>
      <c r="DB357" s="23"/>
      <c r="DC357" s="18"/>
    </row>
    <row x14ac:dyDescent="0.25" r="358" customHeight="1" ht="18.75">
      <c r="A358" s="18"/>
      <c r="B358" s="18"/>
      <c r="C358" s="18"/>
      <c r="D358" s="23"/>
      <c r="E358" s="23"/>
      <c r="F358" s="23"/>
      <c r="G358" s="23"/>
      <c r="H358" s="85"/>
      <c r="I358" s="2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4"/>
      <c r="AA358" s="21"/>
      <c r="AB358" s="21"/>
      <c r="AC358" s="24"/>
      <c r="AD358" s="81"/>
      <c r="AE358" s="8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4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4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4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4"/>
      <c r="CU358" s="23"/>
      <c r="CV358" s="24"/>
      <c r="CW358" s="23"/>
      <c r="CX358" s="21"/>
      <c r="CY358" s="24"/>
      <c r="CZ358" s="23"/>
      <c r="DA358" s="24"/>
      <c r="DB358" s="23"/>
      <c r="DC358" s="18"/>
    </row>
    <row x14ac:dyDescent="0.25" r="359" customHeight="1" ht="18.75">
      <c r="A359" s="18"/>
      <c r="B359" s="18"/>
      <c r="C359" s="18"/>
      <c r="D359" s="23"/>
      <c r="E359" s="23"/>
      <c r="F359" s="23"/>
      <c r="G359" s="23"/>
      <c r="H359" s="85"/>
      <c r="I359" s="2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4"/>
      <c r="AA359" s="21"/>
      <c r="AB359" s="21"/>
      <c r="AC359" s="24"/>
      <c r="AD359" s="81"/>
      <c r="AE359" s="8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4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4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4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4"/>
      <c r="CU359" s="23"/>
      <c r="CV359" s="24"/>
      <c r="CW359" s="23"/>
      <c r="CX359" s="21"/>
      <c r="CY359" s="24"/>
      <c r="CZ359" s="23"/>
      <c r="DA359" s="24"/>
      <c r="DB359" s="23"/>
      <c r="DC359" s="18"/>
    </row>
    <row x14ac:dyDescent="0.25" r="360" customHeight="1" ht="18.75">
      <c r="A360" s="18"/>
      <c r="B360" s="18"/>
      <c r="C360" s="18"/>
      <c r="D360" s="23"/>
      <c r="E360" s="23"/>
      <c r="F360" s="23"/>
      <c r="G360" s="23"/>
      <c r="H360" s="85"/>
      <c r="I360" s="2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4"/>
      <c r="AA360" s="21"/>
      <c r="AB360" s="21"/>
      <c r="AC360" s="24"/>
      <c r="AD360" s="81"/>
      <c r="AE360" s="8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4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4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4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4"/>
      <c r="CU360" s="23"/>
      <c r="CV360" s="24"/>
      <c r="CW360" s="23"/>
      <c r="CX360" s="21"/>
      <c r="CY360" s="24"/>
      <c r="CZ360" s="23"/>
      <c r="DA360" s="24"/>
      <c r="DB360" s="23"/>
      <c r="DC360" s="18"/>
    </row>
    <row x14ac:dyDescent="0.25" r="361" customHeight="1" ht="18.75">
      <c r="A361" s="18"/>
      <c r="B361" s="18"/>
      <c r="C361" s="18"/>
      <c r="D361" s="23"/>
      <c r="E361" s="23"/>
      <c r="F361" s="23"/>
      <c r="G361" s="23"/>
      <c r="H361" s="85"/>
      <c r="I361" s="2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4"/>
      <c r="AA361" s="21"/>
      <c r="AB361" s="21"/>
      <c r="AC361" s="24"/>
      <c r="AD361" s="81"/>
      <c r="AE361" s="8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4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4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4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4"/>
      <c r="CU361" s="23"/>
      <c r="CV361" s="24"/>
      <c r="CW361" s="23"/>
      <c r="CX361" s="21"/>
      <c r="CY361" s="24"/>
      <c r="CZ361" s="23"/>
      <c r="DA361" s="24"/>
      <c r="DB361" s="23"/>
      <c r="DC361" s="18"/>
    </row>
    <row x14ac:dyDescent="0.25" r="362" customHeight="1" ht="18.75">
      <c r="A362" s="18"/>
      <c r="B362" s="18"/>
      <c r="C362" s="18"/>
      <c r="D362" s="23"/>
      <c r="E362" s="23"/>
      <c r="F362" s="23"/>
      <c r="G362" s="23"/>
      <c r="H362" s="85"/>
      <c r="I362" s="2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4"/>
      <c r="AA362" s="21"/>
      <c r="AB362" s="21"/>
      <c r="AC362" s="24"/>
      <c r="AD362" s="81"/>
      <c r="AE362" s="8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4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4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4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4"/>
      <c r="CU362" s="23"/>
      <c r="CV362" s="24"/>
      <c r="CW362" s="23"/>
      <c r="CX362" s="21"/>
      <c r="CY362" s="24"/>
      <c r="CZ362" s="23"/>
      <c r="DA362" s="24"/>
      <c r="DB362" s="23"/>
      <c r="DC362" s="18"/>
    </row>
    <row x14ac:dyDescent="0.25" r="363" customHeight="1" ht="18.75">
      <c r="A363" s="18"/>
      <c r="B363" s="18"/>
      <c r="C363" s="18"/>
      <c r="D363" s="23"/>
      <c r="E363" s="23"/>
      <c r="F363" s="23"/>
      <c r="G363" s="23"/>
      <c r="H363" s="85"/>
      <c r="I363" s="2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4"/>
      <c r="AA363" s="21"/>
      <c r="AB363" s="21"/>
      <c r="AC363" s="24"/>
      <c r="AD363" s="81"/>
      <c r="AE363" s="8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4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4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4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4"/>
      <c r="CU363" s="23"/>
      <c r="CV363" s="24"/>
      <c r="CW363" s="23"/>
      <c r="CX363" s="21"/>
      <c r="CY363" s="24"/>
      <c r="CZ363" s="23"/>
      <c r="DA363" s="24"/>
      <c r="DB363" s="23"/>
      <c r="DC363" s="18"/>
    </row>
    <row x14ac:dyDescent="0.25" r="364" customHeight="1" ht="18.75">
      <c r="A364" s="18"/>
      <c r="B364" s="18"/>
      <c r="C364" s="18"/>
      <c r="D364" s="23"/>
      <c r="E364" s="23"/>
      <c r="F364" s="23"/>
      <c r="G364" s="23"/>
      <c r="H364" s="85"/>
      <c r="I364" s="2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4"/>
      <c r="AA364" s="21"/>
      <c r="AB364" s="21"/>
      <c r="AC364" s="24"/>
      <c r="AD364" s="81"/>
      <c r="AE364" s="8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4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4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4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4"/>
      <c r="CU364" s="23"/>
      <c r="CV364" s="24"/>
      <c r="CW364" s="23"/>
      <c r="CX364" s="21"/>
      <c r="CY364" s="24"/>
      <c r="CZ364" s="23"/>
      <c r="DA364" s="24"/>
      <c r="DB364" s="23"/>
      <c r="DC364" s="18"/>
    </row>
    <row x14ac:dyDescent="0.25" r="365" customHeight="1" ht="18.75">
      <c r="A365" s="18"/>
      <c r="B365" s="18"/>
      <c r="C365" s="18"/>
      <c r="D365" s="23"/>
      <c r="E365" s="23"/>
      <c r="F365" s="23"/>
      <c r="G365" s="23"/>
      <c r="H365" s="85"/>
      <c r="I365" s="2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4"/>
      <c r="AA365" s="21"/>
      <c r="AB365" s="21"/>
      <c r="AC365" s="24"/>
      <c r="AD365" s="81"/>
      <c r="AE365" s="8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4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4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4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4"/>
      <c r="CU365" s="23"/>
      <c r="CV365" s="24"/>
      <c r="CW365" s="23"/>
      <c r="CX365" s="21"/>
      <c r="CY365" s="24"/>
      <c r="CZ365" s="23"/>
      <c r="DA365" s="24"/>
      <c r="DB365" s="23"/>
      <c r="DC365" s="18"/>
    </row>
    <row x14ac:dyDescent="0.25" r="366" customHeight="1" ht="18.75">
      <c r="A366" s="18"/>
      <c r="B366" s="18"/>
      <c r="C366" s="18"/>
      <c r="D366" s="23"/>
      <c r="E366" s="23"/>
      <c r="F366" s="23"/>
      <c r="G366" s="23"/>
      <c r="H366" s="85"/>
      <c r="I366" s="2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4"/>
      <c r="AA366" s="21"/>
      <c r="AB366" s="21"/>
      <c r="AC366" s="24"/>
      <c r="AD366" s="81"/>
      <c r="AE366" s="8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4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4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4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4"/>
      <c r="CU366" s="23"/>
      <c r="CV366" s="24"/>
      <c r="CW366" s="23"/>
      <c r="CX366" s="21"/>
      <c r="CY366" s="24"/>
      <c r="CZ366" s="23"/>
      <c r="DA366" s="24"/>
      <c r="DB366" s="23"/>
      <c r="DC366" s="18"/>
    </row>
    <row x14ac:dyDescent="0.25" r="367" customHeight="1" ht="18.75">
      <c r="A367" s="18"/>
      <c r="B367" s="18"/>
      <c r="C367" s="18"/>
      <c r="D367" s="23"/>
      <c r="E367" s="23"/>
      <c r="F367" s="23"/>
      <c r="G367" s="23"/>
      <c r="H367" s="85"/>
      <c r="I367" s="2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4"/>
      <c r="AA367" s="21"/>
      <c r="AB367" s="21"/>
      <c r="AC367" s="24"/>
      <c r="AD367" s="81"/>
      <c r="AE367" s="8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4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4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4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4"/>
      <c r="CU367" s="23"/>
      <c r="CV367" s="24"/>
      <c r="CW367" s="23"/>
      <c r="CX367" s="21"/>
      <c r="CY367" s="24"/>
      <c r="CZ367" s="23"/>
      <c r="DA367" s="24"/>
      <c r="DB367" s="23"/>
      <c r="DC367" s="18"/>
    </row>
    <row x14ac:dyDescent="0.25" r="368" customHeight="1" ht="18.75">
      <c r="A368" s="18"/>
      <c r="B368" s="18"/>
      <c r="C368" s="18"/>
      <c r="D368" s="23"/>
      <c r="E368" s="23"/>
      <c r="F368" s="23"/>
      <c r="G368" s="23"/>
      <c r="H368" s="85"/>
      <c r="I368" s="2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4"/>
      <c r="AA368" s="21"/>
      <c r="AB368" s="21"/>
      <c r="AC368" s="24"/>
      <c r="AD368" s="81"/>
      <c r="AE368" s="8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4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4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4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4"/>
      <c r="CU368" s="23"/>
      <c r="CV368" s="24"/>
      <c r="CW368" s="23"/>
      <c r="CX368" s="21"/>
      <c r="CY368" s="24"/>
      <c r="CZ368" s="23"/>
      <c r="DA368" s="24"/>
      <c r="DB368" s="23"/>
      <c r="DC368" s="18"/>
    </row>
    <row x14ac:dyDescent="0.25" r="369" customHeight="1" ht="18.75">
      <c r="A369" s="18"/>
      <c r="B369" s="18"/>
      <c r="C369" s="18"/>
      <c r="D369" s="23"/>
      <c r="E369" s="23"/>
      <c r="F369" s="23"/>
      <c r="G369" s="23"/>
      <c r="H369" s="85"/>
      <c r="I369" s="2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4"/>
      <c r="AA369" s="21"/>
      <c r="AB369" s="21"/>
      <c r="AC369" s="24"/>
      <c r="AD369" s="81"/>
      <c r="AE369" s="8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4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4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4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4"/>
      <c r="CU369" s="23"/>
      <c r="CV369" s="24"/>
      <c r="CW369" s="23"/>
      <c r="CX369" s="21"/>
      <c r="CY369" s="24"/>
      <c r="CZ369" s="23"/>
      <c r="DA369" s="24"/>
      <c r="DB369" s="23"/>
      <c r="DC369" s="18"/>
    </row>
    <row x14ac:dyDescent="0.25" r="370" customHeight="1" ht="18.75">
      <c r="A370" s="18"/>
      <c r="B370" s="18"/>
      <c r="C370" s="18"/>
      <c r="D370" s="23"/>
      <c r="E370" s="23"/>
      <c r="F370" s="23"/>
      <c r="G370" s="23"/>
      <c r="H370" s="85"/>
      <c r="I370" s="2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4"/>
      <c r="AA370" s="21"/>
      <c r="AB370" s="21"/>
      <c r="AC370" s="24"/>
      <c r="AD370" s="81"/>
      <c r="AE370" s="8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4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4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4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4"/>
      <c r="CU370" s="23"/>
      <c r="CV370" s="24"/>
      <c r="CW370" s="23"/>
      <c r="CX370" s="21"/>
      <c r="CY370" s="24"/>
      <c r="CZ370" s="23"/>
      <c r="DA370" s="24"/>
      <c r="DB370" s="23"/>
      <c r="DC370" s="18"/>
    </row>
    <row x14ac:dyDescent="0.25" r="371" customHeight="1" ht="18.75">
      <c r="A371" s="18"/>
      <c r="B371" s="18"/>
      <c r="C371" s="18"/>
      <c r="D371" s="23"/>
      <c r="E371" s="23"/>
      <c r="F371" s="23"/>
      <c r="G371" s="23"/>
      <c r="H371" s="85"/>
      <c r="I371" s="2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4"/>
      <c r="AA371" s="21"/>
      <c r="AB371" s="21"/>
      <c r="AC371" s="24"/>
      <c r="AD371" s="81"/>
      <c r="AE371" s="8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4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4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4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4"/>
      <c r="CU371" s="23"/>
      <c r="CV371" s="24"/>
      <c r="CW371" s="23"/>
      <c r="CX371" s="21"/>
      <c r="CY371" s="24"/>
      <c r="CZ371" s="23"/>
      <c r="DA371" s="24"/>
      <c r="DB371" s="23"/>
      <c r="DC371" s="18"/>
    </row>
    <row x14ac:dyDescent="0.25" r="372" customHeight="1" ht="18.75">
      <c r="A372" s="18"/>
      <c r="B372" s="18"/>
      <c r="C372" s="18"/>
      <c r="D372" s="23"/>
      <c r="E372" s="23"/>
      <c r="F372" s="23"/>
      <c r="G372" s="23"/>
      <c r="H372" s="85"/>
      <c r="I372" s="2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4"/>
      <c r="AA372" s="21"/>
      <c r="AB372" s="21"/>
      <c r="AC372" s="24"/>
      <c r="AD372" s="81"/>
      <c r="AE372" s="8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4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4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4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4"/>
      <c r="CU372" s="23"/>
      <c r="CV372" s="24"/>
      <c r="CW372" s="23"/>
      <c r="CX372" s="21"/>
      <c r="CY372" s="24"/>
      <c r="CZ372" s="23"/>
      <c r="DA372" s="24"/>
      <c r="DB372" s="23"/>
      <c r="DC372" s="18"/>
    </row>
    <row x14ac:dyDescent="0.25" r="373" customHeight="1" ht="18.75">
      <c r="A373" s="18"/>
      <c r="B373" s="18"/>
      <c r="C373" s="18"/>
      <c r="D373" s="23"/>
      <c r="E373" s="23"/>
      <c r="F373" s="23"/>
      <c r="G373" s="23"/>
      <c r="H373" s="85"/>
      <c r="I373" s="2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4"/>
      <c r="AA373" s="21"/>
      <c r="AB373" s="21"/>
      <c r="AC373" s="24"/>
      <c r="AD373" s="81"/>
      <c r="AE373" s="8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4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4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4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4"/>
      <c r="CU373" s="23"/>
      <c r="CV373" s="24"/>
      <c r="CW373" s="23"/>
      <c r="CX373" s="21"/>
      <c r="CY373" s="24"/>
      <c r="CZ373" s="23"/>
      <c r="DA373" s="24"/>
      <c r="DB373" s="23"/>
      <c r="DC373" s="18"/>
    </row>
    <row x14ac:dyDescent="0.25" r="374" customHeight="1" ht="18.75">
      <c r="A374" s="18"/>
      <c r="B374" s="18"/>
      <c r="C374" s="18"/>
      <c r="D374" s="23"/>
      <c r="E374" s="23"/>
      <c r="F374" s="23"/>
      <c r="G374" s="23"/>
      <c r="H374" s="85"/>
      <c r="I374" s="2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4"/>
      <c r="AA374" s="21"/>
      <c r="AB374" s="21"/>
      <c r="AC374" s="24"/>
      <c r="AD374" s="81"/>
      <c r="AE374" s="8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4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4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4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4"/>
      <c r="CU374" s="23"/>
      <c r="CV374" s="24"/>
      <c r="CW374" s="23"/>
      <c r="CX374" s="21"/>
      <c r="CY374" s="24"/>
      <c r="CZ374" s="23"/>
      <c r="DA374" s="24"/>
      <c r="DB374" s="23"/>
      <c r="DC374" s="18"/>
    </row>
    <row x14ac:dyDescent="0.25" r="375" customHeight="1" ht="18.75">
      <c r="A375" s="18"/>
      <c r="B375" s="18"/>
      <c r="C375" s="18"/>
      <c r="D375" s="23"/>
      <c r="E375" s="23"/>
      <c r="F375" s="23"/>
      <c r="G375" s="23"/>
      <c r="H375" s="85"/>
      <c r="I375" s="2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4"/>
      <c r="AA375" s="21"/>
      <c r="AB375" s="21"/>
      <c r="AC375" s="24"/>
      <c r="AD375" s="81"/>
      <c r="AE375" s="8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4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4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4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4"/>
      <c r="CU375" s="23"/>
      <c r="CV375" s="24"/>
      <c r="CW375" s="23"/>
      <c r="CX375" s="21"/>
      <c r="CY375" s="24"/>
      <c r="CZ375" s="23"/>
      <c r="DA375" s="24"/>
      <c r="DB375" s="23"/>
      <c r="DC375" s="18"/>
    </row>
    <row x14ac:dyDescent="0.25" r="376" customHeight="1" ht="18.75">
      <c r="A376" s="18"/>
      <c r="B376" s="18"/>
      <c r="C376" s="18"/>
      <c r="D376" s="23"/>
      <c r="E376" s="23"/>
      <c r="F376" s="23"/>
      <c r="G376" s="23"/>
      <c r="H376" s="85"/>
      <c r="I376" s="2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4"/>
      <c r="AA376" s="21"/>
      <c r="AB376" s="21"/>
      <c r="AC376" s="24"/>
      <c r="AD376" s="81"/>
      <c r="AE376" s="8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4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4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4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4"/>
      <c r="CU376" s="23"/>
      <c r="CV376" s="24"/>
      <c r="CW376" s="23"/>
      <c r="CX376" s="21"/>
      <c r="CY376" s="24"/>
      <c r="CZ376" s="23"/>
      <c r="DA376" s="24"/>
      <c r="DB376" s="23"/>
      <c r="DC376" s="18"/>
    </row>
    <row x14ac:dyDescent="0.25" r="377" customHeight="1" ht="18.75">
      <c r="A377" s="18"/>
      <c r="B377" s="18"/>
      <c r="C377" s="18"/>
      <c r="D377" s="23"/>
      <c r="E377" s="23"/>
      <c r="F377" s="23"/>
      <c r="G377" s="23"/>
      <c r="H377" s="85"/>
      <c r="I377" s="2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4"/>
      <c r="AA377" s="21"/>
      <c r="AB377" s="21"/>
      <c r="AC377" s="24"/>
      <c r="AD377" s="81"/>
      <c r="AE377" s="8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4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4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4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4"/>
      <c r="CU377" s="23"/>
      <c r="CV377" s="24"/>
      <c r="CW377" s="23"/>
      <c r="CX377" s="21"/>
      <c r="CY377" s="24"/>
      <c r="CZ377" s="23"/>
      <c r="DA377" s="24"/>
      <c r="DB377" s="23"/>
      <c r="DC377" s="18"/>
    </row>
    <row x14ac:dyDescent="0.25" r="378" customHeight="1" ht="18.75">
      <c r="A378" s="18"/>
      <c r="B378" s="18"/>
      <c r="C378" s="18"/>
      <c r="D378" s="23"/>
      <c r="E378" s="23"/>
      <c r="F378" s="23"/>
      <c r="G378" s="23"/>
      <c r="H378" s="85"/>
      <c r="I378" s="2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4"/>
      <c r="AA378" s="21"/>
      <c r="AB378" s="21"/>
      <c r="AC378" s="24"/>
      <c r="AD378" s="81"/>
      <c r="AE378" s="8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4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4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4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4"/>
      <c r="CU378" s="23"/>
      <c r="CV378" s="24"/>
      <c r="CW378" s="23"/>
      <c r="CX378" s="21"/>
      <c r="CY378" s="24"/>
      <c r="CZ378" s="23"/>
      <c r="DA378" s="24"/>
      <c r="DB378" s="23"/>
      <c r="DC378" s="18"/>
    </row>
    <row x14ac:dyDescent="0.25" r="379" customHeight="1" ht="18.75">
      <c r="A379" s="18"/>
      <c r="B379" s="18"/>
      <c r="C379" s="18"/>
      <c r="D379" s="23"/>
      <c r="E379" s="23"/>
      <c r="F379" s="23"/>
      <c r="G379" s="23"/>
      <c r="H379" s="85"/>
      <c r="I379" s="2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4"/>
      <c r="AA379" s="21"/>
      <c r="AB379" s="21"/>
      <c r="AC379" s="24"/>
      <c r="AD379" s="81"/>
      <c r="AE379" s="8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4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4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4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4"/>
      <c r="CU379" s="23"/>
      <c r="CV379" s="24"/>
      <c r="CW379" s="23"/>
      <c r="CX379" s="21"/>
      <c r="CY379" s="24"/>
      <c r="CZ379" s="23"/>
      <c r="DA379" s="24"/>
      <c r="DB379" s="23"/>
      <c r="DC379" s="18"/>
    </row>
    <row x14ac:dyDescent="0.25" r="380" customHeight="1" ht="18.75">
      <c r="A380" s="18"/>
      <c r="B380" s="18"/>
      <c r="C380" s="18"/>
      <c r="D380" s="23"/>
      <c r="E380" s="23"/>
      <c r="F380" s="23"/>
      <c r="G380" s="23"/>
      <c r="H380" s="85"/>
      <c r="I380" s="2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4"/>
      <c r="AA380" s="21"/>
      <c r="AB380" s="21"/>
      <c r="AC380" s="24"/>
      <c r="AD380" s="81"/>
      <c r="AE380" s="8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4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4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4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4"/>
      <c r="CU380" s="23"/>
      <c r="CV380" s="24"/>
      <c r="CW380" s="23"/>
      <c r="CX380" s="21"/>
      <c r="CY380" s="24"/>
      <c r="CZ380" s="23"/>
      <c r="DA380" s="24"/>
      <c r="DB380" s="23"/>
      <c r="DC380" s="18"/>
    </row>
    <row x14ac:dyDescent="0.25" r="381" customHeight="1" ht="18.75">
      <c r="A381" s="18"/>
      <c r="B381" s="18"/>
      <c r="C381" s="18"/>
      <c r="D381" s="23"/>
      <c r="E381" s="23"/>
      <c r="F381" s="23"/>
      <c r="G381" s="23"/>
      <c r="H381" s="85"/>
      <c r="I381" s="2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4"/>
      <c r="AA381" s="21"/>
      <c r="AB381" s="21"/>
      <c r="AC381" s="24"/>
      <c r="AD381" s="81"/>
      <c r="AE381" s="8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4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4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4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4"/>
      <c r="CU381" s="23"/>
      <c r="CV381" s="24"/>
      <c r="CW381" s="23"/>
      <c r="CX381" s="21"/>
      <c r="CY381" s="24"/>
      <c r="CZ381" s="23"/>
      <c r="DA381" s="24"/>
      <c r="DB381" s="23"/>
      <c r="DC381" s="18"/>
    </row>
    <row x14ac:dyDescent="0.25" r="382" customHeight="1" ht="18.75">
      <c r="A382" s="18"/>
      <c r="B382" s="18"/>
      <c r="C382" s="18"/>
      <c r="D382" s="23"/>
      <c r="E382" s="23"/>
      <c r="F382" s="23"/>
      <c r="G382" s="23"/>
      <c r="H382" s="85"/>
      <c r="I382" s="2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4"/>
      <c r="AA382" s="21"/>
      <c r="AB382" s="21"/>
      <c r="AC382" s="24"/>
      <c r="AD382" s="81"/>
      <c r="AE382" s="8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4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4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4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4"/>
      <c r="CU382" s="23"/>
      <c r="CV382" s="24"/>
      <c r="CW382" s="23"/>
      <c r="CX382" s="21"/>
      <c r="CY382" s="24"/>
      <c r="CZ382" s="23"/>
      <c r="DA382" s="24"/>
      <c r="DB382" s="23"/>
      <c r="DC382" s="18"/>
    </row>
    <row x14ac:dyDescent="0.25" r="383" customHeight="1" ht="18.75">
      <c r="A383" s="18"/>
      <c r="B383" s="18"/>
      <c r="C383" s="18"/>
      <c r="D383" s="23"/>
      <c r="E383" s="23"/>
      <c r="F383" s="23"/>
      <c r="G383" s="23"/>
      <c r="H383" s="85"/>
      <c r="I383" s="2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4"/>
      <c r="AA383" s="21"/>
      <c r="AB383" s="21"/>
      <c r="AC383" s="24"/>
      <c r="AD383" s="81"/>
      <c r="AE383" s="8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4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4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4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4"/>
      <c r="CU383" s="23"/>
      <c r="CV383" s="24"/>
      <c r="CW383" s="23"/>
      <c r="CX383" s="21"/>
      <c r="CY383" s="24"/>
      <c r="CZ383" s="23"/>
      <c r="DA383" s="24"/>
      <c r="DB383" s="23"/>
      <c r="DC383" s="18"/>
    </row>
    <row x14ac:dyDescent="0.25" r="384" customHeight="1" ht="18.75">
      <c r="A384" s="18"/>
      <c r="B384" s="18"/>
      <c r="C384" s="18"/>
      <c r="D384" s="23"/>
      <c r="E384" s="23"/>
      <c r="F384" s="23"/>
      <c r="G384" s="23"/>
      <c r="H384" s="85"/>
      <c r="I384" s="2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4"/>
      <c r="AA384" s="21"/>
      <c r="AB384" s="21"/>
      <c r="AC384" s="24"/>
      <c r="AD384" s="81"/>
      <c r="AE384" s="8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4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4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4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4"/>
      <c r="CU384" s="23"/>
      <c r="CV384" s="24"/>
      <c r="CW384" s="23"/>
      <c r="CX384" s="21"/>
      <c r="CY384" s="24"/>
      <c r="CZ384" s="23"/>
      <c r="DA384" s="24"/>
      <c r="DB384" s="23"/>
      <c r="DC384" s="18"/>
    </row>
    <row x14ac:dyDescent="0.25" r="385" customHeight="1" ht="18.75">
      <c r="A385" s="18"/>
      <c r="B385" s="18"/>
      <c r="C385" s="18"/>
      <c r="D385" s="23"/>
      <c r="E385" s="23"/>
      <c r="F385" s="23"/>
      <c r="G385" s="23"/>
      <c r="H385" s="85"/>
      <c r="I385" s="2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4"/>
      <c r="AA385" s="21"/>
      <c r="AB385" s="21"/>
      <c r="AC385" s="24"/>
      <c r="AD385" s="81"/>
      <c r="AE385" s="8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4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4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4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4"/>
      <c r="CU385" s="23"/>
      <c r="CV385" s="24"/>
      <c r="CW385" s="23"/>
      <c r="CX385" s="21"/>
      <c r="CY385" s="24"/>
      <c r="CZ385" s="23"/>
      <c r="DA385" s="24"/>
      <c r="DB385" s="23"/>
      <c r="DC385" s="18"/>
    </row>
    <row x14ac:dyDescent="0.25" r="386" customHeight="1" ht="18.75">
      <c r="A386" s="18"/>
      <c r="B386" s="18"/>
      <c r="C386" s="18"/>
      <c r="D386" s="23"/>
      <c r="E386" s="23"/>
      <c r="F386" s="23"/>
      <c r="G386" s="23"/>
      <c r="H386" s="85"/>
      <c r="I386" s="2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4"/>
      <c r="AA386" s="21"/>
      <c r="AB386" s="21"/>
      <c r="AC386" s="24"/>
      <c r="AD386" s="81"/>
      <c r="AE386" s="8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4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4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4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4"/>
      <c r="CU386" s="23"/>
      <c r="CV386" s="24"/>
      <c r="CW386" s="23"/>
      <c r="CX386" s="21"/>
      <c r="CY386" s="24"/>
      <c r="CZ386" s="23"/>
      <c r="DA386" s="24"/>
      <c r="DB386" s="23"/>
      <c r="DC386" s="18"/>
    </row>
    <row x14ac:dyDescent="0.25" r="387" customHeight="1" ht="18.75">
      <c r="A387" s="18"/>
      <c r="B387" s="18"/>
      <c r="C387" s="18"/>
      <c r="D387" s="23"/>
      <c r="E387" s="23"/>
      <c r="F387" s="23"/>
      <c r="G387" s="23"/>
      <c r="H387" s="85"/>
      <c r="I387" s="2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4"/>
      <c r="AA387" s="21"/>
      <c r="AB387" s="21"/>
      <c r="AC387" s="24"/>
      <c r="AD387" s="81"/>
      <c r="AE387" s="8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4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4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4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4"/>
      <c r="CU387" s="23"/>
      <c r="CV387" s="24"/>
      <c r="CW387" s="23"/>
      <c r="CX387" s="21"/>
      <c r="CY387" s="24"/>
      <c r="CZ387" s="23"/>
      <c r="DA387" s="24"/>
      <c r="DB387" s="23"/>
      <c r="DC387" s="18"/>
    </row>
    <row x14ac:dyDescent="0.25" r="388" customHeight="1" ht="18.75">
      <c r="A388" s="18"/>
      <c r="B388" s="18"/>
      <c r="C388" s="18"/>
      <c r="D388" s="23"/>
      <c r="E388" s="23"/>
      <c r="F388" s="23"/>
      <c r="G388" s="23"/>
      <c r="H388" s="85"/>
      <c r="I388" s="2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4"/>
      <c r="AA388" s="21"/>
      <c r="AB388" s="21"/>
      <c r="AC388" s="24"/>
      <c r="AD388" s="81"/>
      <c r="AE388" s="8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4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4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4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4"/>
      <c r="CU388" s="23"/>
      <c r="CV388" s="24"/>
      <c r="CW388" s="23"/>
      <c r="CX388" s="21"/>
      <c r="CY388" s="24"/>
      <c r="CZ388" s="23"/>
      <c r="DA388" s="24"/>
      <c r="DB388" s="23"/>
      <c r="DC388" s="18"/>
    </row>
    <row x14ac:dyDescent="0.25" r="389" customHeight="1" ht="18.75">
      <c r="A389" s="18"/>
      <c r="B389" s="18"/>
      <c r="C389" s="18"/>
      <c r="D389" s="23"/>
      <c r="E389" s="23"/>
      <c r="F389" s="23"/>
      <c r="G389" s="23"/>
      <c r="H389" s="85"/>
      <c r="I389" s="2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4"/>
      <c r="AA389" s="21"/>
      <c r="AB389" s="21"/>
      <c r="AC389" s="24"/>
      <c r="AD389" s="81"/>
      <c r="AE389" s="8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4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4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4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4"/>
      <c r="CU389" s="23"/>
      <c r="CV389" s="24"/>
      <c r="CW389" s="23"/>
      <c r="CX389" s="21"/>
      <c r="CY389" s="24"/>
      <c r="CZ389" s="23"/>
      <c r="DA389" s="24"/>
      <c r="DB389" s="23"/>
      <c r="DC389" s="18"/>
    </row>
    <row x14ac:dyDescent="0.25" r="390" customHeight="1" ht="18.75">
      <c r="A390" s="18"/>
      <c r="B390" s="18"/>
      <c r="C390" s="18"/>
      <c r="D390" s="23"/>
      <c r="E390" s="23"/>
      <c r="F390" s="23"/>
      <c r="G390" s="23"/>
      <c r="H390" s="85"/>
      <c r="I390" s="2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4"/>
      <c r="AA390" s="21"/>
      <c r="AB390" s="21"/>
      <c r="AC390" s="24"/>
      <c r="AD390" s="81"/>
      <c r="AE390" s="8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4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4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4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4"/>
      <c r="CU390" s="23"/>
      <c r="CV390" s="24"/>
      <c r="CW390" s="23"/>
      <c r="CX390" s="21"/>
      <c r="CY390" s="24"/>
      <c r="CZ390" s="23"/>
      <c r="DA390" s="24"/>
      <c r="DB390" s="23"/>
      <c r="DC390" s="18"/>
    </row>
    <row x14ac:dyDescent="0.25" r="391" customHeight="1" ht="18.75">
      <c r="A391" s="18"/>
      <c r="B391" s="18"/>
      <c r="C391" s="18"/>
      <c r="D391" s="23"/>
      <c r="E391" s="23"/>
      <c r="F391" s="23"/>
      <c r="G391" s="23"/>
      <c r="H391" s="85"/>
      <c r="I391" s="2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4"/>
      <c r="AA391" s="21"/>
      <c r="AB391" s="21"/>
      <c r="AC391" s="24"/>
      <c r="AD391" s="81"/>
      <c r="AE391" s="8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4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4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4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4"/>
      <c r="CU391" s="23"/>
      <c r="CV391" s="24"/>
      <c r="CW391" s="23"/>
      <c r="CX391" s="21"/>
      <c r="CY391" s="24"/>
      <c r="CZ391" s="23"/>
      <c r="DA391" s="24"/>
      <c r="DB391" s="23"/>
      <c r="DC391" s="18"/>
    </row>
    <row x14ac:dyDescent="0.25" r="392" customHeight="1" ht="18.75">
      <c r="A392" s="18"/>
      <c r="B392" s="18"/>
      <c r="C392" s="18"/>
      <c r="D392" s="23"/>
      <c r="E392" s="23"/>
      <c r="F392" s="23"/>
      <c r="G392" s="23"/>
      <c r="H392" s="85"/>
      <c r="I392" s="2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4"/>
      <c r="AA392" s="21"/>
      <c r="AB392" s="21"/>
      <c r="AC392" s="24"/>
      <c r="AD392" s="81"/>
      <c r="AE392" s="8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4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4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4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4"/>
      <c r="CU392" s="23"/>
      <c r="CV392" s="24"/>
      <c r="CW392" s="23"/>
      <c r="CX392" s="21"/>
      <c r="CY392" s="24"/>
      <c r="CZ392" s="23"/>
      <c r="DA392" s="24"/>
      <c r="DB392" s="23"/>
      <c r="DC392" s="18"/>
    </row>
    <row x14ac:dyDescent="0.25" r="393" customHeight="1" ht="18.75">
      <c r="A393" s="18"/>
      <c r="B393" s="18"/>
      <c r="C393" s="18"/>
      <c r="D393" s="23"/>
      <c r="E393" s="23"/>
      <c r="F393" s="23"/>
      <c r="G393" s="23"/>
      <c r="H393" s="85"/>
      <c r="I393" s="2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4"/>
      <c r="AA393" s="21"/>
      <c r="AB393" s="21"/>
      <c r="AC393" s="24"/>
      <c r="AD393" s="81"/>
      <c r="AE393" s="8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4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4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4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4"/>
      <c r="CU393" s="23"/>
      <c r="CV393" s="24"/>
      <c r="CW393" s="23"/>
      <c r="CX393" s="21"/>
      <c r="CY393" s="24"/>
      <c r="CZ393" s="23"/>
      <c r="DA393" s="24"/>
      <c r="DB393" s="23"/>
      <c r="DC393" s="18"/>
    </row>
    <row x14ac:dyDescent="0.25" r="394" customHeight="1" ht="18.75">
      <c r="A394" s="18"/>
      <c r="B394" s="18"/>
      <c r="C394" s="18"/>
      <c r="D394" s="23"/>
      <c r="E394" s="23"/>
      <c r="F394" s="23"/>
      <c r="G394" s="23"/>
      <c r="H394" s="85"/>
      <c r="I394" s="2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4"/>
      <c r="AA394" s="21"/>
      <c r="AB394" s="21"/>
      <c r="AC394" s="24"/>
      <c r="AD394" s="81"/>
      <c r="AE394" s="8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4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4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4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4"/>
      <c r="CU394" s="23"/>
      <c r="CV394" s="24"/>
      <c r="CW394" s="23"/>
      <c r="CX394" s="21"/>
      <c r="CY394" s="24"/>
      <c r="CZ394" s="23"/>
      <c r="DA394" s="24"/>
      <c r="DB394" s="23"/>
      <c r="DC394" s="18"/>
    </row>
    <row x14ac:dyDescent="0.25" r="395" customHeight="1" ht="18.75">
      <c r="A395" s="18"/>
      <c r="B395" s="18"/>
      <c r="C395" s="18"/>
      <c r="D395" s="23"/>
      <c r="E395" s="23"/>
      <c r="F395" s="23"/>
      <c r="G395" s="23"/>
      <c r="H395" s="85"/>
      <c r="I395" s="2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4"/>
      <c r="AA395" s="21"/>
      <c r="AB395" s="21"/>
      <c r="AC395" s="24"/>
      <c r="AD395" s="81"/>
      <c r="AE395" s="8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4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4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4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4"/>
      <c r="CU395" s="23"/>
      <c r="CV395" s="24"/>
      <c r="CW395" s="23"/>
      <c r="CX395" s="21"/>
      <c r="CY395" s="24"/>
      <c r="CZ395" s="23"/>
      <c r="DA395" s="24"/>
      <c r="DB395" s="23"/>
      <c r="DC395" s="18"/>
    </row>
    <row x14ac:dyDescent="0.25" r="396" customHeight="1" ht="18.75">
      <c r="A396" s="18"/>
      <c r="B396" s="18"/>
      <c r="C396" s="18"/>
      <c r="D396" s="23"/>
      <c r="E396" s="23"/>
      <c r="F396" s="23"/>
      <c r="G396" s="23"/>
      <c r="H396" s="85"/>
      <c r="I396" s="2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4"/>
      <c r="AA396" s="21"/>
      <c r="AB396" s="21"/>
      <c r="AC396" s="24"/>
      <c r="AD396" s="81"/>
      <c r="AE396" s="8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4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4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4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4"/>
      <c r="CU396" s="23"/>
      <c r="CV396" s="24"/>
      <c r="CW396" s="23"/>
      <c r="CX396" s="21"/>
      <c r="CY396" s="24"/>
      <c r="CZ396" s="23"/>
      <c r="DA396" s="24"/>
      <c r="DB396" s="23"/>
      <c r="DC396" s="18"/>
    </row>
    <row x14ac:dyDescent="0.25" r="397" customHeight="1" ht="18.75">
      <c r="A397" s="18"/>
      <c r="B397" s="18"/>
      <c r="C397" s="18"/>
      <c r="D397" s="23"/>
      <c r="E397" s="23"/>
      <c r="F397" s="23"/>
      <c r="G397" s="23"/>
      <c r="H397" s="85"/>
      <c r="I397" s="2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4"/>
      <c r="AA397" s="21"/>
      <c r="AB397" s="21"/>
      <c r="AC397" s="24"/>
      <c r="AD397" s="81"/>
      <c r="AE397" s="8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4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4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4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4"/>
      <c r="CU397" s="23"/>
      <c r="CV397" s="24"/>
      <c r="CW397" s="23"/>
      <c r="CX397" s="21"/>
      <c r="CY397" s="24"/>
      <c r="CZ397" s="23"/>
      <c r="DA397" s="24"/>
      <c r="DB397" s="23"/>
      <c r="DC397" s="18"/>
    </row>
    <row x14ac:dyDescent="0.25" r="398" customHeight="1" ht="18.75">
      <c r="A398" s="18"/>
      <c r="B398" s="18"/>
      <c r="C398" s="18"/>
      <c r="D398" s="23"/>
      <c r="E398" s="23"/>
      <c r="F398" s="23"/>
      <c r="G398" s="23"/>
      <c r="H398" s="85"/>
      <c r="I398" s="2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4"/>
      <c r="AA398" s="21"/>
      <c r="AB398" s="21"/>
      <c r="AC398" s="24"/>
      <c r="AD398" s="81"/>
      <c r="AE398" s="8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4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4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4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4"/>
      <c r="CU398" s="23"/>
      <c r="CV398" s="24"/>
      <c r="CW398" s="23"/>
      <c r="CX398" s="21"/>
      <c r="CY398" s="24"/>
      <c r="CZ398" s="23"/>
      <c r="DA398" s="24"/>
      <c r="DB398" s="23"/>
      <c r="DC398" s="18"/>
    </row>
    <row x14ac:dyDescent="0.25" r="399" customHeight="1" ht="18.75">
      <c r="A399" s="18"/>
      <c r="B399" s="18"/>
      <c r="C399" s="18"/>
      <c r="D399" s="23"/>
      <c r="E399" s="23"/>
      <c r="F399" s="23"/>
      <c r="G399" s="23"/>
      <c r="H399" s="85"/>
      <c r="I399" s="2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4"/>
      <c r="AA399" s="21"/>
      <c r="AB399" s="21"/>
      <c r="AC399" s="24"/>
      <c r="AD399" s="81"/>
      <c r="AE399" s="8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4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4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4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4"/>
      <c r="CU399" s="23"/>
      <c r="CV399" s="24"/>
      <c r="CW399" s="23"/>
      <c r="CX399" s="21"/>
      <c r="CY399" s="24"/>
      <c r="CZ399" s="23"/>
      <c r="DA399" s="24"/>
      <c r="DB399" s="23"/>
      <c r="DC399" s="18"/>
    </row>
    <row x14ac:dyDescent="0.25" r="400" customHeight="1" ht="18.75">
      <c r="A400" s="18"/>
      <c r="B400" s="18"/>
      <c r="C400" s="18"/>
      <c r="D400" s="23"/>
      <c r="E400" s="23"/>
      <c r="F400" s="23"/>
      <c r="G400" s="23"/>
      <c r="H400" s="85"/>
      <c r="I400" s="2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4"/>
      <c r="AA400" s="21"/>
      <c r="AB400" s="21"/>
      <c r="AC400" s="24"/>
      <c r="AD400" s="81"/>
      <c r="AE400" s="8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4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4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4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4"/>
      <c r="CU400" s="23"/>
      <c r="CV400" s="24"/>
      <c r="CW400" s="23"/>
      <c r="CX400" s="21"/>
      <c r="CY400" s="24"/>
      <c r="CZ400" s="23"/>
      <c r="DA400" s="24"/>
      <c r="DB400" s="23"/>
      <c r="DC400" s="18"/>
    </row>
    <row x14ac:dyDescent="0.25" r="401" customHeight="1" ht="18.75">
      <c r="A401" s="18"/>
      <c r="B401" s="18"/>
      <c r="C401" s="18"/>
      <c r="D401" s="23"/>
      <c r="E401" s="23"/>
      <c r="F401" s="23"/>
      <c r="G401" s="23"/>
      <c r="H401" s="85"/>
      <c r="I401" s="2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4"/>
      <c r="AA401" s="21"/>
      <c r="AB401" s="21"/>
      <c r="AC401" s="24"/>
      <c r="AD401" s="81"/>
      <c r="AE401" s="8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4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4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4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4"/>
      <c r="CU401" s="23"/>
      <c r="CV401" s="24"/>
      <c r="CW401" s="23"/>
      <c r="CX401" s="21"/>
      <c r="CY401" s="24"/>
      <c r="CZ401" s="23"/>
      <c r="DA401" s="24"/>
      <c r="DB401" s="23"/>
      <c r="DC401" s="18"/>
    </row>
    <row x14ac:dyDescent="0.25" r="402" customHeight="1" ht="18.75">
      <c r="A402" s="18"/>
      <c r="B402" s="18"/>
      <c r="C402" s="18"/>
      <c r="D402" s="23"/>
      <c r="E402" s="23"/>
      <c r="F402" s="23"/>
      <c r="G402" s="23"/>
      <c r="H402" s="85"/>
      <c r="I402" s="2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4"/>
      <c r="AA402" s="21"/>
      <c r="AB402" s="21"/>
      <c r="AC402" s="24"/>
      <c r="AD402" s="81"/>
      <c r="AE402" s="8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4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4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4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4"/>
      <c r="CU402" s="23"/>
      <c r="CV402" s="24"/>
      <c r="CW402" s="23"/>
      <c r="CX402" s="21"/>
      <c r="CY402" s="24"/>
      <c r="CZ402" s="23"/>
      <c r="DA402" s="24"/>
      <c r="DB402" s="23"/>
      <c r="DC402" s="18"/>
    </row>
    <row x14ac:dyDescent="0.25" r="403" customHeight="1" ht="18.75">
      <c r="A403" s="18"/>
      <c r="B403" s="18"/>
      <c r="C403" s="18"/>
      <c r="D403" s="23"/>
      <c r="E403" s="23"/>
      <c r="F403" s="23"/>
      <c r="G403" s="23"/>
      <c r="H403" s="85"/>
      <c r="I403" s="2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4"/>
      <c r="AA403" s="21"/>
      <c r="AB403" s="21"/>
      <c r="AC403" s="24"/>
      <c r="AD403" s="81"/>
      <c r="AE403" s="8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4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4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4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4"/>
      <c r="CU403" s="23"/>
      <c r="CV403" s="24"/>
      <c r="CW403" s="23"/>
      <c r="CX403" s="21"/>
      <c r="CY403" s="24"/>
      <c r="CZ403" s="23"/>
      <c r="DA403" s="24"/>
      <c r="DB403" s="23"/>
      <c r="DC403" s="18"/>
    </row>
    <row x14ac:dyDescent="0.25" r="404" customHeight="1" ht="18.75">
      <c r="A404" s="18"/>
      <c r="B404" s="18"/>
      <c r="C404" s="18"/>
      <c r="D404" s="23"/>
      <c r="E404" s="23"/>
      <c r="F404" s="23"/>
      <c r="G404" s="23"/>
      <c r="H404" s="85"/>
      <c r="I404" s="2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4"/>
      <c r="AA404" s="21"/>
      <c r="AB404" s="21"/>
      <c r="AC404" s="24"/>
      <c r="AD404" s="81"/>
      <c r="AE404" s="8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4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4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4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4"/>
      <c r="CU404" s="23"/>
      <c r="CV404" s="24"/>
      <c r="CW404" s="23"/>
      <c r="CX404" s="21"/>
      <c r="CY404" s="24"/>
      <c r="CZ404" s="23"/>
      <c r="DA404" s="24"/>
      <c r="DB404" s="23"/>
      <c r="DC404" s="18"/>
    </row>
    <row x14ac:dyDescent="0.25" r="405" customHeight="1" ht="18.75">
      <c r="A405" s="18"/>
      <c r="B405" s="18"/>
      <c r="C405" s="18"/>
      <c r="D405" s="23"/>
      <c r="E405" s="23"/>
      <c r="F405" s="23"/>
      <c r="G405" s="23"/>
      <c r="H405" s="85"/>
      <c r="I405" s="2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4"/>
      <c r="AA405" s="21"/>
      <c r="AB405" s="21"/>
      <c r="AC405" s="24"/>
      <c r="AD405" s="81"/>
      <c r="AE405" s="8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4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4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4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4"/>
      <c r="CU405" s="23"/>
      <c r="CV405" s="24"/>
      <c r="CW405" s="23"/>
      <c r="CX405" s="21"/>
      <c r="CY405" s="24"/>
      <c r="CZ405" s="23"/>
      <c r="DA405" s="24"/>
      <c r="DB405" s="23"/>
      <c r="DC405" s="18"/>
    </row>
    <row x14ac:dyDescent="0.25" r="406" customHeight="1" ht="18.75">
      <c r="A406" s="18"/>
      <c r="B406" s="18"/>
      <c r="C406" s="18"/>
      <c r="D406" s="23"/>
      <c r="E406" s="23"/>
      <c r="F406" s="23"/>
      <c r="G406" s="23"/>
      <c r="H406" s="85"/>
      <c r="I406" s="2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4"/>
      <c r="AA406" s="21"/>
      <c r="AB406" s="21"/>
      <c r="AC406" s="24"/>
      <c r="AD406" s="81"/>
      <c r="AE406" s="8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4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4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4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4"/>
      <c r="CU406" s="23"/>
      <c r="CV406" s="24"/>
      <c r="CW406" s="23"/>
      <c r="CX406" s="21"/>
      <c r="CY406" s="24"/>
      <c r="CZ406" s="23"/>
      <c r="DA406" s="24"/>
      <c r="DB406" s="23"/>
      <c r="DC406" s="18"/>
    </row>
    <row x14ac:dyDescent="0.25" r="407" customHeight="1" ht="18.75">
      <c r="A407" s="18"/>
      <c r="B407" s="18"/>
      <c r="C407" s="18"/>
      <c r="D407" s="23"/>
      <c r="E407" s="23"/>
      <c r="F407" s="23"/>
      <c r="G407" s="23"/>
      <c r="H407" s="85"/>
      <c r="I407" s="2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4"/>
      <c r="AA407" s="21"/>
      <c r="AB407" s="21"/>
      <c r="AC407" s="24"/>
      <c r="AD407" s="81"/>
      <c r="AE407" s="8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4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4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4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4"/>
      <c r="CU407" s="23"/>
      <c r="CV407" s="24"/>
      <c r="CW407" s="23"/>
      <c r="CX407" s="21"/>
      <c r="CY407" s="24"/>
      <c r="CZ407" s="23"/>
      <c r="DA407" s="24"/>
      <c r="DB407" s="23"/>
      <c r="DC407" s="18"/>
    </row>
    <row x14ac:dyDescent="0.25" r="408" customHeight="1" ht="18.75">
      <c r="A408" s="18"/>
      <c r="B408" s="18"/>
      <c r="C408" s="18"/>
      <c r="D408" s="23"/>
      <c r="E408" s="23"/>
      <c r="F408" s="23"/>
      <c r="G408" s="23"/>
      <c r="H408" s="85"/>
      <c r="I408" s="2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4"/>
      <c r="AA408" s="21"/>
      <c r="AB408" s="21"/>
      <c r="AC408" s="24"/>
      <c r="AD408" s="81"/>
      <c r="AE408" s="8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4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4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4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4"/>
      <c r="CU408" s="23"/>
      <c r="CV408" s="24"/>
      <c r="CW408" s="23"/>
      <c r="CX408" s="21"/>
      <c r="CY408" s="24"/>
      <c r="CZ408" s="23"/>
      <c r="DA408" s="24"/>
      <c r="DB408" s="23"/>
      <c r="DC408" s="18"/>
    </row>
    <row x14ac:dyDescent="0.25" r="409" customHeight="1" ht="18.75">
      <c r="A409" s="18"/>
      <c r="B409" s="18"/>
      <c r="C409" s="18"/>
      <c r="D409" s="23"/>
      <c r="E409" s="23"/>
      <c r="F409" s="23"/>
      <c r="G409" s="23"/>
      <c r="H409" s="85"/>
      <c r="I409" s="2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4"/>
      <c r="AA409" s="21"/>
      <c r="AB409" s="21"/>
      <c r="AC409" s="24"/>
      <c r="AD409" s="81"/>
      <c r="AE409" s="8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4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4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4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4"/>
      <c r="CU409" s="23"/>
      <c r="CV409" s="24"/>
      <c r="CW409" s="23"/>
      <c r="CX409" s="21"/>
      <c r="CY409" s="24"/>
      <c r="CZ409" s="23"/>
      <c r="DA409" s="24"/>
      <c r="DB409" s="23"/>
      <c r="DC409" s="18"/>
    </row>
    <row x14ac:dyDescent="0.25" r="410" customHeight="1" ht="18.75">
      <c r="A410" s="18"/>
      <c r="B410" s="18"/>
      <c r="C410" s="18"/>
      <c r="D410" s="23"/>
      <c r="E410" s="23"/>
      <c r="F410" s="23"/>
      <c r="G410" s="23"/>
      <c r="H410" s="85"/>
      <c r="I410" s="2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4"/>
      <c r="AA410" s="21"/>
      <c r="AB410" s="21"/>
      <c r="AC410" s="24"/>
      <c r="AD410" s="81"/>
      <c r="AE410" s="8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4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4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4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4"/>
      <c r="CU410" s="23"/>
      <c r="CV410" s="24"/>
      <c r="CW410" s="23"/>
      <c r="CX410" s="21"/>
      <c r="CY410" s="24"/>
      <c r="CZ410" s="23"/>
      <c r="DA410" s="24"/>
      <c r="DB410" s="23"/>
      <c r="DC410" s="18"/>
    </row>
    <row x14ac:dyDescent="0.25" r="411" customHeight="1" ht="18.75">
      <c r="A411" s="18"/>
      <c r="B411" s="18"/>
      <c r="C411" s="18"/>
      <c r="D411" s="23"/>
      <c r="E411" s="23"/>
      <c r="F411" s="23"/>
      <c r="G411" s="23"/>
      <c r="H411" s="85"/>
      <c r="I411" s="2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4"/>
      <c r="AA411" s="21"/>
      <c r="AB411" s="21"/>
      <c r="AC411" s="24"/>
      <c r="AD411" s="81"/>
      <c r="AE411" s="8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4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4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4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4"/>
      <c r="CU411" s="23"/>
      <c r="CV411" s="24"/>
      <c r="CW411" s="23"/>
      <c r="CX411" s="21"/>
      <c r="CY411" s="24"/>
      <c r="CZ411" s="23"/>
      <c r="DA411" s="24"/>
      <c r="DB411" s="23"/>
      <c r="DC411" s="18"/>
    </row>
    <row x14ac:dyDescent="0.25" r="412" customHeight="1" ht="18.75">
      <c r="A412" s="18"/>
      <c r="B412" s="18"/>
      <c r="C412" s="18"/>
      <c r="D412" s="23"/>
      <c r="E412" s="23"/>
      <c r="F412" s="23"/>
      <c r="G412" s="23"/>
      <c r="H412" s="85"/>
      <c r="I412" s="2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4"/>
      <c r="AA412" s="21"/>
      <c r="AB412" s="21"/>
      <c r="AC412" s="24"/>
      <c r="AD412" s="81"/>
      <c r="AE412" s="8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4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4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4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4"/>
      <c r="CU412" s="23"/>
      <c r="CV412" s="24"/>
      <c r="CW412" s="23"/>
      <c r="CX412" s="21"/>
      <c r="CY412" s="24"/>
      <c r="CZ412" s="23"/>
      <c r="DA412" s="24"/>
      <c r="DB412" s="23"/>
      <c r="DC412" s="18"/>
    </row>
    <row x14ac:dyDescent="0.25" r="413" customHeight="1" ht="18.75">
      <c r="A413" s="18"/>
      <c r="B413" s="18"/>
      <c r="C413" s="18"/>
      <c r="D413" s="23"/>
      <c r="E413" s="23"/>
      <c r="F413" s="23"/>
      <c r="G413" s="23"/>
      <c r="H413" s="85"/>
      <c r="I413" s="2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4"/>
      <c r="AA413" s="21"/>
      <c r="AB413" s="21"/>
      <c r="AC413" s="24"/>
      <c r="AD413" s="81"/>
      <c r="AE413" s="8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4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4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4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4"/>
      <c r="CU413" s="23"/>
      <c r="CV413" s="24"/>
      <c r="CW413" s="23"/>
      <c r="CX413" s="21"/>
      <c r="CY413" s="24"/>
      <c r="CZ413" s="23"/>
      <c r="DA413" s="24"/>
      <c r="DB413" s="23"/>
      <c r="DC413" s="18"/>
    </row>
    <row x14ac:dyDescent="0.25" r="414" customHeight="1" ht="18.75">
      <c r="A414" s="18"/>
      <c r="B414" s="18"/>
      <c r="C414" s="18"/>
      <c r="D414" s="23"/>
      <c r="E414" s="23"/>
      <c r="F414" s="23"/>
      <c r="G414" s="23"/>
      <c r="H414" s="85"/>
      <c r="I414" s="2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4"/>
      <c r="AA414" s="21"/>
      <c r="AB414" s="21"/>
      <c r="AC414" s="24"/>
      <c r="AD414" s="81"/>
      <c r="AE414" s="8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4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4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4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4"/>
      <c r="CU414" s="23"/>
      <c r="CV414" s="24"/>
      <c r="CW414" s="23"/>
      <c r="CX414" s="21"/>
      <c r="CY414" s="24"/>
      <c r="CZ414" s="23"/>
      <c r="DA414" s="24"/>
      <c r="DB414" s="23"/>
      <c r="DC414" s="18"/>
    </row>
    <row x14ac:dyDescent="0.25" r="415" customHeight="1" ht="18.75">
      <c r="A415" s="18"/>
      <c r="B415" s="18"/>
      <c r="C415" s="18"/>
      <c r="D415" s="23"/>
      <c r="E415" s="23"/>
      <c r="F415" s="23"/>
      <c r="G415" s="23"/>
      <c r="H415" s="85"/>
      <c r="I415" s="2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4"/>
      <c r="AA415" s="21"/>
      <c r="AB415" s="21"/>
      <c r="AC415" s="24"/>
      <c r="AD415" s="81"/>
      <c r="AE415" s="8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4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4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4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4"/>
      <c r="CU415" s="23"/>
      <c r="CV415" s="24"/>
      <c r="CW415" s="23"/>
      <c r="CX415" s="21"/>
      <c r="CY415" s="24"/>
      <c r="CZ415" s="23"/>
      <c r="DA415" s="24"/>
      <c r="DB415" s="23"/>
      <c r="DC415" s="18"/>
    </row>
    <row x14ac:dyDescent="0.25" r="416" customHeight="1" ht="18.75">
      <c r="A416" s="18"/>
      <c r="B416" s="18"/>
      <c r="C416" s="18"/>
      <c r="D416" s="23"/>
      <c r="E416" s="23"/>
      <c r="F416" s="23"/>
      <c r="G416" s="23"/>
      <c r="H416" s="85"/>
      <c r="I416" s="2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4"/>
      <c r="AA416" s="21"/>
      <c r="AB416" s="21"/>
      <c r="AC416" s="24"/>
      <c r="AD416" s="81"/>
      <c r="AE416" s="8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4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4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4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4"/>
      <c r="CU416" s="23"/>
      <c r="CV416" s="24"/>
      <c r="CW416" s="23"/>
      <c r="CX416" s="21"/>
      <c r="CY416" s="24"/>
      <c r="CZ416" s="23"/>
      <c r="DA416" s="24"/>
      <c r="DB416" s="23"/>
      <c r="DC416" s="18"/>
    </row>
    <row x14ac:dyDescent="0.25" r="417" customHeight="1" ht="18.75">
      <c r="A417" s="18"/>
      <c r="B417" s="18"/>
      <c r="C417" s="18"/>
      <c r="D417" s="23"/>
      <c r="E417" s="23"/>
      <c r="F417" s="23"/>
      <c r="G417" s="23"/>
      <c r="H417" s="85"/>
      <c r="I417" s="2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4"/>
      <c r="AA417" s="21"/>
      <c r="AB417" s="21"/>
      <c r="AC417" s="24"/>
      <c r="AD417" s="81"/>
      <c r="AE417" s="8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4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4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4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4"/>
      <c r="CU417" s="23"/>
      <c r="CV417" s="24"/>
      <c r="CW417" s="23"/>
      <c r="CX417" s="21"/>
      <c r="CY417" s="24"/>
      <c r="CZ417" s="23"/>
      <c r="DA417" s="24"/>
      <c r="DB417" s="23"/>
      <c r="DC417" s="18"/>
    </row>
    <row x14ac:dyDescent="0.25" r="418" customHeight="1" ht="18.75">
      <c r="A418" s="18"/>
      <c r="B418" s="18"/>
      <c r="C418" s="18"/>
      <c r="D418" s="23"/>
      <c r="E418" s="23"/>
      <c r="F418" s="23"/>
      <c r="G418" s="23"/>
      <c r="H418" s="85"/>
      <c r="I418" s="2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4"/>
      <c r="AA418" s="21"/>
      <c r="AB418" s="21"/>
      <c r="AC418" s="24"/>
      <c r="AD418" s="81"/>
      <c r="AE418" s="8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4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4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4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4"/>
      <c r="CU418" s="23"/>
      <c r="CV418" s="24"/>
      <c r="CW418" s="23"/>
      <c r="CX418" s="21"/>
      <c r="CY418" s="24"/>
      <c r="CZ418" s="23"/>
      <c r="DA418" s="24"/>
      <c r="DB418" s="23"/>
      <c r="DC418" s="18"/>
    </row>
    <row x14ac:dyDescent="0.25" r="419" customHeight="1" ht="18.75">
      <c r="A419" s="18"/>
      <c r="B419" s="18"/>
      <c r="C419" s="18"/>
      <c r="D419" s="23"/>
      <c r="E419" s="23"/>
      <c r="F419" s="23"/>
      <c r="G419" s="23"/>
      <c r="H419" s="85"/>
      <c r="I419" s="2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4"/>
      <c r="AA419" s="21"/>
      <c r="AB419" s="21"/>
      <c r="AC419" s="24"/>
      <c r="AD419" s="81"/>
      <c r="AE419" s="8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4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4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4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4"/>
      <c r="CU419" s="23"/>
      <c r="CV419" s="24"/>
      <c r="CW419" s="23"/>
      <c r="CX419" s="21"/>
      <c r="CY419" s="24"/>
      <c r="CZ419" s="23"/>
      <c r="DA419" s="24"/>
      <c r="DB419" s="23"/>
      <c r="DC419" s="18"/>
    </row>
    <row x14ac:dyDescent="0.25" r="420" customHeight="1" ht="18.75">
      <c r="A420" s="18"/>
      <c r="B420" s="18"/>
      <c r="C420" s="18"/>
      <c r="D420" s="23"/>
      <c r="E420" s="23"/>
      <c r="F420" s="23"/>
      <c r="G420" s="23"/>
      <c r="H420" s="85"/>
      <c r="I420" s="2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4"/>
      <c r="AA420" s="21"/>
      <c r="AB420" s="21"/>
      <c r="AC420" s="24"/>
      <c r="AD420" s="81"/>
      <c r="AE420" s="8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4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4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4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4"/>
      <c r="CU420" s="23"/>
      <c r="CV420" s="24"/>
      <c r="CW420" s="23"/>
      <c r="CX420" s="21"/>
      <c r="CY420" s="24"/>
      <c r="CZ420" s="23"/>
      <c r="DA420" s="24"/>
      <c r="DB420" s="23"/>
      <c r="DC420" s="18"/>
    </row>
    <row x14ac:dyDescent="0.25" r="421" customHeight="1" ht="18.75">
      <c r="A421" s="18"/>
      <c r="B421" s="18"/>
      <c r="C421" s="18"/>
      <c r="D421" s="23"/>
      <c r="E421" s="23"/>
      <c r="F421" s="23"/>
      <c r="G421" s="23"/>
      <c r="H421" s="85"/>
      <c r="I421" s="2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4"/>
      <c r="AA421" s="21"/>
      <c r="AB421" s="21"/>
      <c r="AC421" s="24"/>
      <c r="AD421" s="81"/>
      <c r="AE421" s="8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4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4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4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4"/>
      <c r="CU421" s="23"/>
      <c r="CV421" s="24"/>
      <c r="CW421" s="23"/>
      <c r="CX421" s="21"/>
      <c r="CY421" s="24"/>
      <c r="CZ421" s="23"/>
      <c r="DA421" s="24"/>
      <c r="DB421" s="23"/>
      <c r="DC421" s="18"/>
    </row>
    <row x14ac:dyDescent="0.25" r="422" customHeight="1" ht="18.75">
      <c r="A422" s="18"/>
      <c r="B422" s="18"/>
      <c r="C422" s="18"/>
      <c r="D422" s="23"/>
      <c r="E422" s="23"/>
      <c r="F422" s="23"/>
      <c r="G422" s="23"/>
      <c r="H422" s="85"/>
      <c r="I422" s="2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4"/>
      <c r="AA422" s="21"/>
      <c r="AB422" s="21"/>
      <c r="AC422" s="24"/>
      <c r="AD422" s="81"/>
      <c r="AE422" s="8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4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4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4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4"/>
      <c r="CU422" s="23"/>
      <c r="CV422" s="24"/>
      <c r="CW422" s="23"/>
      <c r="CX422" s="21"/>
      <c r="CY422" s="24"/>
      <c r="CZ422" s="23"/>
      <c r="DA422" s="24"/>
      <c r="DB422" s="23"/>
      <c r="DC422" s="18"/>
    </row>
    <row x14ac:dyDescent="0.25" r="423" customHeight="1" ht="18.75">
      <c r="A423" s="18"/>
      <c r="B423" s="18"/>
      <c r="C423" s="18"/>
      <c r="D423" s="23"/>
      <c r="E423" s="23"/>
      <c r="F423" s="23"/>
      <c r="G423" s="23"/>
      <c r="H423" s="85"/>
      <c r="I423" s="2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4"/>
      <c r="AA423" s="21"/>
      <c r="AB423" s="21"/>
      <c r="AC423" s="24"/>
      <c r="AD423" s="81"/>
      <c r="AE423" s="8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4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4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4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4"/>
      <c r="CU423" s="23"/>
      <c r="CV423" s="24"/>
      <c r="CW423" s="23"/>
      <c r="CX423" s="21"/>
      <c r="CY423" s="24"/>
      <c r="CZ423" s="23"/>
      <c r="DA423" s="24"/>
      <c r="DB423" s="23"/>
      <c r="DC423" s="18"/>
    </row>
    <row x14ac:dyDescent="0.25" r="424" customHeight="1" ht="18.75">
      <c r="A424" s="18"/>
      <c r="B424" s="18"/>
      <c r="C424" s="18"/>
      <c r="D424" s="23"/>
      <c r="E424" s="23"/>
      <c r="F424" s="23"/>
      <c r="G424" s="23"/>
      <c r="H424" s="85"/>
      <c r="I424" s="2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4"/>
      <c r="AA424" s="21"/>
      <c r="AB424" s="21"/>
      <c r="AC424" s="24"/>
      <c r="AD424" s="81"/>
      <c r="AE424" s="8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4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4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4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4"/>
      <c r="CU424" s="23"/>
      <c r="CV424" s="24"/>
      <c r="CW424" s="23"/>
      <c r="CX424" s="21"/>
      <c r="CY424" s="24"/>
      <c r="CZ424" s="23"/>
      <c r="DA424" s="24"/>
      <c r="DB424" s="23"/>
      <c r="DC424" s="18"/>
    </row>
    <row x14ac:dyDescent="0.25" r="425" customHeight="1" ht="18.75">
      <c r="A425" s="18"/>
      <c r="B425" s="18"/>
      <c r="C425" s="18"/>
      <c r="D425" s="23"/>
      <c r="E425" s="23"/>
      <c r="F425" s="23"/>
      <c r="G425" s="23"/>
      <c r="H425" s="85"/>
      <c r="I425" s="2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4"/>
      <c r="AA425" s="21"/>
      <c r="AB425" s="21"/>
      <c r="AC425" s="24"/>
      <c r="AD425" s="81"/>
      <c r="AE425" s="8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4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4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4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4"/>
      <c r="CU425" s="23"/>
      <c r="CV425" s="24"/>
      <c r="CW425" s="23"/>
      <c r="CX425" s="21"/>
      <c r="CY425" s="24"/>
      <c r="CZ425" s="23"/>
      <c r="DA425" s="24"/>
      <c r="DB425" s="23"/>
      <c r="DC425" s="18"/>
    </row>
    <row x14ac:dyDescent="0.25" r="426" customHeight="1" ht="18.75">
      <c r="A426" s="18"/>
      <c r="B426" s="18"/>
      <c r="C426" s="18"/>
      <c r="D426" s="23"/>
      <c r="E426" s="23"/>
      <c r="F426" s="23"/>
      <c r="G426" s="23"/>
      <c r="H426" s="85"/>
      <c r="I426" s="2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4"/>
      <c r="AA426" s="21"/>
      <c r="AB426" s="21"/>
      <c r="AC426" s="24"/>
      <c r="AD426" s="81"/>
      <c r="AE426" s="8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4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4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4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4"/>
      <c r="CU426" s="23"/>
      <c r="CV426" s="24"/>
      <c r="CW426" s="23"/>
      <c r="CX426" s="21"/>
      <c r="CY426" s="24"/>
      <c r="CZ426" s="23"/>
      <c r="DA426" s="24"/>
      <c r="DB426" s="23"/>
      <c r="DC426" s="18"/>
    </row>
    <row x14ac:dyDescent="0.25" r="427" customHeight="1" ht="18.75">
      <c r="A427" s="18"/>
      <c r="B427" s="18"/>
      <c r="C427" s="18"/>
      <c r="D427" s="23"/>
      <c r="E427" s="23"/>
      <c r="F427" s="23"/>
      <c r="G427" s="23"/>
      <c r="H427" s="85"/>
      <c r="I427" s="2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4"/>
      <c r="AA427" s="21"/>
      <c r="AB427" s="21"/>
      <c r="AC427" s="24"/>
      <c r="AD427" s="81"/>
      <c r="AE427" s="8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4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4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4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4"/>
      <c r="CU427" s="23"/>
      <c r="CV427" s="24"/>
      <c r="CW427" s="23"/>
      <c r="CX427" s="21"/>
      <c r="CY427" s="24"/>
      <c r="CZ427" s="23"/>
      <c r="DA427" s="24"/>
      <c r="DB427" s="23"/>
      <c r="DC427" s="18"/>
    </row>
    <row x14ac:dyDescent="0.25" r="428" customHeight="1" ht="18.75">
      <c r="A428" s="18"/>
      <c r="B428" s="18"/>
      <c r="C428" s="18"/>
      <c r="D428" s="23"/>
      <c r="E428" s="23"/>
      <c r="F428" s="23"/>
      <c r="G428" s="23"/>
      <c r="H428" s="85"/>
      <c r="I428" s="2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4"/>
      <c r="AA428" s="21"/>
      <c r="AB428" s="21"/>
      <c r="AC428" s="24"/>
      <c r="AD428" s="81"/>
      <c r="AE428" s="8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4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4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4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4"/>
      <c r="CU428" s="23"/>
      <c r="CV428" s="24"/>
      <c r="CW428" s="23"/>
      <c r="CX428" s="21"/>
      <c r="CY428" s="24"/>
      <c r="CZ428" s="23"/>
      <c r="DA428" s="24"/>
      <c r="DB428" s="23"/>
      <c r="DC428" s="18"/>
    </row>
    <row x14ac:dyDescent="0.25" r="429" customHeight="1" ht="18.75">
      <c r="A429" s="18"/>
      <c r="B429" s="18"/>
      <c r="C429" s="18"/>
      <c r="D429" s="23"/>
      <c r="E429" s="23"/>
      <c r="F429" s="23"/>
      <c r="G429" s="23"/>
      <c r="H429" s="85"/>
      <c r="I429" s="2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4"/>
      <c r="AA429" s="21"/>
      <c r="AB429" s="21"/>
      <c r="AC429" s="24"/>
      <c r="AD429" s="81"/>
      <c r="AE429" s="8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4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4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4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4"/>
      <c r="CU429" s="23"/>
      <c r="CV429" s="24"/>
      <c r="CW429" s="23"/>
      <c r="CX429" s="21"/>
      <c r="CY429" s="24"/>
      <c r="CZ429" s="23"/>
      <c r="DA429" s="24"/>
      <c r="DB429" s="23"/>
      <c r="DC429" s="18"/>
    </row>
    <row x14ac:dyDescent="0.25" r="430" customHeight="1" ht="18.75">
      <c r="A430" s="18"/>
      <c r="B430" s="18"/>
      <c r="C430" s="18"/>
      <c r="D430" s="23"/>
      <c r="E430" s="23"/>
      <c r="F430" s="23"/>
      <c r="G430" s="23"/>
      <c r="H430" s="85"/>
      <c r="I430" s="2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4"/>
      <c r="AA430" s="21"/>
      <c r="AB430" s="21"/>
      <c r="AC430" s="24"/>
      <c r="AD430" s="81"/>
      <c r="AE430" s="8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4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4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4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4"/>
      <c r="CU430" s="23"/>
      <c r="CV430" s="24"/>
      <c r="CW430" s="23"/>
      <c r="CX430" s="21"/>
      <c r="CY430" s="24"/>
      <c r="CZ430" s="23"/>
      <c r="DA430" s="24"/>
      <c r="DB430" s="23"/>
      <c r="DC430" s="18"/>
    </row>
    <row x14ac:dyDescent="0.25" r="431" customHeight="1" ht="18.75">
      <c r="A431" s="18"/>
      <c r="B431" s="18"/>
      <c r="C431" s="18"/>
      <c r="D431" s="23"/>
      <c r="E431" s="23"/>
      <c r="F431" s="23"/>
      <c r="G431" s="23"/>
      <c r="H431" s="85"/>
      <c r="I431" s="2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4"/>
      <c r="AA431" s="21"/>
      <c r="AB431" s="21"/>
      <c r="AC431" s="24"/>
      <c r="AD431" s="81"/>
      <c r="AE431" s="8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4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4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4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4"/>
      <c r="CU431" s="23"/>
      <c r="CV431" s="24"/>
      <c r="CW431" s="23"/>
      <c r="CX431" s="21"/>
      <c r="CY431" s="24"/>
      <c r="CZ431" s="23"/>
      <c r="DA431" s="24"/>
      <c r="DB431" s="23"/>
      <c r="DC431" s="18"/>
    </row>
    <row x14ac:dyDescent="0.25" r="432" customHeight="1" ht="18.75">
      <c r="A432" s="18"/>
      <c r="B432" s="18"/>
      <c r="C432" s="18"/>
      <c r="D432" s="23"/>
      <c r="E432" s="23"/>
      <c r="F432" s="23"/>
      <c r="G432" s="23"/>
      <c r="H432" s="85"/>
      <c r="I432" s="2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4"/>
      <c r="AA432" s="21"/>
      <c r="AB432" s="21"/>
      <c r="AC432" s="24"/>
      <c r="AD432" s="81"/>
      <c r="AE432" s="8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4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4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4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4"/>
      <c r="CU432" s="23"/>
      <c r="CV432" s="24"/>
      <c r="CW432" s="23"/>
      <c r="CX432" s="21"/>
      <c r="CY432" s="24"/>
      <c r="CZ432" s="23"/>
      <c r="DA432" s="24"/>
      <c r="DB432" s="23"/>
      <c r="DC432" s="18"/>
    </row>
    <row x14ac:dyDescent="0.25" r="433" customHeight="1" ht="18.75">
      <c r="A433" s="18"/>
      <c r="B433" s="18"/>
      <c r="C433" s="18"/>
      <c r="D433" s="23"/>
      <c r="E433" s="23"/>
      <c r="F433" s="23"/>
      <c r="G433" s="23"/>
      <c r="H433" s="85"/>
      <c r="I433" s="2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4"/>
      <c r="AA433" s="21"/>
      <c r="AB433" s="21"/>
      <c r="AC433" s="24"/>
      <c r="AD433" s="81"/>
      <c r="AE433" s="8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4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4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4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4"/>
      <c r="CU433" s="23"/>
      <c r="CV433" s="24"/>
      <c r="CW433" s="23"/>
      <c r="CX433" s="21"/>
      <c r="CY433" s="24"/>
      <c r="CZ433" s="23"/>
      <c r="DA433" s="24"/>
      <c r="DB433" s="23"/>
      <c r="DC433" s="18"/>
    </row>
    <row x14ac:dyDescent="0.25" r="434" customHeight="1" ht="18.75">
      <c r="A434" s="18"/>
      <c r="B434" s="18"/>
      <c r="C434" s="18"/>
      <c r="D434" s="23"/>
      <c r="E434" s="23"/>
      <c r="F434" s="23"/>
      <c r="G434" s="23"/>
      <c r="H434" s="85"/>
      <c r="I434" s="2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4"/>
      <c r="AA434" s="21"/>
      <c r="AB434" s="21"/>
      <c r="AC434" s="24"/>
      <c r="AD434" s="81"/>
      <c r="AE434" s="8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4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4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4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4"/>
      <c r="CU434" s="23"/>
      <c r="CV434" s="24"/>
      <c r="CW434" s="23"/>
      <c r="CX434" s="21"/>
      <c r="CY434" s="24"/>
      <c r="CZ434" s="23"/>
      <c r="DA434" s="24"/>
      <c r="DB434" s="23"/>
      <c r="DC434" s="18"/>
    </row>
    <row x14ac:dyDescent="0.25" r="435" customHeight="1" ht="18.75">
      <c r="A435" s="18"/>
      <c r="B435" s="18"/>
      <c r="C435" s="18"/>
      <c r="D435" s="23"/>
      <c r="E435" s="23"/>
      <c r="F435" s="23"/>
      <c r="G435" s="23"/>
      <c r="H435" s="85"/>
      <c r="I435" s="2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4"/>
      <c r="AA435" s="21"/>
      <c r="AB435" s="21"/>
      <c r="AC435" s="24"/>
      <c r="AD435" s="81"/>
      <c r="AE435" s="8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4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4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4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4"/>
      <c r="CU435" s="23"/>
      <c r="CV435" s="24"/>
      <c r="CW435" s="23"/>
      <c r="CX435" s="21"/>
      <c r="CY435" s="24"/>
      <c r="CZ435" s="23"/>
      <c r="DA435" s="24"/>
      <c r="DB435" s="23"/>
      <c r="DC435" s="18"/>
    </row>
    <row x14ac:dyDescent="0.25" r="436" customHeight="1" ht="18.75">
      <c r="A436" s="18"/>
      <c r="B436" s="18"/>
      <c r="C436" s="18"/>
      <c r="D436" s="23"/>
      <c r="E436" s="23"/>
      <c r="F436" s="23"/>
      <c r="G436" s="23"/>
      <c r="H436" s="85"/>
      <c r="I436" s="2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4"/>
      <c r="AA436" s="21"/>
      <c r="AB436" s="21"/>
      <c r="AC436" s="24"/>
      <c r="AD436" s="81"/>
      <c r="AE436" s="8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4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4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4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4"/>
      <c r="CU436" s="23"/>
      <c r="CV436" s="24"/>
      <c r="CW436" s="23"/>
      <c r="CX436" s="21"/>
      <c r="CY436" s="24"/>
      <c r="CZ436" s="23"/>
      <c r="DA436" s="24"/>
      <c r="DB436" s="23"/>
      <c r="DC436" s="18"/>
    </row>
    <row x14ac:dyDescent="0.25" r="437" customHeight="1" ht="18.75">
      <c r="A437" s="18"/>
      <c r="B437" s="18"/>
      <c r="C437" s="18"/>
      <c r="D437" s="23"/>
      <c r="E437" s="23"/>
      <c r="F437" s="23"/>
      <c r="G437" s="23"/>
      <c r="H437" s="85"/>
      <c r="I437" s="2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4"/>
      <c r="AA437" s="21"/>
      <c r="AB437" s="21"/>
      <c r="AC437" s="24"/>
      <c r="AD437" s="81"/>
      <c r="AE437" s="8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4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4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4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4"/>
      <c r="CU437" s="23"/>
      <c r="CV437" s="24"/>
      <c r="CW437" s="23"/>
      <c r="CX437" s="21"/>
      <c r="CY437" s="24"/>
      <c r="CZ437" s="23"/>
      <c r="DA437" s="24"/>
      <c r="DB437" s="23"/>
      <c r="DC437" s="18"/>
    </row>
    <row x14ac:dyDescent="0.25" r="438" customHeight="1" ht="18.75">
      <c r="A438" s="18"/>
      <c r="B438" s="18"/>
      <c r="C438" s="18"/>
      <c r="D438" s="23"/>
      <c r="E438" s="23"/>
      <c r="F438" s="23"/>
      <c r="G438" s="23"/>
      <c r="H438" s="85"/>
      <c r="I438" s="2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4"/>
      <c r="AA438" s="21"/>
      <c r="AB438" s="21"/>
      <c r="AC438" s="24"/>
      <c r="AD438" s="81"/>
      <c r="AE438" s="8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4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4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4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4"/>
      <c r="CU438" s="23"/>
      <c r="CV438" s="24"/>
      <c r="CW438" s="23"/>
      <c r="CX438" s="21"/>
      <c r="CY438" s="24"/>
      <c r="CZ438" s="23"/>
      <c r="DA438" s="24"/>
      <c r="DB438" s="23"/>
      <c r="DC438" s="18"/>
    </row>
    <row x14ac:dyDescent="0.25" r="439" customHeight="1" ht="18.75">
      <c r="A439" s="18"/>
      <c r="B439" s="18"/>
      <c r="C439" s="18"/>
      <c r="D439" s="23"/>
      <c r="E439" s="23"/>
      <c r="F439" s="23"/>
      <c r="G439" s="23"/>
      <c r="H439" s="85"/>
      <c r="I439" s="2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4"/>
      <c r="AA439" s="21"/>
      <c r="AB439" s="21"/>
      <c r="AC439" s="24"/>
      <c r="AD439" s="81"/>
      <c r="AE439" s="8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4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4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4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4"/>
      <c r="CU439" s="23"/>
      <c r="CV439" s="24"/>
      <c r="CW439" s="23"/>
      <c r="CX439" s="21"/>
      <c r="CY439" s="24"/>
      <c r="CZ439" s="23"/>
      <c r="DA439" s="24"/>
      <c r="DB439" s="23"/>
      <c r="DC439" s="18"/>
    </row>
    <row x14ac:dyDescent="0.25" r="440" customHeight="1" ht="18.75">
      <c r="A440" s="18"/>
      <c r="B440" s="18"/>
      <c r="C440" s="18"/>
      <c r="D440" s="23"/>
      <c r="E440" s="23"/>
      <c r="F440" s="23"/>
      <c r="G440" s="23"/>
      <c r="H440" s="85"/>
      <c r="I440" s="2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4"/>
      <c r="AA440" s="21"/>
      <c r="AB440" s="21"/>
      <c r="AC440" s="24"/>
      <c r="AD440" s="81"/>
      <c r="AE440" s="8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4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4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4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4"/>
      <c r="CU440" s="23"/>
      <c r="CV440" s="24"/>
      <c r="CW440" s="23"/>
      <c r="CX440" s="21"/>
      <c r="CY440" s="24"/>
      <c r="CZ440" s="23"/>
      <c r="DA440" s="24"/>
      <c r="DB440" s="23"/>
      <c r="DC440" s="18"/>
    </row>
    <row x14ac:dyDescent="0.25" r="441" customHeight="1" ht="18.75">
      <c r="A441" s="18"/>
      <c r="B441" s="18"/>
      <c r="C441" s="18"/>
      <c r="D441" s="23"/>
      <c r="E441" s="23"/>
      <c r="F441" s="23"/>
      <c r="G441" s="23"/>
      <c r="H441" s="85"/>
      <c r="I441" s="2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4"/>
      <c r="AA441" s="21"/>
      <c r="AB441" s="21"/>
      <c r="AC441" s="24"/>
      <c r="AD441" s="81"/>
      <c r="AE441" s="8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4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4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4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4"/>
      <c r="CU441" s="23"/>
      <c r="CV441" s="24"/>
      <c r="CW441" s="23"/>
      <c r="CX441" s="21"/>
      <c r="CY441" s="24"/>
      <c r="CZ441" s="23"/>
      <c r="DA441" s="24"/>
      <c r="DB441" s="23"/>
      <c r="DC441" s="18"/>
    </row>
    <row x14ac:dyDescent="0.25" r="442" customHeight="1" ht="18.75">
      <c r="A442" s="18"/>
      <c r="B442" s="18"/>
      <c r="C442" s="18"/>
      <c r="D442" s="23"/>
      <c r="E442" s="23"/>
      <c r="F442" s="23"/>
      <c r="G442" s="23"/>
      <c r="H442" s="85"/>
      <c r="I442" s="2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4"/>
      <c r="AA442" s="21"/>
      <c r="AB442" s="21"/>
      <c r="AC442" s="24"/>
      <c r="AD442" s="81"/>
      <c r="AE442" s="8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4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4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4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4"/>
      <c r="CU442" s="23"/>
      <c r="CV442" s="24"/>
      <c r="CW442" s="23"/>
      <c r="CX442" s="21"/>
      <c r="CY442" s="24"/>
      <c r="CZ442" s="23"/>
      <c r="DA442" s="24"/>
      <c r="DB442" s="23"/>
      <c r="DC442" s="18"/>
    </row>
    <row x14ac:dyDescent="0.25" r="443" customHeight="1" ht="18.75">
      <c r="A443" s="18"/>
      <c r="B443" s="18"/>
      <c r="C443" s="18"/>
      <c r="D443" s="23"/>
      <c r="E443" s="23"/>
      <c r="F443" s="23"/>
      <c r="G443" s="23"/>
      <c r="H443" s="85"/>
      <c r="I443" s="2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4"/>
      <c r="AA443" s="21"/>
      <c r="AB443" s="21"/>
      <c r="AC443" s="24"/>
      <c r="AD443" s="81"/>
      <c r="AE443" s="8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4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4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4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4"/>
      <c r="CU443" s="23"/>
      <c r="CV443" s="24"/>
      <c r="CW443" s="23"/>
      <c r="CX443" s="21"/>
      <c r="CY443" s="24"/>
      <c r="CZ443" s="23"/>
      <c r="DA443" s="24"/>
      <c r="DB443" s="23"/>
      <c r="DC443" s="18"/>
    </row>
    <row x14ac:dyDescent="0.25" r="444" customHeight="1" ht="18.75">
      <c r="A444" s="18"/>
      <c r="B444" s="18"/>
      <c r="C444" s="18"/>
      <c r="D444" s="23"/>
      <c r="E444" s="23"/>
      <c r="F444" s="23"/>
      <c r="G444" s="23"/>
      <c r="H444" s="85"/>
      <c r="I444" s="2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4"/>
      <c r="AA444" s="21"/>
      <c r="AB444" s="21"/>
      <c r="AC444" s="24"/>
      <c r="AD444" s="81"/>
      <c r="AE444" s="8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4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4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4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4"/>
      <c r="CU444" s="23"/>
      <c r="CV444" s="24"/>
      <c r="CW444" s="23"/>
      <c r="CX444" s="21"/>
      <c r="CY444" s="24"/>
      <c r="CZ444" s="23"/>
      <c r="DA444" s="24"/>
      <c r="DB444" s="23"/>
      <c r="DC444" s="18"/>
    </row>
    <row x14ac:dyDescent="0.25" r="445" customHeight="1" ht="18.75">
      <c r="A445" s="18"/>
      <c r="B445" s="18"/>
      <c r="C445" s="18"/>
      <c r="D445" s="23"/>
      <c r="E445" s="23"/>
      <c r="F445" s="23"/>
      <c r="G445" s="23"/>
      <c r="H445" s="85"/>
      <c r="I445" s="2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4"/>
      <c r="AA445" s="21"/>
      <c r="AB445" s="21"/>
      <c r="AC445" s="24"/>
      <c r="AD445" s="81"/>
      <c r="AE445" s="8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4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4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4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4"/>
      <c r="CU445" s="23"/>
      <c r="CV445" s="24"/>
      <c r="CW445" s="23"/>
      <c r="CX445" s="21"/>
      <c r="CY445" s="24"/>
      <c r="CZ445" s="23"/>
      <c r="DA445" s="24"/>
      <c r="DB445" s="23"/>
      <c r="DC445" s="18"/>
    </row>
    <row x14ac:dyDescent="0.25" r="446" customHeight="1" ht="18.75">
      <c r="A446" s="18"/>
      <c r="B446" s="18"/>
      <c r="C446" s="18"/>
      <c r="D446" s="23"/>
      <c r="E446" s="23"/>
      <c r="F446" s="23"/>
      <c r="G446" s="23"/>
      <c r="H446" s="85"/>
      <c r="I446" s="2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4"/>
      <c r="AA446" s="21"/>
      <c r="AB446" s="21"/>
      <c r="AC446" s="24"/>
      <c r="AD446" s="81"/>
      <c r="AE446" s="8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4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4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4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4"/>
      <c r="CU446" s="23"/>
      <c r="CV446" s="24"/>
      <c r="CW446" s="23"/>
      <c r="CX446" s="21"/>
      <c r="CY446" s="24"/>
      <c r="CZ446" s="23"/>
      <c r="DA446" s="24"/>
      <c r="DB446" s="23"/>
      <c r="DC446" s="18"/>
    </row>
    <row x14ac:dyDescent="0.25" r="447" customHeight="1" ht="18.75">
      <c r="A447" s="18"/>
      <c r="B447" s="18"/>
      <c r="C447" s="18"/>
      <c r="D447" s="23"/>
      <c r="E447" s="23"/>
      <c r="F447" s="23"/>
      <c r="G447" s="23"/>
      <c r="H447" s="85"/>
      <c r="I447" s="2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4"/>
      <c r="AA447" s="21"/>
      <c r="AB447" s="21"/>
      <c r="AC447" s="24"/>
      <c r="AD447" s="81"/>
      <c r="AE447" s="8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4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4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4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4"/>
      <c r="CU447" s="23"/>
      <c r="CV447" s="24"/>
      <c r="CW447" s="23"/>
      <c r="CX447" s="21"/>
      <c r="CY447" s="24"/>
      <c r="CZ447" s="23"/>
      <c r="DA447" s="24"/>
      <c r="DB447" s="23"/>
      <c r="DC447" s="18"/>
    </row>
    <row x14ac:dyDescent="0.25" r="448" customHeight="1" ht="18.75">
      <c r="A448" s="18"/>
      <c r="B448" s="18"/>
      <c r="C448" s="18"/>
      <c r="D448" s="23"/>
      <c r="E448" s="23"/>
      <c r="F448" s="23"/>
      <c r="G448" s="23"/>
      <c r="H448" s="85"/>
      <c r="I448" s="2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4"/>
      <c r="AA448" s="21"/>
      <c r="AB448" s="21"/>
      <c r="AC448" s="24"/>
      <c r="AD448" s="81"/>
      <c r="AE448" s="8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4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4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4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4"/>
      <c r="CU448" s="23"/>
      <c r="CV448" s="24"/>
      <c r="CW448" s="23"/>
      <c r="CX448" s="21"/>
      <c r="CY448" s="24"/>
      <c r="CZ448" s="23"/>
      <c r="DA448" s="24"/>
      <c r="DB448" s="23"/>
      <c r="DC448" s="18"/>
    </row>
    <row x14ac:dyDescent="0.25" r="449" customHeight="1" ht="18.75">
      <c r="A449" s="18"/>
      <c r="B449" s="18"/>
      <c r="C449" s="18"/>
      <c r="D449" s="23"/>
      <c r="E449" s="23"/>
      <c r="F449" s="23"/>
      <c r="G449" s="23"/>
      <c r="H449" s="85"/>
      <c r="I449" s="2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4"/>
      <c r="AA449" s="21"/>
      <c r="AB449" s="21"/>
      <c r="AC449" s="24"/>
      <c r="AD449" s="81"/>
      <c r="AE449" s="8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4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4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4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4"/>
      <c r="CU449" s="23"/>
      <c r="CV449" s="24"/>
      <c r="CW449" s="23"/>
      <c r="CX449" s="21"/>
      <c r="CY449" s="24"/>
      <c r="CZ449" s="23"/>
      <c r="DA449" s="24"/>
      <c r="DB449" s="23"/>
      <c r="DC449" s="18"/>
    </row>
    <row x14ac:dyDescent="0.25" r="450" customHeight="1" ht="18.75">
      <c r="A450" s="18"/>
      <c r="B450" s="18"/>
      <c r="C450" s="18"/>
      <c r="D450" s="23"/>
      <c r="E450" s="23"/>
      <c r="F450" s="23"/>
      <c r="G450" s="23"/>
      <c r="H450" s="85"/>
      <c r="I450" s="2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4"/>
      <c r="AA450" s="21"/>
      <c r="AB450" s="21"/>
      <c r="AC450" s="24"/>
      <c r="AD450" s="81"/>
      <c r="AE450" s="8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4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4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4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4"/>
      <c r="CU450" s="23"/>
      <c r="CV450" s="24"/>
      <c r="CW450" s="23"/>
      <c r="CX450" s="21"/>
      <c r="CY450" s="24"/>
      <c r="CZ450" s="23"/>
      <c r="DA450" s="24"/>
      <c r="DB450" s="23"/>
      <c r="DC450" s="18"/>
    </row>
    <row x14ac:dyDescent="0.25" r="451" customHeight="1" ht="18.75">
      <c r="A451" s="18"/>
      <c r="B451" s="18"/>
      <c r="C451" s="18"/>
      <c r="D451" s="23"/>
      <c r="E451" s="23"/>
      <c r="F451" s="23"/>
      <c r="G451" s="23"/>
      <c r="H451" s="85"/>
      <c r="I451" s="2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4"/>
      <c r="AA451" s="21"/>
      <c r="AB451" s="21"/>
      <c r="AC451" s="24"/>
      <c r="AD451" s="81"/>
      <c r="AE451" s="8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4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4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4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4"/>
      <c r="CU451" s="23"/>
      <c r="CV451" s="24"/>
      <c r="CW451" s="23"/>
      <c r="CX451" s="21"/>
      <c r="CY451" s="24"/>
      <c r="CZ451" s="23"/>
      <c r="DA451" s="24"/>
      <c r="DB451" s="23"/>
      <c r="DC451" s="18"/>
    </row>
    <row x14ac:dyDescent="0.25" r="452" customHeight="1" ht="18.75">
      <c r="A452" s="18"/>
      <c r="B452" s="18"/>
      <c r="C452" s="18"/>
      <c r="D452" s="23"/>
      <c r="E452" s="23"/>
      <c r="F452" s="23"/>
      <c r="G452" s="23"/>
      <c r="H452" s="85"/>
      <c r="I452" s="2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4"/>
      <c r="AA452" s="21"/>
      <c r="AB452" s="21"/>
      <c r="AC452" s="24"/>
      <c r="AD452" s="81"/>
      <c r="AE452" s="8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4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4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4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4"/>
      <c r="CU452" s="23"/>
      <c r="CV452" s="24"/>
      <c r="CW452" s="23"/>
      <c r="CX452" s="21"/>
      <c r="CY452" s="24"/>
      <c r="CZ452" s="23"/>
      <c r="DA452" s="24"/>
      <c r="DB452" s="23"/>
      <c r="DC452" s="18"/>
    </row>
    <row x14ac:dyDescent="0.25" r="453" customHeight="1" ht="18.75">
      <c r="A453" s="18"/>
      <c r="B453" s="18"/>
      <c r="C453" s="18"/>
      <c r="D453" s="23"/>
      <c r="E453" s="23"/>
      <c r="F453" s="23"/>
      <c r="G453" s="23"/>
      <c r="H453" s="85"/>
      <c r="I453" s="2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4"/>
      <c r="AA453" s="21"/>
      <c r="AB453" s="21"/>
      <c r="AC453" s="24"/>
      <c r="AD453" s="81"/>
      <c r="AE453" s="8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4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4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4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4"/>
      <c r="CU453" s="23"/>
      <c r="CV453" s="24"/>
      <c r="CW453" s="23"/>
      <c r="CX453" s="21"/>
      <c r="CY453" s="24"/>
      <c r="CZ453" s="23"/>
      <c r="DA453" s="24"/>
      <c r="DB453" s="23"/>
      <c r="DC453" s="18"/>
    </row>
    <row x14ac:dyDescent="0.25" r="454" customHeight="1" ht="18.75">
      <c r="A454" s="18"/>
      <c r="B454" s="18"/>
      <c r="C454" s="18"/>
      <c r="D454" s="23"/>
      <c r="E454" s="23"/>
      <c r="F454" s="23"/>
      <c r="G454" s="23"/>
      <c r="H454" s="85"/>
      <c r="I454" s="2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4"/>
      <c r="AA454" s="21"/>
      <c r="AB454" s="21"/>
      <c r="AC454" s="24"/>
      <c r="AD454" s="81"/>
      <c r="AE454" s="8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4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4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4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4"/>
      <c r="CU454" s="23"/>
      <c r="CV454" s="24"/>
      <c r="CW454" s="23"/>
      <c r="CX454" s="21"/>
      <c r="CY454" s="24"/>
      <c r="CZ454" s="23"/>
      <c r="DA454" s="24"/>
      <c r="DB454" s="23"/>
      <c r="DC454" s="18"/>
    </row>
    <row x14ac:dyDescent="0.25" r="455" customHeight="1" ht="18.75">
      <c r="A455" s="18"/>
      <c r="B455" s="18"/>
      <c r="C455" s="18"/>
      <c r="D455" s="23"/>
      <c r="E455" s="23"/>
      <c r="F455" s="23"/>
      <c r="G455" s="23"/>
      <c r="H455" s="85"/>
      <c r="I455" s="2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4"/>
      <c r="AA455" s="21"/>
      <c r="AB455" s="21"/>
      <c r="AC455" s="24"/>
      <c r="AD455" s="81"/>
      <c r="AE455" s="8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4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4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4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4"/>
      <c r="CU455" s="23"/>
      <c r="CV455" s="24"/>
      <c r="CW455" s="23"/>
      <c r="CX455" s="21"/>
      <c r="CY455" s="24"/>
      <c r="CZ455" s="23"/>
      <c r="DA455" s="24"/>
      <c r="DB455" s="23"/>
      <c r="DC455" s="18"/>
    </row>
    <row x14ac:dyDescent="0.25" r="456" customHeight="1" ht="18.75">
      <c r="A456" s="18"/>
      <c r="B456" s="18"/>
      <c r="C456" s="18"/>
      <c r="D456" s="23"/>
      <c r="E456" s="23"/>
      <c r="F456" s="23"/>
      <c r="G456" s="23"/>
      <c r="H456" s="85"/>
      <c r="I456" s="2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4"/>
      <c r="AA456" s="21"/>
      <c r="AB456" s="21"/>
      <c r="AC456" s="24"/>
      <c r="AD456" s="81"/>
      <c r="AE456" s="8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4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4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4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4"/>
      <c r="CU456" s="23"/>
      <c r="CV456" s="24"/>
      <c r="CW456" s="23"/>
      <c r="CX456" s="21"/>
      <c r="CY456" s="24"/>
      <c r="CZ456" s="23"/>
      <c r="DA456" s="24"/>
      <c r="DB456" s="23"/>
      <c r="DC456" s="18"/>
    </row>
    <row x14ac:dyDescent="0.25" r="457" customHeight="1" ht="18.75">
      <c r="A457" s="18"/>
      <c r="B457" s="18"/>
      <c r="C457" s="18"/>
      <c r="D457" s="23"/>
      <c r="E457" s="23"/>
      <c r="F457" s="23"/>
      <c r="G457" s="23"/>
      <c r="H457" s="85"/>
      <c r="I457" s="2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4"/>
      <c r="AA457" s="21"/>
      <c r="AB457" s="21"/>
      <c r="AC457" s="24"/>
      <c r="AD457" s="81"/>
      <c r="AE457" s="8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4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4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4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4"/>
      <c r="CU457" s="23"/>
      <c r="CV457" s="24"/>
      <c r="CW457" s="23"/>
      <c r="CX457" s="21"/>
      <c r="CY457" s="24"/>
      <c r="CZ457" s="23"/>
      <c r="DA457" s="24"/>
      <c r="DB457" s="23"/>
      <c r="DC457" s="18"/>
    </row>
    <row x14ac:dyDescent="0.25" r="458" customHeight="1" ht="18.75">
      <c r="A458" s="18"/>
      <c r="B458" s="18"/>
      <c r="C458" s="18"/>
      <c r="D458" s="23"/>
      <c r="E458" s="23"/>
      <c r="F458" s="23"/>
      <c r="G458" s="23"/>
      <c r="H458" s="85"/>
      <c r="I458" s="2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4"/>
      <c r="AA458" s="21"/>
      <c r="AB458" s="21"/>
      <c r="AC458" s="24"/>
      <c r="AD458" s="81"/>
      <c r="AE458" s="8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4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4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4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4"/>
      <c r="CU458" s="23"/>
      <c r="CV458" s="24"/>
      <c r="CW458" s="23"/>
      <c r="CX458" s="21"/>
      <c r="CY458" s="24"/>
      <c r="CZ458" s="23"/>
      <c r="DA458" s="24"/>
      <c r="DB458" s="23"/>
      <c r="DC458" s="18"/>
    </row>
    <row x14ac:dyDescent="0.25" r="459" customHeight="1" ht="18.75">
      <c r="A459" s="18"/>
      <c r="B459" s="18"/>
      <c r="C459" s="18"/>
      <c r="D459" s="23"/>
      <c r="E459" s="23"/>
      <c r="F459" s="23"/>
      <c r="G459" s="23"/>
      <c r="H459" s="85"/>
      <c r="I459" s="2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4"/>
      <c r="AA459" s="21"/>
      <c r="AB459" s="21"/>
      <c r="AC459" s="24"/>
      <c r="AD459" s="81"/>
      <c r="AE459" s="8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4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4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4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4"/>
      <c r="CU459" s="23"/>
      <c r="CV459" s="24"/>
      <c r="CW459" s="23"/>
      <c r="CX459" s="21"/>
      <c r="CY459" s="24"/>
      <c r="CZ459" s="23"/>
      <c r="DA459" s="24"/>
      <c r="DB459" s="23"/>
      <c r="DC459" s="18"/>
    </row>
    <row x14ac:dyDescent="0.25" r="460" customHeight="1" ht="18.75">
      <c r="A460" s="18"/>
      <c r="B460" s="18"/>
      <c r="C460" s="18"/>
      <c r="D460" s="23"/>
      <c r="E460" s="23"/>
      <c r="F460" s="23"/>
      <c r="G460" s="23"/>
      <c r="H460" s="85"/>
      <c r="I460" s="2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4"/>
      <c r="AA460" s="21"/>
      <c r="AB460" s="21"/>
      <c r="AC460" s="24"/>
      <c r="AD460" s="81"/>
      <c r="AE460" s="8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4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4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4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4"/>
      <c r="CU460" s="23"/>
      <c r="CV460" s="24"/>
      <c r="CW460" s="23"/>
      <c r="CX460" s="21"/>
      <c r="CY460" s="24"/>
      <c r="CZ460" s="23"/>
      <c r="DA460" s="24"/>
      <c r="DB460" s="23"/>
      <c r="DC460" s="18"/>
    </row>
    <row x14ac:dyDescent="0.25" r="461" customHeight="1" ht="18.75">
      <c r="A461" s="18"/>
      <c r="B461" s="18"/>
      <c r="C461" s="18"/>
      <c r="D461" s="23"/>
      <c r="E461" s="23"/>
      <c r="F461" s="23"/>
      <c r="G461" s="23"/>
      <c r="H461" s="85"/>
      <c r="I461" s="2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4"/>
      <c r="AA461" s="21"/>
      <c r="AB461" s="21"/>
      <c r="AC461" s="24"/>
      <c r="AD461" s="81"/>
      <c r="AE461" s="8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4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4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4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4"/>
      <c r="CU461" s="23"/>
      <c r="CV461" s="24"/>
      <c r="CW461" s="23"/>
      <c r="CX461" s="21"/>
      <c r="CY461" s="24"/>
      <c r="CZ461" s="23"/>
      <c r="DA461" s="24"/>
      <c r="DB461" s="23"/>
      <c r="DC461" s="18"/>
    </row>
    <row x14ac:dyDescent="0.25" r="462" customHeight="1" ht="18.75">
      <c r="A462" s="18"/>
      <c r="B462" s="18"/>
      <c r="C462" s="18"/>
      <c r="D462" s="23"/>
      <c r="E462" s="23"/>
      <c r="F462" s="23"/>
      <c r="G462" s="23"/>
      <c r="H462" s="85"/>
      <c r="I462" s="2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4"/>
      <c r="AA462" s="21"/>
      <c r="AB462" s="21"/>
      <c r="AC462" s="24"/>
      <c r="AD462" s="81"/>
      <c r="AE462" s="8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4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4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4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4"/>
      <c r="CU462" s="23"/>
      <c r="CV462" s="24"/>
      <c r="CW462" s="23"/>
      <c r="CX462" s="21"/>
      <c r="CY462" s="24"/>
      <c r="CZ462" s="23"/>
      <c r="DA462" s="24"/>
      <c r="DB462" s="23"/>
      <c r="DC462" s="18"/>
    </row>
    <row x14ac:dyDescent="0.25" r="463" customHeight="1" ht="18.75">
      <c r="A463" s="18"/>
      <c r="B463" s="18"/>
      <c r="C463" s="18"/>
      <c r="D463" s="23"/>
      <c r="E463" s="23"/>
      <c r="F463" s="23"/>
      <c r="G463" s="23"/>
      <c r="H463" s="85"/>
      <c r="I463" s="2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4"/>
      <c r="AA463" s="21"/>
      <c r="AB463" s="21"/>
      <c r="AC463" s="24"/>
      <c r="AD463" s="81"/>
      <c r="AE463" s="8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4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4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4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4"/>
      <c r="CU463" s="23"/>
      <c r="CV463" s="24"/>
      <c r="CW463" s="23"/>
      <c r="CX463" s="21"/>
      <c r="CY463" s="24"/>
      <c r="CZ463" s="23"/>
      <c r="DA463" s="24"/>
      <c r="DB463" s="23"/>
      <c r="DC463" s="18"/>
    </row>
    <row x14ac:dyDescent="0.25" r="464" customHeight="1" ht="18.75">
      <c r="A464" s="18"/>
      <c r="B464" s="18"/>
      <c r="C464" s="18"/>
      <c r="D464" s="23"/>
      <c r="E464" s="23"/>
      <c r="F464" s="23"/>
      <c r="G464" s="23"/>
      <c r="H464" s="85"/>
      <c r="I464" s="2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4"/>
      <c r="AA464" s="21"/>
      <c r="AB464" s="21"/>
      <c r="AC464" s="24"/>
      <c r="AD464" s="81"/>
      <c r="AE464" s="8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4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4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4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4"/>
      <c r="CU464" s="23"/>
      <c r="CV464" s="24"/>
      <c r="CW464" s="23"/>
      <c r="CX464" s="21"/>
      <c r="CY464" s="24"/>
      <c r="CZ464" s="23"/>
      <c r="DA464" s="24"/>
      <c r="DB464" s="23"/>
      <c r="DC464" s="18"/>
    </row>
    <row x14ac:dyDescent="0.25" r="465" customHeight="1" ht="18.75">
      <c r="A465" s="18"/>
      <c r="B465" s="18"/>
      <c r="C465" s="18"/>
      <c r="D465" s="23"/>
      <c r="E465" s="23"/>
      <c r="F465" s="23"/>
      <c r="G465" s="23"/>
      <c r="H465" s="85"/>
      <c r="I465" s="2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4"/>
      <c r="AA465" s="21"/>
      <c r="AB465" s="21"/>
      <c r="AC465" s="24"/>
      <c r="AD465" s="81"/>
      <c r="AE465" s="8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4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4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4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4"/>
      <c r="CU465" s="23"/>
      <c r="CV465" s="24"/>
      <c r="CW465" s="23"/>
      <c r="CX465" s="21"/>
      <c r="CY465" s="24"/>
      <c r="CZ465" s="23"/>
      <c r="DA465" s="24"/>
      <c r="DB465" s="23"/>
      <c r="DC465" s="18"/>
    </row>
    <row x14ac:dyDescent="0.25" r="466" customHeight="1" ht="18.75">
      <c r="A466" s="18"/>
      <c r="B466" s="18"/>
      <c r="C466" s="18"/>
      <c r="D466" s="23"/>
      <c r="E466" s="23"/>
      <c r="F466" s="23"/>
      <c r="G466" s="23"/>
      <c r="H466" s="85"/>
      <c r="I466" s="2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4"/>
      <c r="AA466" s="21"/>
      <c r="AB466" s="21"/>
      <c r="AC466" s="24"/>
      <c r="AD466" s="81"/>
      <c r="AE466" s="8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4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4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4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4"/>
      <c r="CU466" s="23"/>
      <c r="CV466" s="24"/>
      <c r="CW466" s="23"/>
      <c r="CX466" s="21"/>
      <c r="CY466" s="24"/>
      <c r="CZ466" s="23"/>
      <c r="DA466" s="24"/>
      <c r="DB466" s="23"/>
      <c r="DC466" s="18"/>
    </row>
    <row x14ac:dyDescent="0.25" r="467" customHeight="1" ht="18.75">
      <c r="A467" s="18"/>
      <c r="B467" s="18"/>
      <c r="C467" s="18"/>
      <c r="D467" s="23"/>
      <c r="E467" s="23"/>
      <c r="F467" s="23"/>
      <c r="G467" s="23"/>
      <c r="H467" s="85"/>
      <c r="I467" s="2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4"/>
      <c r="AA467" s="21"/>
      <c r="AB467" s="21"/>
      <c r="AC467" s="24"/>
      <c r="AD467" s="81"/>
      <c r="AE467" s="8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4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4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4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4"/>
      <c r="CU467" s="23"/>
      <c r="CV467" s="24"/>
      <c r="CW467" s="23"/>
      <c r="CX467" s="21"/>
      <c r="CY467" s="24"/>
      <c r="CZ467" s="23"/>
      <c r="DA467" s="24"/>
      <c r="DB467" s="23"/>
      <c r="DC467" s="18"/>
    </row>
    <row x14ac:dyDescent="0.25" r="468" customHeight="1" ht="18.75">
      <c r="A468" s="18"/>
      <c r="B468" s="18"/>
      <c r="C468" s="18"/>
      <c r="D468" s="23"/>
      <c r="E468" s="23"/>
      <c r="F468" s="23"/>
      <c r="G468" s="23"/>
      <c r="H468" s="85"/>
      <c r="I468" s="2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4"/>
      <c r="AA468" s="21"/>
      <c r="AB468" s="21"/>
      <c r="AC468" s="24"/>
      <c r="AD468" s="81"/>
      <c r="AE468" s="8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4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4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4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4"/>
      <c r="CU468" s="23"/>
      <c r="CV468" s="24"/>
      <c r="CW468" s="23"/>
      <c r="CX468" s="21"/>
      <c r="CY468" s="24"/>
      <c r="CZ468" s="23"/>
      <c r="DA468" s="24"/>
      <c r="DB468" s="23"/>
      <c r="DC468" s="18"/>
    </row>
    <row x14ac:dyDescent="0.25" r="469" customHeight="1" ht="18.75">
      <c r="A469" s="18"/>
      <c r="B469" s="18"/>
      <c r="C469" s="18"/>
      <c r="D469" s="23"/>
      <c r="E469" s="23"/>
      <c r="F469" s="23"/>
      <c r="G469" s="23"/>
      <c r="H469" s="85"/>
      <c r="I469" s="2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4"/>
      <c r="AA469" s="21"/>
      <c r="AB469" s="21"/>
      <c r="AC469" s="24"/>
      <c r="AD469" s="81"/>
      <c r="AE469" s="8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4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4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4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4"/>
      <c r="CU469" s="23"/>
      <c r="CV469" s="24"/>
      <c r="CW469" s="23"/>
      <c r="CX469" s="21"/>
      <c r="CY469" s="24"/>
      <c r="CZ469" s="23"/>
      <c r="DA469" s="24"/>
      <c r="DB469" s="23"/>
      <c r="DC469" s="18"/>
    </row>
    <row x14ac:dyDescent="0.25" r="470" customHeight="1" ht="18.75">
      <c r="A470" s="18"/>
      <c r="B470" s="18"/>
      <c r="C470" s="18"/>
      <c r="D470" s="23"/>
      <c r="E470" s="23"/>
      <c r="F470" s="23"/>
      <c r="G470" s="23"/>
      <c r="H470" s="85"/>
      <c r="I470" s="2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4"/>
      <c r="AA470" s="21"/>
      <c r="AB470" s="21"/>
      <c r="AC470" s="24"/>
      <c r="AD470" s="81"/>
      <c r="AE470" s="8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4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4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4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4"/>
      <c r="CU470" s="23"/>
      <c r="CV470" s="24"/>
      <c r="CW470" s="23"/>
      <c r="CX470" s="21"/>
      <c r="CY470" s="24"/>
      <c r="CZ470" s="23"/>
      <c r="DA470" s="24"/>
      <c r="DB470" s="23"/>
      <c r="DC470" s="18"/>
    </row>
    <row x14ac:dyDescent="0.25" r="471" customHeight="1" ht="18.75">
      <c r="A471" s="18"/>
      <c r="B471" s="18"/>
      <c r="C471" s="18"/>
      <c r="D471" s="23"/>
      <c r="E471" s="23"/>
      <c r="F471" s="23"/>
      <c r="G471" s="23"/>
      <c r="H471" s="85"/>
      <c r="I471" s="2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4"/>
      <c r="AA471" s="21"/>
      <c r="AB471" s="21"/>
      <c r="AC471" s="24"/>
      <c r="AD471" s="81"/>
      <c r="AE471" s="8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4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4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4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4"/>
      <c r="CU471" s="23"/>
      <c r="CV471" s="24"/>
      <c r="CW471" s="23"/>
      <c r="CX471" s="21"/>
      <c r="CY471" s="24"/>
      <c r="CZ471" s="23"/>
      <c r="DA471" s="24"/>
      <c r="DB471" s="23"/>
      <c r="DC471" s="18"/>
    </row>
    <row x14ac:dyDescent="0.25" r="472" customHeight="1" ht="18.75">
      <c r="A472" s="18"/>
      <c r="B472" s="18"/>
      <c r="C472" s="18"/>
      <c r="D472" s="23"/>
      <c r="E472" s="23"/>
      <c r="F472" s="23"/>
      <c r="G472" s="23"/>
      <c r="H472" s="85"/>
      <c r="I472" s="2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4"/>
      <c r="AA472" s="21"/>
      <c r="AB472" s="21"/>
      <c r="AC472" s="24"/>
      <c r="AD472" s="81"/>
      <c r="AE472" s="8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4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4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4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4"/>
      <c r="CU472" s="23"/>
      <c r="CV472" s="24"/>
      <c r="CW472" s="23"/>
      <c r="CX472" s="21"/>
      <c r="CY472" s="24"/>
      <c r="CZ472" s="23"/>
      <c r="DA472" s="24"/>
      <c r="DB472" s="23"/>
      <c r="DC472" s="18"/>
    </row>
    <row x14ac:dyDescent="0.25" r="473" customHeight="1" ht="18.75">
      <c r="A473" s="18"/>
      <c r="B473" s="18"/>
      <c r="C473" s="18"/>
      <c r="D473" s="23"/>
      <c r="E473" s="23"/>
      <c r="F473" s="23"/>
      <c r="G473" s="23"/>
      <c r="H473" s="85"/>
      <c r="I473" s="2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4"/>
      <c r="AA473" s="21"/>
      <c r="AB473" s="21"/>
      <c r="AC473" s="24"/>
      <c r="AD473" s="81"/>
      <c r="AE473" s="8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4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4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4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4"/>
      <c r="CU473" s="23"/>
      <c r="CV473" s="24"/>
      <c r="CW473" s="23"/>
      <c r="CX473" s="21"/>
      <c r="CY473" s="24"/>
      <c r="CZ473" s="23"/>
      <c r="DA473" s="24"/>
      <c r="DB473" s="23"/>
      <c r="DC473" s="18"/>
    </row>
    <row x14ac:dyDescent="0.25" r="474" customHeight="1" ht="18.75">
      <c r="A474" s="18"/>
      <c r="B474" s="18"/>
      <c r="C474" s="18"/>
      <c r="D474" s="23"/>
      <c r="E474" s="23"/>
      <c r="F474" s="23"/>
      <c r="G474" s="23"/>
      <c r="H474" s="85"/>
      <c r="I474" s="2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4"/>
      <c r="AA474" s="21"/>
      <c r="AB474" s="21"/>
      <c r="AC474" s="24"/>
      <c r="AD474" s="81"/>
      <c r="AE474" s="8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4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4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4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4"/>
      <c r="CU474" s="23"/>
      <c r="CV474" s="24"/>
      <c r="CW474" s="23"/>
      <c r="CX474" s="21"/>
      <c r="CY474" s="24"/>
      <c r="CZ474" s="23"/>
      <c r="DA474" s="24"/>
      <c r="DB474" s="23"/>
      <c r="DC474" s="18"/>
    </row>
    <row x14ac:dyDescent="0.25" r="475" customHeight="1" ht="18.75">
      <c r="A475" s="18"/>
      <c r="B475" s="18"/>
      <c r="C475" s="18"/>
      <c r="D475" s="23"/>
      <c r="E475" s="23"/>
      <c r="F475" s="23"/>
      <c r="G475" s="23"/>
      <c r="H475" s="85"/>
      <c r="I475" s="2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4"/>
      <c r="AA475" s="21"/>
      <c r="AB475" s="21"/>
      <c r="AC475" s="24"/>
      <c r="AD475" s="81"/>
      <c r="AE475" s="8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4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4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4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4"/>
      <c r="CU475" s="23"/>
      <c r="CV475" s="24"/>
      <c r="CW475" s="23"/>
      <c r="CX475" s="21"/>
      <c r="CY475" s="24"/>
      <c r="CZ475" s="23"/>
      <c r="DA475" s="24"/>
      <c r="DB475" s="23"/>
      <c r="DC475" s="18"/>
    </row>
    <row x14ac:dyDescent="0.25" r="476" customHeight="1" ht="18.75">
      <c r="A476" s="18"/>
      <c r="B476" s="18"/>
      <c r="C476" s="18"/>
      <c r="D476" s="23"/>
      <c r="E476" s="23"/>
      <c r="F476" s="23"/>
      <c r="G476" s="23"/>
      <c r="H476" s="85"/>
      <c r="I476" s="2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4"/>
      <c r="AA476" s="21"/>
      <c r="AB476" s="21"/>
      <c r="AC476" s="24"/>
      <c r="AD476" s="81"/>
      <c r="AE476" s="8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4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4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4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4"/>
      <c r="CU476" s="23"/>
      <c r="CV476" s="24"/>
      <c r="CW476" s="23"/>
      <c r="CX476" s="21"/>
      <c r="CY476" s="24"/>
      <c r="CZ476" s="23"/>
      <c r="DA476" s="24"/>
      <c r="DB476" s="23"/>
      <c r="DC476" s="18"/>
    </row>
    <row x14ac:dyDescent="0.25" r="477" customHeight="1" ht="18.75">
      <c r="A477" s="18"/>
      <c r="B477" s="18"/>
      <c r="C477" s="18"/>
      <c r="D477" s="23"/>
      <c r="E477" s="23"/>
      <c r="F477" s="23"/>
      <c r="G477" s="23"/>
      <c r="H477" s="85"/>
      <c r="I477" s="2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4"/>
      <c r="AA477" s="21"/>
      <c r="AB477" s="21"/>
      <c r="AC477" s="24"/>
      <c r="AD477" s="81"/>
      <c r="AE477" s="8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4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4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4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4"/>
      <c r="CU477" s="23"/>
      <c r="CV477" s="24"/>
      <c r="CW477" s="23"/>
      <c r="CX477" s="21"/>
      <c r="CY477" s="24"/>
      <c r="CZ477" s="23"/>
      <c r="DA477" s="24"/>
      <c r="DB477" s="23"/>
      <c r="DC477" s="18"/>
    </row>
    <row x14ac:dyDescent="0.25" r="478" customHeight="1" ht="18.75">
      <c r="A478" s="18"/>
      <c r="B478" s="18"/>
      <c r="C478" s="18"/>
      <c r="D478" s="23"/>
      <c r="E478" s="23"/>
      <c r="F478" s="23"/>
      <c r="G478" s="23"/>
      <c r="H478" s="85"/>
      <c r="I478" s="2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4"/>
      <c r="AA478" s="21"/>
      <c r="AB478" s="21"/>
      <c r="AC478" s="24"/>
      <c r="AD478" s="81"/>
      <c r="AE478" s="8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4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4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4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4"/>
      <c r="CU478" s="23"/>
      <c r="CV478" s="24"/>
      <c r="CW478" s="23"/>
      <c r="CX478" s="21"/>
      <c r="CY478" s="24"/>
      <c r="CZ478" s="23"/>
      <c r="DA478" s="24"/>
      <c r="DB478" s="23"/>
      <c r="DC478" s="18"/>
    </row>
    <row x14ac:dyDescent="0.25" r="479" customHeight="1" ht="18.75">
      <c r="A479" s="18"/>
      <c r="B479" s="18"/>
      <c r="C479" s="18"/>
      <c r="D479" s="23"/>
      <c r="E479" s="23"/>
      <c r="F479" s="23"/>
      <c r="G479" s="23"/>
      <c r="H479" s="85"/>
      <c r="I479" s="2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4"/>
      <c r="AA479" s="21"/>
      <c r="AB479" s="21"/>
      <c r="AC479" s="24"/>
      <c r="AD479" s="81"/>
      <c r="AE479" s="8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4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4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4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4"/>
      <c r="CU479" s="23"/>
      <c r="CV479" s="24"/>
      <c r="CW479" s="23"/>
      <c r="CX479" s="21"/>
      <c r="CY479" s="24"/>
      <c r="CZ479" s="23"/>
      <c r="DA479" s="24"/>
      <c r="DB479" s="23"/>
      <c r="DC479" s="18"/>
    </row>
    <row x14ac:dyDescent="0.25" r="480" customHeight="1" ht="18.75">
      <c r="A480" s="18"/>
      <c r="B480" s="18"/>
      <c r="C480" s="18"/>
      <c r="D480" s="23"/>
      <c r="E480" s="23"/>
      <c r="F480" s="23"/>
      <c r="G480" s="23"/>
      <c r="H480" s="85"/>
      <c r="I480" s="2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4"/>
      <c r="AA480" s="21"/>
      <c r="AB480" s="21"/>
      <c r="AC480" s="24"/>
      <c r="AD480" s="81"/>
      <c r="AE480" s="8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4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4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4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4"/>
      <c r="CU480" s="23"/>
      <c r="CV480" s="24"/>
      <c r="CW480" s="23"/>
      <c r="CX480" s="21"/>
      <c r="CY480" s="24"/>
      <c r="CZ480" s="23"/>
      <c r="DA480" s="24"/>
      <c r="DB480" s="23"/>
      <c r="DC480" s="18"/>
    </row>
    <row x14ac:dyDescent="0.25" r="481" customHeight="1" ht="18.75">
      <c r="A481" s="18"/>
      <c r="B481" s="18"/>
      <c r="C481" s="18"/>
      <c r="D481" s="23"/>
      <c r="E481" s="23"/>
      <c r="F481" s="23"/>
      <c r="G481" s="23"/>
      <c r="H481" s="85"/>
      <c r="I481" s="2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4"/>
      <c r="AA481" s="21"/>
      <c r="AB481" s="21"/>
      <c r="AC481" s="24"/>
      <c r="AD481" s="81"/>
      <c r="AE481" s="8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4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4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4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4"/>
      <c r="CU481" s="23"/>
      <c r="CV481" s="24"/>
      <c r="CW481" s="23"/>
      <c r="CX481" s="21"/>
      <c r="CY481" s="24"/>
      <c r="CZ481" s="23"/>
      <c r="DA481" s="24"/>
      <c r="DB481" s="23"/>
      <c r="DC481" s="18"/>
    </row>
    <row x14ac:dyDescent="0.25" r="482" customHeight="1" ht="18.75">
      <c r="A482" s="18"/>
      <c r="B482" s="18"/>
      <c r="C482" s="18"/>
      <c r="D482" s="23"/>
      <c r="E482" s="23"/>
      <c r="F482" s="23"/>
      <c r="G482" s="23"/>
      <c r="H482" s="85"/>
      <c r="I482" s="2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4"/>
      <c r="AA482" s="21"/>
      <c r="AB482" s="21"/>
      <c r="AC482" s="24"/>
      <c r="AD482" s="81"/>
      <c r="AE482" s="8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4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4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4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4"/>
      <c r="CU482" s="23"/>
      <c r="CV482" s="24"/>
      <c r="CW482" s="23"/>
      <c r="CX482" s="21"/>
      <c r="CY482" s="24"/>
      <c r="CZ482" s="23"/>
      <c r="DA482" s="24"/>
      <c r="DB482" s="23"/>
      <c r="DC482" s="18"/>
    </row>
    <row x14ac:dyDescent="0.25" r="483" customHeight="1" ht="18.75">
      <c r="A483" s="18"/>
      <c r="B483" s="18"/>
      <c r="C483" s="18"/>
      <c r="D483" s="23"/>
      <c r="E483" s="23"/>
      <c r="F483" s="23"/>
      <c r="G483" s="23"/>
      <c r="H483" s="85"/>
      <c r="I483" s="2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4"/>
      <c r="AA483" s="21"/>
      <c r="AB483" s="21"/>
      <c r="AC483" s="24"/>
      <c r="AD483" s="81"/>
      <c r="AE483" s="8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4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4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4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4"/>
      <c r="CU483" s="23"/>
      <c r="CV483" s="24"/>
      <c r="CW483" s="23"/>
      <c r="CX483" s="21"/>
      <c r="CY483" s="24"/>
      <c r="CZ483" s="23"/>
      <c r="DA483" s="24"/>
      <c r="DB483" s="23"/>
      <c r="DC483" s="18"/>
    </row>
    <row x14ac:dyDescent="0.25" r="484" customHeight="1" ht="18.75">
      <c r="A484" s="18"/>
      <c r="B484" s="18"/>
      <c r="C484" s="18"/>
      <c r="D484" s="23"/>
      <c r="E484" s="23"/>
      <c r="F484" s="23"/>
      <c r="G484" s="23"/>
      <c r="H484" s="85"/>
      <c r="I484" s="2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4"/>
      <c r="AA484" s="21"/>
      <c r="AB484" s="21"/>
      <c r="AC484" s="24"/>
      <c r="AD484" s="81"/>
      <c r="AE484" s="8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4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4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4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4"/>
      <c r="CU484" s="23"/>
      <c r="CV484" s="24"/>
      <c r="CW484" s="23"/>
      <c r="CX484" s="21"/>
      <c r="CY484" s="24"/>
      <c r="CZ484" s="23"/>
      <c r="DA484" s="24"/>
      <c r="DB484" s="23"/>
      <c r="DC484" s="18"/>
    </row>
    <row x14ac:dyDescent="0.25" r="485" customHeight="1" ht="18.75">
      <c r="A485" s="18"/>
      <c r="B485" s="18"/>
      <c r="C485" s="18"/>
      <c r="D485" s="23"/>
      <c r="E485" s="23"/>
      <c r="F485" s="23"/>
      <c r="G485" s="23"/>
      <c r="H485" s="85"/>
      <c r="I485" s="2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4"/>
      <c r="AA485" s="21"/>
      <c r="AB485" s="21"/>
      <c r="AC485" s="24"/>
      <c r="AD485" s="81"/>
      <c r="AE485" s="8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4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4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4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4"/>
      <c r="CU485" s="23"/>
      <c r="CV485" s="24"/>
      <c r="CW485" s="23"/>
      <c r="CX485" s="21"/>
      <c r="CY485" s="24"/>
      <c r="CZ485" s="23"/>
      <c r="DA485" s="24"/>
      <c r="DB485" s="23"/>
      <c r="DC485" s="18"/>
    </row>
    <row x14ac:dyDescent="0.25" r="486" customHeight="1" ht="18.75">
      <c r="A486" s="18"/>
      <c r="B486" s="18"/>
      <c r="C486" s="18"/>
      <c r="D486" s="23"/>
      <c r="E486" s="23"/>
      <c r="F486" s="23"/>
      <c r="G486" s="23"/>
      <c r="H486" s="85"/>
      <c r="I486" s="2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4"/>
      <c r="AA486" s="21"/>
      <c r="AB486" s="21"/>
      <c r="AC486" s="24"/>
      <c r="AD486" s="81"/>
      <c r="AE486" s="8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4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4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4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4"/>
      <c r="CU486" s="23"/>
      <c r="CV486" s="24"/>
      <c r="CW486" s="23"/>
      <c r="CX486" s="21"/>
      <c r="CY486" s="24"/>
      <c r="CZ486" s="23"/>
      <c r="DA486" s="24"/>
      <c r="DB486" s="23"/>
      <c r="DC486" s="18"/>
    </row>
    <row x14ac:dyDescent="0.25" r="487" customHeight="1" ht="18.75">
      <c r="A487" s="18"/>
      <c r="B487" s="18"/>
      <c r="C487" s="18"/>
      <c r="D487" s="23"/>
      <c r="E487" s="23"/>
      <c r="F487" s="23"/>
      <c r="G487" s="23"/>
      <c r="H487" s="85"/>
      <c r="I487" s="2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4"/>
      <c r="AA487" s="21"/>
      <c r="AB487" s="21"/>
      <c r="AC487" s="24"/>
      <c r="AD487" s="81"/>
      <c r="AE487" s="8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4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4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4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4"/>
      <c r="CU487" s="23"/>
      <c r="CV487" s="24"/>
      <c r="CW487" s="23"/>
      <c r="CX487" s="21"/>
      <c r="CY487" s="24"/>
      <c r="CZ487" s="23"/>
      <c r="DA487" s="24"/>
      <c r="DB487" s="23"/>
      <c r="DC487" s="18"/>
    </row>
    <row x14ac:dyDescent="0.25" r="488" customHeight="1" ht="18.75">
      <c r="A488" s="18"/>
      <c r="B488" s="18"/>
      <c r="C488" s="18"/>
      <c r="D488" s="23"/>
      <c r="E488" s="23"/>
      <c r="F488" s="23"/>
      <c r="G488" s="23"/>
      <c r="H488" s="85"/>
      <c r="I488" s="2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4"/>
      <c r="AA488" s="21"/>
      <c r="AB488" s="21"/>
      <c r="AC488" s="24"/>
      <c r="AD488" s="81"/>
      <c r="AE488" s="8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4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4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4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4"/>
      <c r="CU488" s="23"/>
      <c r="CV488" s="24"/>
      <c r="CW488" s="23"/>
      <c r="CX488" s="21"/>
      <c r="CY488" s="24"/>
      <c r="CZ488" s="23"/>
      <c r="DA488" s="24"/>
      <c r="DB488" s="23"/>
      <c r="DC488" s="18"/>
    </row>
    <row x14ac:dyDescent="0.25" r="489" customHeight="1" ht="18.75">
      <c r="A489" s="18"/>
      <c r="B489" s="18"/>
      <c r="C489" s="18"/>
      <c r="D489" s="23"/>
      <c r="E489" s="23"/>
      <c r="F489" s="23"/>
      <c r="G489" s="23"/>
      <c r="H489" s="85"/>
      <c r="I489" s="2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4"/>
      <c r="AA489" s="21"/>
      <c r="AB489" s="21"/>
      <c r="AC489" s="24"/>
      <c r="AD489" s="81"/>
      <c r="AE489" s="8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4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4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4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4"/>
      <c r="CU489" s="23"/>
      <c r="CV489" s="24"/>
      <c r="CW489" s="23"/>
      <c r="CX489" s="21"/>
      <c r="CY489" s="24"/>
      <c r="CZ489" s="23"/>
      <c r="DA489" s="24"/>
      <c r="DB489" s="23"/>
      <c r="DC489" s="18"/>
    </row>
    <row x14ac:dyDescent="0.25" r="490" customHeight="1" ht="18.75">
      <c r="A490" s="18"/>
      <c r="B490" s="18"/>
      <c r="C490" s="18"/>
      <c r="D490" s="23"/>
      <c r="E490" s="23"/>
      <c r="F490" s="23"/>
      <c r="G490" s="23"/>
      <c r="H490" s="85"/>
      <c r="I490" s="2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4"/>
      <c r="AA490" s="21"/>
      <c r="AB490" s="21"/>
      <c r="AC490" s="24"/>
      <c r="AD490" s="81"/>
      <c r="AE490" s="8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4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4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4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4"/>
      <c r="CU490" s="23"/>
      <c r="CV490" s="24"/>
      <c r="CW490" s="23"/>
      <c r="CX490" s="21"/>
      <c r="CY490" s="24"/>
      <c r="CZ490" s="23"/>
      <c r="DA490" s="24"/>
      <c r="DB490" s="23"/>
      <c r="DC490" s="18"/>
    </row>
    <row x14ac:dyDescent="0.25" r="491" customHeight="1" ht="18.75">
      <c r="A491" s="18"/>
      <c r="B491" s="18"/>
      <c r="C491" s="18"/>
      <c r="D491" s="23"/>
      <c r="E491" s="23"/>
      <c r="F491" s="23"/>
      <c r="G491" s="23"/>
      <c r="H491" s="85"/>
      <c r="I491" s="2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4"/>
      <c r="AA491" s="21"/>
      <c r="AB491" s="21"/>
      <c r="AC491" s="24"/>
      <c r="AD491" s="81"/>
      <c r="AE491" s="8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4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4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4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4"/>
      <c r="CU491" s="23"/>
      <c r="CV491" s="24"/>
      <c r="CW491" s="23"/>
      <c r="CX491" s="21"/>
      <c r="CY491" s="24"/>
      <c r="CZ491" s="23"/>
      <c r="DA491" s="24"/>
      <c r="DB491" s="23"/>
      <c r="DC491" s="18"/>
    </row>
    <row x14ac:dyDescent="0.25" r="492" customHeight="1" ht="18.75">
      <c r="A492" s="18"/>
      <c r="B492" s="18"/>
      <c r="C492" s="18"/>
      <c r="D492" s="23"/>
      <c r="E492" s="23"/>
      <c r="F492" s="23"/>
      <c r="G492" s="23"/>
      <c r="H492" s="85"/>
      <c r="I492" s="2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4"/>
      <c r="AA492" s="21"/>
      <c r="AB492" s="21"/>
      <c r="AC492" s="24"/>
      <c r="AD492" s="81"/>
      <c r="AE492" s="8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4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4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4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4"/>
      <c r="CU492" s="23"/>
      <c r="CV492" s="24"/>
      <c r="CW492" s="23"/>
      <c r="CX492" s="21"/>
      <c r="CY492" s="24"/>
      <c r="CZ492" s="23"/>
      <c r="DA492" s="24"/>
      <c r="DB492" s="23"/>
      <c r="DC492" s="18"/>
    </row>
    <row x14ac:dyDescent="0.25" r="493" customHeight="1" ht="18.75">
      <c r="A493" s="18"/>
      <c r="B493" s="18"/>
      <c r="C493" s="18"/>
      <c r="D493" s="23"/>
      <c r="E493" s="23"/>
      <c r="F493" s="23"/>
      <c r="G493" s="23"/>
      <c r="H493" s="85"/>
      <c r="I493" s="2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4"/>
      <c r="AA493" s="21"/>
      <c r="AB493" s="21"/>
      <c r="AC493" s="24"/>
      <c r="AD493" s="81"/>
      <c r="AE493" s="8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4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4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4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4"/>
      <c r="CU493" s="23"/>
      <c r="CV493" s="24"/>
      <c r="CW493" s="23"/>
      <c r="CX493" s="21"/>
      <c r="CY493" s="24"/>
      <c r="CZ493" s="23"/>
      <c r="DA493" s="24"/>
      <c r="DB493" s="23"/>
      <c r="DC493" s="18"/>
    </row>
    <row x14ac:dyDescent="0.25" r="494" customHeight="1" ht="18.75">
      <c r="A494" s="18"/>
      <c r="B494" s="18"/>
      <c r="C494" s="18"/>
      <c r="D494" s="23"/>
      <c r="E494" s="23"/>
      <c r="F494" s="23"/>
      <c r="G494" s="23"/>
      <c r="H494" s="85"/>
      <c r="I494" s="2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4"/>
      <c r="AA494" s="21"/>
      <c r="AB494" s="21"/>
      <c r="AC494" s="24"/>
      <c r="AD494" s="81"/>
      <c r="AE494" s="8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4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4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4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4"/>
      <c r="CU494" s="23"/>
      <c r="CV494" s="24"/>
      <c r="CW494" s="23"/>
      <c r="CX494" s="21"/>
      <c r="CY494" s="24"/>
      <c r="CZ494" s="23"/>
      <c r="DA494" s="24"/>
      <c r="DB494" s="23"/>
      <c r="DC494" s="18"/>
    </row>
    <row x14ac:dyDescent="0.25" r="495" customHeight="1" ht="18.75">
      <c r="A495" s="18"/>
      <c r="B495" s="18"/>
      <c r="C495" s="18"/>
      <c r="D495" s="23"/>
      <c r="E495" s="23"/>
      <c r="F495" s="23"/>
      <c r="G495" s="23"/>
      <c r="H495" s="85"/>
      <c r="I495" s="2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4"/>
      <c r="AA495" s="21"/>
      <c r="AB495" s="21"/>
      <c r="AC495" s="24"/>
      <c r="AD495" s="81"/>
      <c r="AE495" s="8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4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4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4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4"/>
      <c r="CU495" s="23"/>
      <c r="CV495" s="24"/>
      <c r="CW495" s="23"/>
      <c r="CX495" s="21"/>
      <c r="CY495" s="24"/>
      <c r="CZ495" s="23"/>
      <c r="DA495" s="24"/>
      <c r="DB495" s="23"/>
      <c r="DC495" s="18"/>
    </row>
    <row x14ac:dyDescent="0.25" r="496" customHeight="1" ht="18.75">
      <c r="A496" s="18"/>
      <c r="B496" s="18"/>
      <c r="C496" s="18"/>
      <c r="D496" s="23"/>
      <c r="E496" s="23"/>
      <c r="F496" s="23"/>
      <c r="G496" s="23"/>
      <c r="H496" s="85"/>
      <c r="I496" s="2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4"/>
      <c r="AA496" s="21"/>
      <c r="AB496" s="21"/>
      <c r="AC496" s="24"/>
      <c r="AD496" s="81"/>
      <c r="AE496" s="8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4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4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4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4"/>
      <c r="CU496" s="23"/>
      <c r="CV496" s="24"/>
      <c r="CW496" s="23"/>
      <c r="CX496" s="21"/>
      <c r="CY496" s="24"/>
      <c r="CZ496" s="23"/>
      <c r="DA496" s="24"/>
      <c r="DB496" s="23"/>
      <c r="DC496" s="18"/>
    </row>
    <row x14ac:dyDescent="0.25" r="497" customHeight="1" ht="18.75">
      <c r="A497" s="18"/>
      <c r="B497" s="18"/>
      <c r="C497" s="18"/>
      <c r="D497" s="23"/>
      <c r="E497" s="23"/>
      <c r="F497" s="23"/>
      <c r="G497" s="23"/>
      <c r="H497" s="85"/>
      <c r="I497" s="2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4"/>
      <c r="AA497" s="21"/>
      <c r="AB497" s="21"/>
      <c r="AC497" s="24"/>
      <c r="AD497" s="81"/>
      <c r="AE497" s="8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4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4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4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4"/>
      <c r="CU497" s="23"/>
      <c r="CV497" s="24"/>
      <c r="CW497" s="23"/>
      <c r="CX497" s="21"/>
      <c r="CY497" s="24"/>
      <c r="CZ497" s="23"/>
      <c r="DA497" s="24"/>
      <c r="DB497" s="23"/>
      <c r="DC497" s="18"/>
    </row>
    <row x14ac:dyDescent="0.25" r="498" customHeight="1" ht="18.75">
      <c r="A498" s="18"/>
      <c r="B498" s="18"/>
      <c r="C498" s="18"/>
      <c r="D498" s="23"/>
      <c r="E498" s="23"/>
      <c r="F498" s="23"/>
      <c r="G498" s="23"/>
      <c r="H498" s="85"/>
      <c r="I498" s="2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4"/>
      <c r="AA498" s="21"/>
      <c r="AB498" s="21"/>
      <c r="AC498" s="24"/>
      <c r="AD498" s="81"/>
      <c r="AE498" s="8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4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4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4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4"/>
      <c r="CU498" s="23"/>
      <c r="CV498" s="24"/>
      <c r="CW498" s="23"/>
      <c r="CX498" s="21"/>
      <c r="CY498" s="24"/>
      <c r="CZ498" s="23"/>
      <c r="DA498" s="24"/>
      <c r="DB498" s="23"/>
      <c r="DC498" s="18"/>
    </row>
    <row x14ac:dyDescent="0.25" r="499" customHeight="1" ht="18.75">
      <c r="A499" s="18"/>
      <c r="B499" s="18"/>
      <c r="C499" s="18"/>
      <c r="D499" s="23"/>
      <c r="E499" s="23"/>
      <c r="F499" s="23"/>
      <c r="G499" s="23"/>
      <c r="H499" s="85"/>
      <c r="I499" s="2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4"/>
      <c r="AA499" s="21"/>
      <c r="AB499" s="21"/>
      <c r="AC499" s="24"/>
      <c r="AD499" s="81"/>
      <c r="AE499" s="8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4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4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4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4"/>
      <c r="CU499" s="23"/>
      <c r="CV499" s="24"/>
      <c r="CW499" s="23"/>
      <c r="CX499" s="21"/>
      <c r="CY499" s="24"/>
      <c r="CZ499" s="23"/>
      <c r="DA499" s="24"/>
      <c r="DB499" s="23"/>
      <c r="DC499" s="18"/>
    </row>
    <row x14ac:dyDescent="0.25" r="500" customHeight="1" ht="18.75">
      <c r="A500" s="18"/>
      <c r="B500" s="18"/>
      <c r="C500" s="18"/>
      <c r="D500" s="23"/>
      <c r="E500" s="23"/>
      <c r="F500" s="23"/>
      <c r="G500" s="23"/>
      <c r="H500" s="85"/>
      <c r="I500" s="2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4"/>
      <c r="AA500" s="21"/>
      <c r="AB500" s="21"/>
      <c r="AC500" s="24"/>
      <c r="AD500" s="81"/>
      <c r="AE500" s="8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4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4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4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4"/>
      <c r="CU500" s="23"/>
      <c r="CV500" s="24"/>
      <c r="CW500" s="23"/>
      <c r="CX500" s="21"/>
      <c r="CY500" s="24"/>
      <c r="CZ500" s="23"/>
      <c r="DA500" s="24"/>
      <c r="DB500" s="23"/>
      <c r="DC500" s="18"/>
    </row>
    <row x14ac:dyDescent="0.25" r="501" customHeight="1" ht="18.75">
      <c r="A501" s="18"/>
      <c r="B501" s="18"/>
      <c r="C501" s="18"/>
      <c r="D501" s="23"/>
      <c r="E501" s="23"/>
      <c r="F501" s="23"/>
      <c r="G501" s="23"/>
      <c r="H501" s="85"/>
      <c r="I501" s="2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4"/>
      <c r="AA501" s="21"/>
      <c r="AB501" s="21"/>
      <c r="AC501" s="24"/>
      <c r="AD501" s="81"/>
      <c r="AE501" s="8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4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4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4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4"/>
      <c r="CU501" s="23"/>
      <c r="CV501" s="24"/>
      <c r="CW501" s="23"/>
      <c r="CX501" s="21"/>
      <c r="CY501" s="24"/>
      <c r="CZ501" s="23"/>
      <c r="DA501" s="24"/>
      <c r="DB501" s="23"/>
      <c r="DC501" s="18"/>
    </row>
    <row x14ac:dyDescent="0.25" r="502" customHeight="1" ht="18.75">
      <c r="A502" s="18"/>
      <c r="B502" s="18"/>
      <c r="C502" s="18"/>
      <c r="D502" s="23"/>
      <c r="E502" s="23"/>
      <c r="F502" s="23"/>
      <c r="G502" s="23"/>
      <c r="H502" s="85"/>
      <c r="I502" s="2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4"/>
      <c r="AA502" s="21"/>
      <c r="AB502" s="21"/>
      <c r="AC502" s="24"/>
      <c r="AD502" s="81"/>
      <c r="AE502" s="8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4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4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4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4"/>
      <c r="CU502" s="23"/>
      <c r="CV502" s="24"/>
      <c r="CW502" s="23"/>
      <c r="CX502" s="21"/>
      <c r="CY502" s="24"/>
      <c r="CZ502" s="23"/>
      <c r="DA502" s="24"/>
      <c r="DB502" s="23"/>
      <c r="DC502" s="18"/>
    </row>
    <row x14ac:dyDescent="0.25" r="503" customHeight="1" ht="18.75">
      <c r="A503" s="18"/>
      <c r="B503" s="18"/>
      <c r="C503" s="18"/>
      <c r="D503" s="23"/>
      <c r="E503" s="23"/>
      <c r="F503" s="23"/>
      <c r="G503" s="23"/>
      <c r="H503" s="85"/>
      <c r="I503" s="2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4"/>
      <c r="AA503" s="21"/>
      <c r="AB503" s="21"/>
      <c r="AC503" s="24"/>
      <c r="AD503" s="81"/>
      <c r="AE503" s="8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4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4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4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4"/>
      <c r="CU503" s="23"/>
      <c r="CV503" s="24"/>
      <c r="CW503" s="23"/>
      <c r="CX503" s="21"/>
      <c r="CY503" s="24"/>
      <c r="CZ503" s="23"/>
      <c r="DA503" s="24"/>
      <c r="DB503" s="23"/>
      <c r="DC503" s="18"/>
    </row>
    <row x14ac:dyDescent="0.25" r="504" customHeight="1" ht="18.75">
      <c r="A504" s="18"/>
      <c r="B504" s="18"/>
      <c r="C504" s="18"/>
      <c r="D504" s="23"/>
      <c r="E504" s="23"/>
      <c r="F504" s="23"/>
      <c r="G504" s="23"/>
      <c r="H504" s="85"/>
      <c r="I504" s="2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4"/>
      <c r="AA504" s="21"/>
      <c r="AB504" s="21"/>
      <c r="AC504" s="24"/>
      <c r="AD504" s="81"/>
      <c r="AE504" s="8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4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4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4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4"/>
      <c r="CU504" s="23"/>
      <c r="CV504" s="24"/>
      <c r="CW504" s="23"/>
      <c r="CX504" s="21"/>
      <c r="CY504" s="24"/>
      <c r="CZ504" s="23"/>
      <c r="DA504" s="24"/>
      <c r="DB504" s="23"/>
      <c r="DC504" s="18"/>
    </row>
    <row x14ac:dyDescent="0.25" r="505" customHeight="1" ht="18.75">
      <c r="A505" s="18"/>
      <c r="B505" s="18"/>
      <c r="C505" s="18"/>
      <c r="D505" s="23"/>
      <c r="E505" s="23"/>
      <c r="F505" s="23"/>
      <c r="G505" s="23"/>
      <c r="H505" s="85"/>
      <c r="I505" s="2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4"/>
      <c r="AA505" s="21"/>
      <c r="AB505" s="21"/>
      <c r="AC505" s="24"/>
      <c r="AD505" s="81"/>
      <c r="AE505" s="8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4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4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4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4"/>
      <c r="CU505" s="23"/>
      <c r="CV505" s="24"/>
      <c r="CW505" s="23"/>
      <c r="CX505" s="21"/>
      <c r="CY505" s="24"/>
      <c r="CZ505" s="23"/>
      <c r="DA505" s="24"/>
      <c r="DB505" s="23"/>
      <c r="DC505" s="18"/>
    </row>
    <row x14ac:dyDescent="0.25" r="506" customHeight="1" ht="18.75">
      <c r="A506" s="18"/>
      <c r="B506" s="18"/>
      <c r="C506" s="18"/>
      <c r="D506" s="23"/>
      <c r="E506" s="23"/>
      <c r="F506" s="23"/>
      <c r="G506" s="23"/>
      <c r="H506" s="85"/>
      <c r="I506" s="2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4"/>
      <c r="AA506" s="21"/>
      <c r="AB506" s="21"/>
      <c r="AC506" s="24"/>
      <c r="AD506" s="81"/>
      <c r="AE506" s="8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4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4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4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4"/>
      <c r="CU506" s="23"/>
      <c r="CV506" s="24"/>
      <c r="CW506" s="23"/>
      <c r="CX506" s="21"/>
      <c r="CY506" s="24"/>
      <c r="CZ506" s="23"/>
      <c r="DA506" s="24"/>
      <c r="DB506" s="23"/>
      <c r="DC506" s="18"/>
    </row>
    <row x14ac:dyDescent="0.25" r="507" customHeight="1" ht="18.75">
      <c r="A507" s="18"/>
      <c r="B507" s="18"/>
      <c r="C507" s="18"/>
      <c r="D507" s="23"/>
      <c r="E507" s="23"/>
      <c r="F507" s="23"/>
      <c r="G507" s="23"/>
      <c r="H507" s="85"/>
      <c r="I507" s="2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4"/>
      <c r="AA507" s="21"/>
      <c r="AB507" s="21"/>
      <c r="AC507" s="24"/>
      <c r="AD507" s="81"/>
      <c r="AE507" s="8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4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4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4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4"/>
      <c r="CU507" s="23"/>
      <c r="CV507" s="24"/>
      <c r="CW507" s="23"/>
      <c r="CX507" s="21"/>
      <c r="CY507" s="24"/>
      <c r="CZ507" s="23"/>
      <c r="DA507" s="24"/>
      <c r="DB507" s="23"/>
      <c r="DC507" s="18"/>
    </row>
    <row x14ac:dyDescent="0.25" r="508" customHeight="1" ht="18.75">
      <c r="A508" s="18"/>
      <c r="B508" s="18"/>
      <c r="C508" s="18"/>
      <c r="D508" s="23"/>
      <c r="E508" s="23"/>
      <c r="F508" s="23"/>
      <c r="G508" s="23"/>
      <c r="H508" s="85"/>
      <c r="I508" s="2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4"/>
      <c r="AA508" s="21"/>
      <c r="AB508" s="21"/>
      <c r="AC508" s="24"/>
      <c r="AD508" s="81"/>
      <c r="AE508" s="8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4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4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4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4"/>
      <c r="CU508" s="23"/>
      <c r="CV508" s="24"/>
      <c r="CW508" s="23"/>
      <c r="CX508" s="21"/>
      <c r="CY508" s="24"/>
      <c r="CZ508" s="23"/>
      <c r="DA508" s="24"/>
      <c r="DB508" s="23"/>
      <c r="DC508" s="18"/>
    </row>
    <row x14ac:dyDescent="0.25" r="509" customHeight="1" ht="18.75">
      <c r="A509" s="18"/>
      <c r="B509" s="18"/>
      <c r="C509" s="18"/>
      <c r="D509" s="23"/>
      <c r="E509" s="23"/>
      <c r="F509" s="23"/>
      <c r="G509" s="23"/>
      <c r="H509" s="85"/>
      <c r="I509" s="2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4"/>
      <c r="AA509" s="21"/>
      <c r="AB509" s="21"/>
      <c r="AC509" s="24"/>
      <c r="AD509" s="81"/>
      <c r="AE509" s="8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4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4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4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4"/>
      <c r="CU509" s="23"/>
      <c r="CV509" s="24"/>
      <c r="CW509" s="23"/>
      <c r="CX509" s="21"/>
      <c r="CY509" s="24"/>
      <c r="CZ509" s="23"/>
      <c r="DA509" s="24"/>
      <c r="DB509" s="23"/>
      <c r="DC509" s="18"/>
    </row>
    <row x14ac:dyDescent="0.25" r="510" customHeight="1" ht="18.75">
      <c r="A510" s="18"/>
      <c r="B510" s="18"/>
      <c r="C510" s="18"/>
      <c r="D510" s="23"/>
      <c r="E510" s="23"/>
      <c r="F510" s="23"/>
      <c r="G510" s="23"/>
      <c r="H510" s="85"/>
      <c r="I510" s="2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4"/>
      <c r="AA510" s="21"/>
      <c r="AB510" s="21"/>
      <c r="AC510" s="24"/>
      <c r="AD510" s="81"/>
      <c r="AE510" s="8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4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4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4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4"/>
      <c r="CU510" s="23"/>
      <c r="CV510" s="24"/>
      <c r="CW510" s="23"/>
      <c r="CX510" s="21"/>
      <c r="CY510" s="24"/>
      <c r="CZ510" s="23"/>
      <c r="DA510" s="24"/>
      <c r="DB510" s="23"/>
      <c r="DC510" s="18"/>
    </row>
    <row x14ac:dyDescent="0.25" r="511" customHeight="1" ht="18.75">
      <c r="A511" s="18"/>
      <c r="B511" s="18"/>
      <c r="C511" s="18"/>
      <c r="D511" s="23"/>
      <c r="E511" s="23"/>
      <c r="F511" s="23"/>
      <c r="G511" s="23"/>
      <c r="H511" s="85"/>
      <c r="I511" s="2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4"/>
      <c r="AA511" s="21"/>
      <c r="AB511" s="21"/>
      <c r="AC511" s="24"/>
      <c r="AD511" s="81"/>
      <c r="AE511" s="8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4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4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4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4"/>
      <c r="CU511" s="23"/>
      <c r="CV511" s="24"/>
      <c r="CW511" s="23"/>
      <c r="CX511" s="21"/>
      <c r="CY511" s="24"/>
      <c r="CZ511" s="23"/>
      <c r="DA511" s="24"/>
      <c r="DB511" s="23"/>
      <c r="DC511" s="18"/>
    </row>
    <row x14ac:dyDescent="0.25" r="512" customHeight="1" ht="18.75">
      <c r="A512" s="18"/>
      <c r="B512" s="18"/>
      <c r="C512" s="18"/>
      <c r="D512" s="23"/>
      <c r="E512" s="23"/>
      <c r="F512" s="23"/>
      <c r="G512" s="23"/>
      <c r="H512" s="85"/>
      <c r="I512" s="2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4"/>
      <c r="AA512" s="21"/>
      <c r="AB512" s="21"/>
      <c r="AC512" s="24"/>
      <c r="AD512" s="81"/>
      <c r="AE512" s="8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4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4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4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4"/>
      <c r="CU512" s="23"/>
      <c r="CV512" s="24"/>
      <c r="CW512" s="23"/>
      <c r="CX512" s="21"/>
      <c r="CY512" s="24"/>
      <c r="CZ512" s="23"/>
      <c r="DA512" s="24"/>
      <c r="DB512" s="23"/>
      <c r="DC512" s="18"/>
    </row>
    <row x14ac:dyDescent="0.25" r="513" customHeight="1" ht="18.75">
      <c r="A513" s="18"/>
      <c r="B513" s="18"/>
      <c r="C513" s="18"/>
      <c r="D513" s="23"/>
      <c r="E513" s="23"/>
      <c r="F513" s="23"/>
      <c r="G513" s="23"/>
      <c r="H513" s="85"/>
      <c r="I513" s="2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4"/>
      <c r="AA513" s="21"/>
      <c r="AB513" s="21"/>
      <c r="AC513" s="24"/>
      <c r="AD513" s="81"/>
      <c r="AE513" s="8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4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4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4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4"/>
      <c r="CU513" s="23"/>
      <c r="CV513" s="24"/>
      <c r="CW513" s="23"/>
      <c r="CX513" s="21"/>
      <c r="CY513" s="24"/>
      <c r="CZ513" s="23"/>
      <c r="DA513" s="24"/>
      <c r="DB513" s="23"/>
      <c r="DC513" s="18"/>
    </row>
    <row x14ac:dyDescent="0.25" r="514" customHeight="1" ht="18.75">
      <c r="A514" s="18"/>
      <c r="B514" s="18"/>
      <c r="C514" s="18"/>
      <c r="D514" s="23"/>
      <c r="E514" s="23"/>
      <c r="F514" s="23"/>
      <c r="G514" s="23"/>
      <c r="H514" s="85"/>
      <c r="I514" s="2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4"/>
      <c r="AA514" s="21"/>
      <c r="AB514" s="21"/>
      <c r="AC514" s="24"/>
      <c r="AD514" s="81"/>
      <c r="AE514" s="8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4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4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4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4"/>
      <c r="CU514" s="23"/>
      <c r="CV514" s="24"/>
      <c r="CW514" s="23"/>
      <c r="CX514" s="21"/>
      <c r="CY514" s="24"/>
      <c r="CZ514" s="23"/>
      <c r="DA514" s="24"/>
      <c r="DB514" s="23"/>
      <c r="DC514" s="18"/>
    </row>
    <row x14ac:dyDescent="0.25" r="515" customHeight="1" ht="18.75">
      <c r="A515" s="18"/>
      <c r="B515" s="18"/>
      <c r="C515" s="18"/>
      <c r="D515" s="23"/>
      <c r="E515" s="23"/>
      <c r="F515" s="23"/>
      <c r="G515" s="23"/>
      <c r="H515" s="85"/>
      <c r="I515" s="2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4"/>
      <c r="AA515" s="21"/>
      <c r="AB515" s="21"/>
      <c r="AC515" s="24"/>
      <c r="AD515" s="81"/>
      <c r="AE515" s="8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4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4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4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4"/>
      <c r="CU515" s="23"/>
      <c r="CV515" s="24"/>
      <c r="CW515" s="23"/>
      <c r="CX515" s="21"/>
      <c r="CY515" s="24"/>
      <c r="CZ515" s="23"/>
      <c r="DA515" s="24"/>
      <c r="DB515" s="23"/>
      <c r="DC515" s="18"/>
    </row>
    <row x14ac:dyDescent="0.25" r="516" customHeight="1" ht="18.75">
      <c r="A516" s="18"/>
      <c r="B516" s="18"/>
      <c r="C516" s="18"/>
      <c r="D516" s="23"/>
      <c r="E516" s="23"/>
      <c r="F516" s="23"/>
      <c r="G516" s="23"/>
      <c r="H516" s="85"/>
      <c r="I516" s="2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4"/>
      <c r="AA516" s="21"/>
      <c r="AB516" s="21"/>
      <c r="AC516" s="24"/>
      <c r="AD516" s="81"/>
      <c r="AE516" s="8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4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4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4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4"/>
      <c r="CU516" s="23"/>
      <c r="CV516" s="24"/>
      <c r="CW516" s="23"/>
      <c r="CX516" s="21"/>
      <c r="CY516" s="24"/>
      <c r="CZ516" s="23"/>
      <c r="DA516" s="24"/>
      <c r="DB516" s="23"/>
      <c r="DC516" s="18"/>
    </row>
    <row x14ac:dyDescent="0.25" r="517" customHeight="1" ht="18.75">
      <c r="A517" s="18"/>
      <c r="B517" s="18"/>
      <c r="C517" s="18"/>
      <c r="D517" s="23"/>
      <c r="E517" s="23"/>
      <c r="F517" s="23"/>
      <c r="G517" s="23"/>
      <c r="H517" s="85"/>
      <c r="I517" s="2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4"/>
      <c r="AA517" s="21"/>
      <c r="AB517" s="21"/>
      <c r="AC517" s="24"/>
      <c r="AD517" s="81"/>
      <c r="AE517" s="8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4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4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4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4"/>
      <c r="CU517" s="23"/>
      <c r="CV517" s="24"/>
      <c r="CW517" s="23"/>
      <c r="CX517" s="21"/>
      <c r="CY517" s="24"/>
      <c r="CZ517" s="23"/>
      <c r="DA517" s="24"/>
      <c r="DB517" s="23"/>
      <c r="DC517" s="18"/>
    </row>
    <row x14ac:dyDescent="0.25" r="518" customHeight="1" ht="18.75">
      <c r="A518" s="18"/>
      <c r="B518" s="18"/>
      <c r="C518" s="18"/>
      <c r="D518" s="23"/>
      <c r="E518" s="23"/>
      <c r="F518" s="23"/>
      <c r="G518" s="23"/>
      <c r="H518" s="85"/>
      <c r="I518" s="2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4"/>
      <c r="AA518" s="21"/>
      <c r="AB518" s="21"/>
      <c r="AC518" s="24"/>
      <c r="AD518" s="81"/>
      <c r="AE518" s="8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4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4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4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4"/>
      <c r="CU518" s="23"/>
      <c r="CV518" s="24"/>
      <c r="CW518" s="23"/>
      <c r="CX518" s="21"/>
      <c r="CY518" s="24"/>
      <c r="CZ518" s="23"/>
      <c r="DA518" s="24"/>
      <c r="DB518" s="23"/>
      <c r="DC518" s="18"/>
    </row>
    <row x14ac:dyDescent="0.25" r="519" customHeight="1" ht="18.75">
      <c r="A519" s="18"/>
      <c r="B519" s="18"/>
      <c r="C519" s="18"/>
      <c r="D519" s="23"/>
      <c r="E519" s="23"/>
      <c r="F519" s="23"/>
      <c r="G519" s="23"/>
      <c r="H519" s="85"/>
      <c r="I519" s="2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4"/>
      <c r="AA519" s="21"/>
      <c r="AB519" s="21"/>
      <c r="AC519" s="24"/>
      <c r="AD519" s="81"/>
      <c r="AE519" s="8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4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4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4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4"/>
      <c r="CU519" s="23"/>
      <c r="CV519" s="24"/>
      <c r="CW519" s="23"/>
      <c r="CX519" s="21"/>
      <c r="CY519" s="24"/>
      <c r="CZ519" s="23"/>
      <c r="DA519" s="24"/>
      <c r="DB519" s="23"/>
      <c r="DC519" s="18"/>
    </row>
    <row x14ac:dyDescent="0.25" r="520" customHeight="1" ht="18.75">
      <c r="A520" s="18"/>
      <c r="B520" s="18"/>
      <c r="C520" s="18"/>
      <c r="D520" s="23"/>
      <c r="E520" s="23"/>
      <c r="F520" s="23"/>
      <c r="G520" s="23"/>
      <c r="H520" s="85"/>
      <c r="I520" s="2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4"/>
      <c r="AA520" s="21"/>
      <c r="AB520" s="21"/>
      <c r="AC520" s="24"/>
      <c r="AD520" s="81"/>
      <c r="AE520" s="8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4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4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4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4"/>
      <c r="CU520" s="23"/>
      <c r="CV520" s="24"/>
      <c r="CW520" s="23"/>
      <c r="CX520" s="21"/>
      <c r="CY520" s="24"/>
      <c r="CZ520" s="23"/>
      <c r="DA520" s="24"/>
      <c r="DB520" s="23"/>
      <c r="DC520" s="18"/>
    </row>
    <row x14ac:dyDescent="0.25" r="521" customHeight="1" ht="18.75">
      <c r="A521" s="18"/>
      <c r="B521" s="18"/>
      <c r="C521" s="18"/>
      <c r="D521" s="23"/>
      <c r="E521" s="23"/>
      <c r="F521" s="23"/>
      <c r="G521" s="23"/>
      <c r="H521" s="85"/>
      <c r="I521" s="2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4"/>
      <c r="AA521" s="21"/>
      <c r="AB521" s="21"/>
      <c r="AC521" s="24"/>
      <c r="AD521" s="81"/>
      <c r="AE521" s="8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4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4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4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4"/>
      <c r="CU521" s="23"/>
      <c r="CV521" s="24"/>
      <c r="CW521" s="23"/>
      <c r="CX521" s="21"/>
      <c r="CY521" s="24"/>
      <c r="CZ521" s="23"/>
      <c r="DA521" s="24"/>
      <c r="DB521" s="23"/>
      <c r="DC521" s="18"/>
    </row>
    <row x14ac:dyDescent="0.25" r="522" customHeight="1" ht="18.75">
      <c r="A522" s="18"/>
      <c r="B522" s="18"/>
      <c r="C522" s="18"/>
      <c r="D522" s="23"/>
      <c r="E522" s="23"/>
      <c r="F522" s="23"/>
      <c r="G522" s="23"/>
      <c r="H522" s="85"/>
      <c r="I522" s="2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4"/>
      <c r="AA522" s="21"/>
      <c r="AB522" s="21"/>
      <c r="AC522" s="24"/>
      <c r="AD522" s="81"/>
      <c r="AE522" s="8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4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4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4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4"/>
      <c r="CU522" s="23"/>
      <c r="CV522" s="24"/>
      <c r="CW522" s="23"/>
      <c r="CX522" s="21"/>
      <c r="CY522" s="24"/>
      <c r="CZ522" s="23"/>
      <c r="DA522" s="24"/>
      <c r="DB522" s="23"/>
      <c r="DC522" s="18"/>
    </row>
    <row x14ac:dyDescent="0.25" r="523" customHeight="1" ht="18.75">
      <c r="A523" s="18"/>
      <c r="B523" s="18"/>
      <c r="C523" s="18"/>
      <c r="D523" s="23"/>
      <c r="E523" s="23"/>
      <c r="F523" s="23"/>
      <c r="G523" s="23"/>
      <c r="H523" s="85"/>
      <c r="I523" s="2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4"/>
      <c r="AA523" s="21"/>
      <c r="AB523" s="21"/>
      <c r="AC523" s="24"/>
      <c r="AD523" s="81"/>
      <c r="AE523" s="8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4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4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4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4"/>
      <c r="CU523" s="23"/>
      <c r="CV523" s="24"/>
      <c r="CW523" s="23"/>
      <c r="CX523" s="21"/>
      <c r="CY523" s="24"/>
      <c r="CZ523" s="23"/>
      <c r="DA523" s="24"/>
      <c r="DB523" s="23"/>
      <c r="DC523" s="18"/>
    </row>
    <row x14ac:dyDescent="0.25" r="524" customHeight="1" ht="18.75">
      <c r="A524" s="18"/>
      <c r="B524" s="18"/>
      <c r="C524" s="18"/>
      <c r="D524" s="23"/>
      <c r="E524" s="23"/>
      <c r="F524" s="23"/>
      <c r="G524" s="23"/>
      <c r="H524" s="85"/>
      <c r="I524" s="2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4"/>
      <c r="AA524" s="21"/>
      <c r="AB524" s="21"/>
      <c r="AC524" s="24"/>
      <c r="AD524" s="81"/>
      <c r="AE524" s="8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4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4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4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4"/>
      <c r="CU524" s="23"/>
      <c r="CV524" s="24"/>
      <c r="CW524" s="23"/>
      <c r="CX524" s="21"/>
      <c r="CY524" s="24"/>
      <c r="CZ524" s="23"/>
      <c r="DA524" s="24"/>
      <c r="DB524" s="23"/>
      <c r="DC524" s="18"/>
    </row>
    <row x14ac:dyDescent="0.25" r="525" customHeight="1" ht="18.75">
      <c r="A525" s="18"/>
      <c r="B525" s="18"/>
      <c r="C525" s="18"/>
      <c r="D525" s="23"/>
      <c r="E525" s="23"/>
      <c r="F525" s="23"/>
      <c r="G525" s="23"/>
      <c r="H525" s="85"/>
      <c r="I525" s="2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4"/>
      <c r="AA525" s="21"/>
      <c r="AB525" s="21"/>
      <c r="AC525" s="24"/>
      <c r="AD525" s="81"/>
      <c r="AE525" s="8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4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4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4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4"/>
      <c r="CU525" s="23"/>
      <c r="CV525" s="24"/>
      <c r="CW525" s="23"/>
      <c r="CX525" s="21"/>
      <c r="CY525" s="24"/>
      <c r="CZ525" s="23"/>
      <c r="DA525" s="24"/>
      <c r="DB525" s="23"/>
      <c r="DC525" s="18"/>
    </row>
    <row x14ac:dyDescent="0.25" r="526" customHeight="1" ht="18.75">
      <c r="A526" s="18"/>
      <c r="B526" s="18"/>
      <c r="C526" s="18"/>
      <c r="D526" s="23"/>
      <c r="E526" s="23"/>
      <c r="F526" s="23"/>
      <c r="G526" s="23"/>
      <c r="H526" s="85"/>
      <c r="I526" s="2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4"/>
      <c r="AA526" s="21"/>
      <c r="AB526" s="21"/>
      <c r="AC526" s="24"/>
      <c r="AD526" s="81"/>
      <c r="AE526" s="8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4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4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4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4"/>
      <c r="CU526" s="23"/>
      <c r="CV526" s="24"/>
      <c r="CW526" s="23"/>
      <c r="CX526" s="21"/>
      <c r="CY526" s="24"/>
      <c r="CZ526" s="23"/>
      <c r="DA526" s="24"/>
      <c r="DB526" s="23"/>
      <c r="DC526" s="18"/>
    </row>
    <row x14ac:dyDescent="0.25" r="527" customHeight="1" ht="18.75">
      <c r="A527" s="18"/>
      <c r="B527" s="18"/>
      <c r="C527" s="18"/>
      <c r="D527" s="23"/>
      <c r="E527" s="23"/>
      <c r="F527" s="23"/>
      <c r="G527" s="23"/>
      <c r="H527" s="85"/>
      <c r="I527" s="2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4"/>
      <c r="AA527" s="21"/>
      <c r="AB527" s="21"/>
      <c r="AC527" s="24"/>
      <c r="AD527" s="81"/>
      <c r="AE527" s="8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4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4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4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4"/>
      <c r="CU527" s="23"/>
      <c r="CV527" s="24"/>
      <c r="CW527" s="23"/>
      <c r="CX527" s="21"/>
      <c r="CY527" s="24"/>
      <c r="CZ527" s="23"/>
      <c r="DA527" s="24"/>
      <c r="DB527" s="23"/>
      <c r="DC527" s="18"/>
    </row>
    <row x14ac:dyDescent="0.25" r="528" customHeight="1" ht="18.75">
      <c r="A528" s="18"/>
      <c r="B528" s="18"/>
      <c r="C528" s="18"/>
      <c r="D528" s="23"/>
      <c r="E528" s="23"/>
      <c r="F528" s="23"/>
      <c r="G528" s="23"/>
      <c r="H528" s="85"/>
      <c r="I528" s="2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4"/>
      <c r="AA528" s="21"/>
      <c r="AB528" s="21"/>
      <c r="AC528" s="24"/>
      <c r="AD528" s="81"/>
      <c r="AE528" s="8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4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4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4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4"/>
      <c r="CU528" s="23"/>
      <c r="CV528" s="24"/>
      <c r="CW528" s="23"/>
      <c r="CX528" s="21"/>
      <c r="CY528" s="24"/>
      <c r="CZ528" s="23"/>
      <c r="DA528" s="24"/>
      <c r="DB528" s="23"/>
      <c r="DC528" s="18"/>
    </row>
    <row x14ac:dyDescent="0.25" r="529" customHeight="1" ht="18.75">
      <c r="A529" s="18"/>
      <c r="B529" s="18"/>
      <c r="C529" s="18"/>
      <c r="D529" s="23"/>
      <c r="E529" s="23"/>
      <c r="F529" s="23"/>
      <c r="G529" s="23"/>
      <c r="H529" s="85"/>
      <c r="I529" s="2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4"/>
      <c r="AA529" s="21"/>
      <c r="AB529" s="21"/>
      <c r="AC529" s="24"/>
      <c r="AD529" s="81"/>
      <c r="AE529" s="8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4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4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4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4"/>
      <c r="CU529" s="23"/>
      <c r="CV529" s="24"/>
      <c r="CW529" s="23"/>
      <c r="CX529" s="21"/>
      <c r="CY529" s="24"/>
      <c r="CZ529" s="23"/>
      <c r="DA529" s="24"/>
      <c r="DB529" s="23"/>
      <c r="DC529" s="18"/>
    </row>
    <row x14ac:dyDescent="0.25" r="530" customHeight="1" ht="18.75">
      <c r="A530" s="18"/>
      <c r="B530" s="18"/>
      <c r="C530" s="18"/>
      <c r="D530" s="23"/>
      <c r="E530" s="23"/>
      <c r="F530" s="23"/>
      <c r="G530" s="23"/>
      <c r="H530" s="85"/>
      <c r="I530" s="2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4"/>
      <c r="AA530" s="21"/>
      <c r="AB530" s="21"/>
      <c r="AC530" s="24"/>
      <c r="AD530" s="81"/>
      <c r="AE530" s="8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4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4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4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4"/>
      <c r="CU530" s="23"/>
      <c r="CV530" s="24"/>
      <c r="CW530" s="23"/>
      <c r="CX530" s="21"/>
      <c r="CY530" s="24"/>
      <c r="CZ530" s="23"/>
      <c r="DA530" s="24"/>
      <c r="DB530" s="23"/>
      <c r="DC530" s="18"/>
    </row>
    <row x14ac:dyDescent="0.25" r="531" customHeight="1" ht="18.75">
      <c r="A531" s="18"/>
      <c r="B531" s="18"/>
      <c r="C531" s="18"/>
      <c r="D531" s="23"/>
      <c r="E531" s="23"/>
      <c r="F531" s="23"/>
      <c r="G531" s="23"/>
      <c r="H531" s="85"/>
      <c r="I531" s="2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4"/>
      <c r="AA531" s="21"/>
      <c r="AB531" s="21"/>
      <c r="AC531" s="24"/>
      <c r="AD531" s="81"/>
      <c r="AE531" s="8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4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4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4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4"/>
      <c r="CU531" s="23"/>
      <c r="CV531" s="24"/>
      <c r="CW531" s="23"/>
      <c r="CX531" s="21"/>
      <c r="CY531" s="24"/>
      <c r="CZ531" s="23"/>
      <c r="DA531" s="24"/>
      <c r="DB531" s="23"/>
      <c r="DC531" s="18"/>
    </row>
    <row x14ac:dyDescent="0.25" r="532" customHeight="1" ht="18.75">
      <c r="A532" s="18"/>
      <c r="B532" s="18"/>
      <c r="C532" s="18"/>
      <c r="D532" s="23"/>
      <c r="E532" s="23"/>
      <c r="F532" s="23"/>
      <c r="G532" s="23"/>
      <c r="H532" s="85"/>
      <c r="I532" s="2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4"/>
      <c r="AA532" s="21"/>
      <c r="AB532" s="21"/>
      <c r="AC532" s="24"/>
      <c r="AD532" s="81"/>
      <c r="AE532" s="8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4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4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4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4"/>
      <c r="CU532" s="23"/>
      <c r="CV532" s="24"/>
      <c r="CW532" s="23"/>
      <c r="CX532" s="21"/>
      <c r="CY532" s="24"/>
      <c r="CZ532" s="23"/>
      <c r="DA532" s="24"/>
      <c r="DB532" s="23"/>
      <c r="DC532" s="18"/>
    </row>
    <row x14ac:dyDescent="0.25" r="533" customHeight="1" ht="18.75">
      <c r="A533" s="18"/>
      <c r="B533" s="18"/>
      <c r="C533" s="18"/>
      <c r="D533" s="23"/>
      <c r="E533" s="23"/>
      <c r="F533" s="23"/>
      <c r="G533" s="23"/>
      <c r="H533" s="85"/>
      <c r="I533" s="2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4"/>
      <c r="AA533" s="21"/>
      <c r="AB533" s="21"/>
      <c r="AC533" s="24"/>
      <c r="AD533" s="81"/>
      <c r="AE533" s="8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4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4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4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4"/>
      <c r="CU533" s="23"/>
      <c r="CV533" s="24"/>
      <c r="CW533" s="23"/>
      <c r="CX533" s="21"/>
      <c r="CY533" s="24"/>
      <c r="CZ533" s="23"/>
      <c r="DA533" s="24"/>
      <c r="DB533" s="23"/>
      <c r="DC533" s="18"/>
    </row>
    <row x14ac:dyDescent="0.25" r="534" customHeight="1" ht="18.75">
      <c r="A534" s="18"/>
      <c r="B534" s="18"/>
      <c r="C534" s="18"/>
      <c r="D534" s="23"/>
      <c r="E534" s="23"/>
      <c r="F534" s="23"/>
      <c r="G534" s="23"/>
      <c r="H534" s="85"/>
      <c r="I534" s="2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4"/>
      <c r="AA534" s="21"/>
      <c r="AB534" s="21"/>
      <c r="AC534" s="24"/>
      <c r="AD534" s="81"/>
      <c r="AE534" s="8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4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4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4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4"/>
      <c r="CU534" s="23"/>
      <c r="CV534" s="24"/>
      <c r="CW534" s="23"/>
      <c r="CX534" s="21"/>
      <c r="CY534" s="24"/>
      <c r="CZ534" s="23"/>
      <c r="DA534" s="24"/>
      <c r="DB534" s="23"/>
      <c r="DC534" s="18"/>
    </row>
    <row x14ac:dyDescent="0.25" r="535" customHeight="1" ht="18.75">
      <c r="A535" s="18"/>
      <c r="B535" s="18"/>
      <c r="C535" s="18"/>
      <c r="D535" s="23"/>
      <c r="E535" s="23"/>
      <c r="F535" s="23"/>
      <c r="G535" s="23"/>
      <c r="H535" s="85"/>
      <c r="I535" s="2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4"/>
      <c r="AA535" s="21"/>
      <c r="AB535" s="21"/>
      <c r="AC535" s="24"/>
      <c r="AD535" s="81"/>
      <c r="AE535" s="8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4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4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4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4"/>
      <c r="CU535" s="23"/>
      <c r="CV535" s="24"/>
      <c r="CW535" s="23"/>
      <c r="CX535" s="21"/>
      <c r="CY535" s="24"/>
      <c r="CZ535" s="23"/>
      <c r="DA535" s="24"/>
      <c r="DB535" s="23"/>
      <c r="DC535" s="18"/>
    </row>
    <row x14ac:dyDescent="0.25" r="536" customHeight="1" ht="18.75">
      <c r="A536" s="18"/>
      <c r="B536" s="18"/>
      <c r="C536" s="18"/>
      <c r="D536" s="23"/>
      <c r="E536" s="23"/>
      <c r="F536" s="23"/>
      <c r="G536" s="23"/>
      <c r="H536" s="85"/>
      <c r="I536" s="2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4"/>
      <c r="AA536" s="21"/>
      <c r="AB536" s="21"/>
      <c r="AC536" s="24"/>
      <c r="AD536" s="81"/>
      <c r="AE536" s="8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4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4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4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4"/>
      <c r="CU536" s="23"/>
      <c r="CV536" s="24"/>
      <c r="CW536" s="23"/>
      <c r="CX536" s="21"/>
      <c r="CY536" s="24"/>
      <c r="CZ536" s="23"/>
      <c r="DA536" s="24"/>
      <c r="DB536" s="23"/>
      <c r="DC536" s="18"/>
    </row>
    <row x14ac:dyDescent="0.25" r="537" customHeight="1" ht="18.75">
      <c r="A537" s="18"/>
      <c r="B537" s="18"/>
      <c r="C537" s="18"/>
      <c r="D537" s="23"/>
      <c r="E537" s="23"/>
      <c r="F537" s="23"/>
      <c r="G537" s="23"/>
      <c r="H537" s="85"/>
      <c r="I537" s="2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4"/>
      <c r="AA537" s="21"/>
      <c r="AB537" s="21"/>
      <c r="AC537" s="24"/>
      <c r="AD537" s="81"/>
      <c r="AE537" s="8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4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4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4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4"/>
      <c r="CU537" s="23"/>
      <c r="CV537" s="24"/>
      <c r="CW537" s="23"/>
      <c r="CX537" s="21"/>
      <c r="CY537" s="24"/>
      <c r="CZ537" s="23"/>
      <c r="DA537" s="24"/>
      <c r="DB537" s="23"/>
      <c r="DC537" s="18"/>
    </row>
    <row x14ac:dyDescent="0.25" r="538" customHeight="1" ht="18.75">
      <c r="A538" s="18"/>
      <c r="B538" s="18"/>
      <c r="C538" s="18"/>
      <c r="D538" s="23"/>
      <c r="E538" s="23"/>
      <c r="F538" s="23"/>
      <c r="G538" s="23"/>
      <c r="H538" s="85"/>
      <c r="I538" s="2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4"/>
      <c r="AA538" s="21"/>
      <c r="AB538" s="21"/>
      <c r="AC538" s="24"/>
      <c r="AD538" s="81"/>
      <c r="AE538" s="8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4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4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4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4"/>
      <c r="CU538" s="23"/>
      <c r="CV538" s="24"/>
      <c r="CW538" s="23"/>
      <c r="CX538" s="21"/>
      <c r="CY538" s="24"/>
      <c r="CZ538" s="23"/>
      <c r="DA538" s="24"/>
      <c r="DB538" s="23"/>
      <c r="DC538" s="18"/>
    </row>
    <row x14ac:dyDescent="0.25" r="539" customHeight="1" ht="18.75">
      <c r="A539" s="18"/>
      <c r="B539" s="18"/>
      <c r="C539" s="18"/>
      <c r="D539" s="23"/>
      <c r="E539" s="23"/>
      <c r="F539" s="23"/>
      <c r="G539" s="23"/>
      <c r="H539" s="85"/>
      <c r="I539" s="2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4"/>
      <c r="AA539" s="21"/>
      <c r="AB539" s="21"/>
      <c r="AC539" s="24"/>
      <c r="AD539" s="81"/>
      <c r="AE539" s="8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4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4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4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4"/>
      <c r="CU539" s="23"/>
      <c r="CV539" s="24"/>
      <c r="CW539" s="23"/>
      <c r="CX539" s="21"/>
      <c r="CY539" s="24"/>
      <c r="CZ539" s="23"/>
      <c r="DA539" s="24"/>
      <c r="DB539" s="23"/>
      <c r="DC539" s="18"/>
    </row>
    <row x14ac:dyDescent="0.25" r="540" customHeight="1" ht="18.75">
      <c r="A540" s="18"/>
      <c r="B540" s="18"/>
      <c r="C540" s="18"/>
      <c r="D540" s="23"/>
      <c r="E540" s="23"/>
      <c r="F540" s="23"/>
      <c r="G540" s="23"/>
      <c r="H540" s="85"/>
      <c r="I540" s="2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4"/>
      <c r="AA540" s="21"/>
      <c r="AB540" s="21"/>
      <c r="AC540" s="24"/>
      <c r="AD540" s="81"/>
      <c r="AE540" s="8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4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4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4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4"/>
      <c r="CU540" s="23"/>
      <c r="CV540" s="24"/>
      <c r="CW540" s="23"/>
      <c r="CX540" s="21"/>
      <c r="CY540" s="24"/>
      <c r="CZ540" s="23"/>
      <c r="DA540" s="24"/>
      <c r="DB540" s="23"/>
      <c r="DC540" s="18"/>
    </row>
    <row x14ac:dyDescent="0.25" r="541" customHeight="1" ht="18.75">
      <c r="A541" s="18"/>
      <c r="B541" s="18"/>
      <c r="C541" s="18"/>
      <c r="D541" s="23"/>
      <c r="E541" s="23"/>
      <c r="F541" s="23"/>
      <c r="G541" s="23"/>
      <c r="H541" s="85"/>
      <c r="I541" s="2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4"/>
      <c r="AA541" s="21"/>
      <c r="AB541" s="21"/>
      <c r="AC541" s="24"/>
      <c r="AD541" s="81"/>
      <c r="AE541" s="8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4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4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4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4"/>
      <c r="CU541" s="23"/>
      <c r="CV541" s="24"/>
      <c r="CW541" s="23"/>
      <c r="CX541" s="21"/>
      <c r="CY541" s="24"/>
      <c r="CZ541" s="23"/>
      <c r="DA541" s="24"/>
      <c r="DB541" s="23"/>
      <c r="DC541" s="18"/>
    </row>
    <row x14ac:dyDescent="0.25" r="542" customHeight="1" ht="18.75">
      <c r="A542" s="18"/>
      <c r="B542" s="18"/>
      <c r="C542" s="18"/>
      <c r="D542" s="23"/>
      <c r="E542" s="23"/>
      <c r="F542" s="23"/>
      <c r="G542" s="23"/>
      <c r="H542" s="85"/>
      <c r="I542" s="2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4"/>
      <c r="AA542" s="21"/>
      <c r="AB542" s="21"/>
      <c r="AC542" s="24"/>
      <c r="AD542" s="81"/>
      <c r="AE542" s="8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4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4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4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4"/>
      <c r="CU542" s="23"/>
      <c r="CV542" s="24"/>
      <c r="CW542" s="23"/>
      <c r="CX542" s="21"/>
      <c r="CY542" s="24"/>
      <c r="CZ542" s="23"/>
      <c r="DA542" s="24"/>
      <c r="DB542" s="23"/>
      <c r="DC542" s="18"/>
    </row>
    <row x14ac:dyDescent="0.25" r="543" customHeight="1" ht="18.75">
      <c r="A543" s="18"/>
      <c r="B543" s="18"/>
      <c r="C543" s="18"/>
      <c r="D543" s="23"/>
      <c r="E543" s="23"/>
      <c r="F543" s="23"/>
      <c r="G543" s="23"/>
      <c r="H543" s="85"/>
      <c r="I543" s="2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4"/>
      <c r="AA543" s="21"/>
      <c r="AB543" s="21"/>
      <c r="AC543" s="24"/>
      <c r="AD543" s="81"/>
      <c r="AE543" s="8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4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4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4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4"/>
      <c r="CU543" s="23"/>
      <c r="CV543" s="24"/>
      <c r="CW543" s="23"/>
      <c r="CX543" s="21"/>
      <c r="CY543" s="24"/>
      <c r="CZ543" s="23"/>
      <c r="DA543" s="24"/>
      <c r="DB543" s="23"/>
      <c r="DC543" s="18"/>
    </row>
    <row x14ac:dyDescent="0.25" r="544" customHeight="1" ht="18.75">
      <c r="A544" s="18"/>
      <c r="B544" s="18"/>
      <c r="C544" s="18"/>
      <c r="D544" s="23"/>
      <c r="E544" s="23"/>
      <c r="F544" s="23"/>
      <c r="G544" s="23"/>
      <c r="H544" s="85"/>
      <c r="I544" s="2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4"/>
      <c r="AA544" s="21"/>
      <c r="AB544" s="21"/>
      <c r="AC544" s="24"/>
      <c r="AD544" s="81"/>
      <c r="AE544" s="8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4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4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4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4"/>
      <c r="CU544" s="23"/>
      <c r="CV544" s="24"/>
      <c r="CW544" s="23"/>
      <c r="CX544" s="21"/>
      <c r="CY544" s="24"/>
      <c r="CZ544" s="23"/>
      <c r="DA544" s="24"/>
      <c r="DB544" s="23"/>
      <c r="DC544" s="18"/>
    </row>
    <row x14ac:dyDescent="0.25" r="545" customHeight="1" ht="18.75">
      <c r="A545" s="18"/>
      <c r="B545" s="18"/>
      <c r="C545" s="18"/>
      <c r="D545" s="23"/>
      <c r="E545" s="23"/>
      <c r="F545" s="23"/>
      <c r="G545" s="23"/>
      <c r="H545" s="85"/>
      <c r="I545" s="2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4"/>
      <c r="AA545" s="21"/>
      <c r="AB545" s="21"/>
      <c r="AC545" s="24"/>
      <c r="AD545" s="81"/>
      <c r="AE545" s="8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4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4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4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4"/>
      <c r="CU545" s="23"/>
      <c r="CV545" s="24"/>
      <c r="CW545" s="23"/>
      <c r="CX545" s="21"/>
      <c r="CY545" s="24"/>
      <c r="CZ545" s="23"/>
      <c r="DA545" s="24"/>
      <c r="DB545" s="23"/>
      <c r="DC545" s="18"/>
    </row>
    <row x14ac:dyDescent="0.25" r="546" customHeight="1" ht="18.75">
      <c r="A546" s="18"/>
      <c r="B546" s="18"/>
      <c r="C546" s="18"/>
      <c r="D546" s="23"/>
      <c r="E546" s="23"/>
      <c r="F546" s="23"/>
      <c r="G546" s="23"/>
      <c r="H546" s="85"/>
      <c r="I546" s="2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4"/>
      <c r="AA546" s="21"/>
      <c r="AB546" s="21"/>
      <c r="AC546" s="24"/>
      <c r="AD546" s="81"/>
      <c r="AE546" s="8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4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4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4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4"/>
      <c r="CU546" s="23"/>
      <c r="CV546" s="24"/>
      <c r="CW546" s="23"/>
      <c r="CX546" s="21"/>
      <c r="CY546" s="24"/>
      <c r="CZ546" s="23"/>
      <c r="DA546" s="24"/>
      <c r="DB546" s="23"/>
      <c r="DC546" s="18"/>
    </row>
    <row x14ac:dyDescent="0.25" r="547" customHeight="1" ht="18.75">
      <c r="A547" s="18"/>
      <c r="B547" s="18"/>
      <c r="C547" s="18"/>
      <c r="D547" s="23"/>
      <c r="E547" s="23"/>
      <c r="F547" s="23"/>
      <c r="G547" s="23"/>
      <c r="H547" s="85"/>
      <c r="I547" s="2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4"/>
      <c r="AA547" s="21"/>
      <c r="AB547" s="21"/>
      <c r="AC547" s="24"/>
      <c r="AD547" s="81"/>
      <c r="AE547" s="8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4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4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4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4"/>
      <c r="CU547" s="23"/>
      <c r="CV547" s="24"/>
      <c r="CW547" s="23"/>
      <c r="CX547" s="21"/>
      <c r="CY547" s="24"/>
      <c r="CZ547" s="23"/>
      <c r="DA547" s="24"/>
      <c r="DB547" s="23"/>
      <c r="DC547" s="18"/>
    </row>
    <row x14ac:dyDescent="0.25" r="548" customHeight="1" ht="18.75">
      <c r="A548" s="18"/>
      <c r="B548" s="18"/>
      <c r="C548" s="18"/>
      <c r="D548" s="23"/>
      <c r="E548" s="23"/>
      <c r="F548" s="23"/>
      <c r="G548" s="23"/>
      <c r="H548" s="85"/>
      <c r="I548" s="2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4"/>
      <c r="AA548" s="21"/>
      <c r="AB548" s="21"/>
      <c r="AC548" s="24"/>
      <c r="AD548" s="81"/>
      <c r="AE548" s="8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4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4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4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4"/>
      <c r="CU548" s="23"/>
      <c r="CV548" s="24"/>
      <c r="CW548" s="23"/>
      <c r="CX548" s="21"/>
      <c r="CY548" s="24"/>
      <c r="CZ548" s="23"/>
      <c r="DA548" s="24"/>
      <c r="DB548" s="23"/>
      <c r="DC548" s="18"/>
    </row>
    <row x14ac:dyDescent="0.25" r="549" customHeight="1" ht="18.75">
      <c r="A549" s="18"/>
      <c r="B549" s="18"/>
      <c r="C549" s="18"/>
      <c r="D549" s="23"/>
      <c r="E549" s="23"/>
      <c r="F549" s="23"/>
      <c r="G549" s="23"/>
      <c r="H549" s="85"/>
      <c r="I549" s="2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4"/>
      <c r="AA549" s="21"/>
      <c r="AB549" s="21"/>
      <c r="AC549" s="24"/>
      <c r="AD549" s="81"/>
      <c r="AE549" s="8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4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4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4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4"/>
      <c r="CU549" s="23"/>
      <c r="CV549" s="24"/>
      <c r="CW549" s="23"/>
      <c r="CX549" s="21"/>
      <c r="CY549" s="24"/>
      <c r="CZ549" s="23"/>
      <c r="DA549" s="24"/>
      <c r="DB549" s="23"/>
      <c r="DC549" s="18"/>
    </row>
    <row x14ac:dyDescent="0.25" r="550" customHeight="1" ht="18.75">
      <c r="A550" s="18"/>
      <c r="B550" s="18"/>
      <c r="C550" s="18"/>
      <c r="D550" s="23"/>
      <c r="E550" s="23"/>
      <c r="F550" s="23"/>
      <c r="G550" s="23"/>
      <c r="H550" s="85"/>
      <c r="I550" s="2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4"/>
      <c r="AA550" s="21"/>
      <c r="AB550" s="21"/>
      <c r="AC550" s="24"/>
      <c r="AD550" s="81"/>
      <c r="AE550" s="8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4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4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4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4"/>
      <c r="CU550" s="23"/>
      <c r="CV550" s="24"/>
      <c r="CW550" s="23"/>
      <c r="CX550" s="21"/>
      <c r="CY550" s="24"/>
      <c r="CZ550" s="23"/>
      <c r="DA550" s="24"/>
      <c r="DB550" s="23"/>
      <c r="DC550" s="18"/>
    </row>
    <row x14ac:dyDescent="0.25" r="551" customHeight="1" ht="18.75">
      <c r="A551" s="18"/>
      <c r="B551" s="18"/>
      <c r="C551" s="18"/>
      <c r="D551" s="23"/>
      <c r="E551" s="23"/>
      <c r="F551" s="23"/>
      <c r="G551" s="23"/>
      <c r="H551" s="85"/>
      <c r="I551" s="2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4"/>
      <c r="AA551" s="21"/>
      <c r="AB551" s="21"/>
      <c r="AC551" s="24"/>
      <c r="AD551" s="81"/>
      <c r="AE551" s="8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4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4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4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4"/>
      <c r="CU551" s="23"/>
      <c r="CV551" s="24"/>
      <c r="CW551" s="23"/>
      <c r="CX551" s="21"/>
      <c r="CY551" s="24"/>
      <c r="CZ551" s="23"/>
      <c r="DA551" s="24"/>
      <c r="DB551" s="23"/>
      <c r="DC551" s="18"/>
    </row>
    <row x14ac:dyDescent="0.25" r="552" customHeight="1" ht="18.75">
      <c r="A552" s="18"/>
      <c r="B552" s="18"/>
      <c r="C552" s="18"/>
      <c r="D552" s="23"/>
      <c r="E552" s="23"/>
      <c r="F552" s="23"/>
      <c r="G552" s="23"/>
      <c r="H552" s="85"/>
      <c r="I552" s="2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4"/>
      <c r="AA552" s="21"/>
      <c r="AB552" s="21"/>
      <c r="AC552" s="24"/>
      <c r="AD552" s="81"/>
      <c r="AE552" s="8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4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4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4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4"/>
      <c r="CU552" s="23"/>
      <c r="CV552" s="24"/>
      <c r="CW552" s="23"/>
      <c r="CX552" s="21"/>
      <c r="CY552" s="24"/>
      <c r="CZ552" s="23"/>
      <c r="DA552" s="24"/>
      <c r="DB552" s="23"/>
      <c r="DC552" s="18"/>
    </row>
    <row x14ac:dyDescent="0.25" r="553" customHeight="1" ht="18.75">
      <c r="A553" s="18"/>
      <c r="B553" s="18"/>
      <c r="C553" s="18"/>
      <c r="D553" s="23"/>
      <c r="E553" s="23"/>
      <c r="F553" s="23"/>
      <c r="G553" s="23"/>
      <c r="H553" s="85"/>
      <c r="I553" s="2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4"/>
      <c r="AA553" s="21"/>
      <c r="AB553" s="21"/>
      <c r="AC553" s="24"/>
      <c r="AD553" s="81"/>
      <c r="AE553" s="8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4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4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4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4"/>
      <c r="CU553" s="23"/>
      <c r="CV553" s="24"/>
      <c r="CW553" s="23"/>
      <c r="CX553" s="21"/>
      <c r="CY553" s="24"/>
      <c r="CZ553" s="23"/>
      <c r="DA553" s="24"/>
      <c r="DB553" s="23"/>
      <c r="DC553" s="18"/>
    </row>
    <row x14ac:dyDescent="0.25" r="554" customHeight="1" ht="18.75">
      <c r="A554" s="18"/>
      <c r="B554" s="18"/>
      <c r="C554" s="18"/>
      <c r="D554" s="23"/>
      <c r="E554" s="23"/>
      <c r="F554" s="23"/>
      <c r="G554" s="23"/>
      <c r="H554" s="85"/>
      <c r="I554" s="2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4"/>
      <c r="AA554" s="21"/>
      <c r="AB554" s="21"/>
      <c r="AC554" s="24"/>
      <c r="AD554" s="81"/>
      <c r="AE554" s="8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4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4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4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4"/>
      <c r="CU554" s="23"/>
      <c r="CV554" s="24"/>
      <c r="CW554" s="23"/>
      <c r="CX554" s="21"/>
      <c r="CY554" s="24"/>
      <c r="CZ554" s="23"/>
      <c r="DA554" s="24"/>
      <c r="DB554" s="23"/>
      <c r="DC554" s="18"/>
    </row>
    <row x14ac:dyDescent="0.25" r="555" customHeight="1" ht="18.75">
      <c r="A555" s="18"/>
      <c r="B555" s="18"/>
      <c r="C555" s="18"/>
      <c r="D555" s="23"/>
      <c r="E555" s="23"/>
      <c r="F555" s="23"/>
      <c r="G555" s="23"/>
      <c r="H555" s="85"/>
      <c r="I555" s="2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4"/>
      <c r="AA555" s="21"/>
      <c r="AB555" s="21"/>
      <c r="AC555" s="24"/>
      <c r="AD555" s="81"/>
      <c r="AE555" s="8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4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4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4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4"/>
      <c r="CU555" s="23"/>
      <c r="CV555" s="24"/>
      <c r="CW555" s="23"/>
      <c r="CX555" s="21"/>
      <c r="CY555" s="24"/>
      <c r="CZ555" s="23"/>
      <c r="DA555" s="24"/>
      <c r="DB555" s="23"/>
      <c r="DC555" s="18"/>
    </row>
    <row x14ac:dyDescent="0.25" r="556" customHeight="1" ht="18.75">
      <c r="A556" s="18"/>
      <c r="B556" s="18"/>
      <c r="C556" s="18"/>
      <c r="D556" s="23"/>
      <c r="E556" s="23"/>
      <c r="F556" s="23"/>
      <c r="G556" s="23"/>
      <c r="H556" s="85"/>
      <c r="I556" s="2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4"/>
      <c r="AA556" s="21"/>
      <c r="AB556" s="21"/>
      <c r="AC556" s="24"/>
      <c r="AD556" s="81"/>
      <c r="AE556" s="8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4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4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4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4"/>
      <c r="CU556" s="23"/>
      <c r="CV556" s="24"/>
      <c r="CW556" s="23"/>
      <c r="CX556" s="21"/>
      <c r="CY556" s="24"/>
      <c r="CZ556" s="23"/>
      <c r="DA556" s="24"/>
      <c r="DB556" s="23"/>
      <c r="DC556" s="18"/>
    </row>
    <row x14ac:dyDescent="0.25" r="557" customHeight="1" ht="18.75">
      <c r="A557" s="18"/>
      <c r="B557" s="18"/>
      <c r="C557" s="18"/>
      <c r="D557" s="23"/>
      <c r="E557" s="23"/>
      <c r="F557" s="23"/>
      <c r="G557" s="23"/>
      <c r="H557" s="85"/>
      <c r="I557" s="2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4"/>
      <c r="AA557" s="21"/>
      <c r="AB557" s="21"/>
      <c r="AC557" s="24"/>
      <c r="AD557" s="81"/>
      <c r="AE557" s="8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4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4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4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4"/>
      <c r="CU557" s="23"/>
      <c r="CV557" s="24"/>
      <c r="CW557" s="23"/>
      <c r="CX557" s="21"/>
      <c r="CY557" s="24"/>
      <c r="CZ557" s="23"/>
      <c r="DA557" s="24"/>
      <c r="DB557" s="23"/>
      <c r="DC557" s="18"/>
    </row>
    <row x14ac:dyDescent="0.25" r="558" customHeight="1" ht="18.75">
      <c r="A558" s="18"/>
      <c r="B558" s="18"/>
      <c r="C558" s="18"/>
      <c r="D558" s="23"/>
      <c r="E558" s="23"/>
      <c r="F558" s="23"/>
      <c r="G558" s="23"/>
      <c r="H558" s="85"/>
      <c r="I558" s="2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4"/>
      <c r="AA558" s="21"/>
      <c r="AB558" s="21"/>
      <c r="AC558" s="24"/>
      <c r="AD558" s="81"/>
      <c r="AE558" s="8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4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4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4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4"/>
      <c r="CU558" s="23"/>
      <c r="CV558" s="24"/>
      <c r="CW558" s="23"/>
      <c r="CX558" s="21"/>
      <c r="CY558" s="24"/>
      <c r="CZ558" s="23"/>
      <c r="DA558" s="24"/>
      <c r="DB558" s="23"/>
      <c r="DC558" s="18"/>
    </row>
    <row x14ac:dyDescent="0.25" r="559" customHeight="1" ht="18.75">
      <c r="A559" s="18"/>
      <c r="B559" s="18"/>
      <c r="C559" s="18"/>
      <c r="D559" s="23"/>
      <c r="E559" s="23"/>
      <c r="F559" s="23"/>
      <c r="G559" s="23"/>
      <c r="H559" s="85"/>
      <c r="I559" s="2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4"/>
      <c r="AA559" s="21"/>
      <c r="AB559" s="21"/>
      <c r="AC559" s="24"/>
      <c r="AD559" s="81"/>
      <c r="AE559" s="8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4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4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4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4"/>
      <c r="CU559" s="23"/>
      <c r="CV559" s="24"/>
      <c r="CW559" s="23"/>
      <c r="CX559" s="21"/>
      <c r="CY559" s="24"/>
      <c r="CZ559" s="23"/>
      <c r="DA559" s="24"/>
      <c r="DB559" s="23"/>
      <c r="DC559" s="18"/>
    </row>
    <row x14ac:dyDescent="0.25" r="560" customHeight="1" ht="18.75">
      <c r="A560" s="18"/>
      <c r="B560" s="18"/>
      <c r="C560" s="18"/>
      <c r="D560" s="23"/>
      <c r="E560" s="23"/>
      <c r="F560" s="23"/>
      <c r="G560" s="23"/>
      <c r="H560" s="85"/>
      <c r="I560" s="2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4"/>
      <c r="AA560" s="21"/>
      <c r="AB560" s="21"/>
      <c r="AC560" s="24"/>
      <c r="AD560" s="81"/>
      <c r="AE560" s="8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4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4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4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4"/>
      <c r="CU560" s="23"/>
      <c r="CV560" s="24"/>
      <c r="CW560" s="23"/>
      <c r="CX560" s="21"/>
      <c r="CY560" s="24"/>
      <c r="CZ560" s="23"/>
      <c r="DA560" s="24"/>
      <c r="DB560" s="23"/>
      <c r="DC560" s="18"/>
    </row>
    <row x14ac:dyDescent="0.25" r="561" customHeight="1" ht="18.75">
      <c r="A561" s="18"/>
      <c r="B561" s="18"/>
      <c r="C561" s="18"/>
      <c r="D561" s="23"/>
      <c r="E561" s="23"/>
      <c r="F561" s="23"/>
      <c r="G561" s="23"/>
      <c r="H561" s="85"/>
      <c r="I561" s="2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4"/>
      <c r="AA561" s="21"/>
      <c r="AB561" s="21"/>
      <c r="AC561" s="24"/>
      <c r="AD561" s="81"/>
      <c r="AE561" s="8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4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4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4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4"/>
      <c r="CU561" s="23"/>
      <c r="CV561" s="24"/>
      <c r="CW561" s="23"/>
      <c r="CX561" s="21"/>
      <c r="CY561" s="24"/>
      <c r="CZ561" s="23"/>
      <c r="DA561" s="24"/>
      <c r="DB561" s="23"/>
      <c r="DC561" s="18"/>
    </row>
    <row x14ac:dyDescent="0.25" r="562" customHeight="1" ht="18.75">
      <c r="A562" s="18"/>
      <c r="B562" s="18"/>
      <c r="C562" s="18"/>
      <c r="D562" s="23"/>
      <c r="E562" s="23"/>
      <c r="F562" s="23"/>
      <c r="G562" s="23"/>
      <c r="H562" s="85"/>
      <c r="I562" s="2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4"/>
      <c r="AA562" s="21"/>
      <c r="AB562" s="21"/>
      <c r="AC562" s="24"/>
      <c r="AD562" s="81"/>
      <c r="AE562" s="8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4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4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4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4"/>
      <c r="CU562" s="23"/>
      <c r="CV562" s="24"/>
      <c r="CW562" s="23"/>
      <c r="CX562" s="21"/>
      <c r="CY562" s="24"/>
      <c r="CZ562" s="23"/>
      <c r="DA562" s="24"/>
      <c r="DB562" s="23"/>
      <c r="DC562" s="18"/>
    </row>
    <row x14ac:dyDescent="0.25" r="563" customHeight="1" ht="18.75">
      <c r="A563" s="18"/>
      <c r="B563" s="18"/>
      <c r="C563" s="18"/>
      <c r="D563" s="23"/>
      <c r="E563" s="23"/>
      <c r="F563" s="23"/>
      <c r="G563" s="23"/>
      <c r="H563" s="85"/>
      <c r="I563" s="2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4"/>
      <c r="AA563" s="21"/>
      <c r="AB563" s="21"/>
      <c r="AC563" s="24"/>
      <c r="AD563" s="81"/>
      <c r="AE563" s="8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4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4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4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4"/>
      <c r="CU563" s="23"/>
      <c r="CV563" s="24"/>
      <c r="CW563" s="23"/>
      <c r="CX563" s="21"/>
      <c r="CY563" s="24"/>
      <c r="CZ563" s="23"/>
      <c r="DA563" s="24"/>
      <c r="DB563" s="23"/>
      <c r="DC563" s="18"/>
    </row>
    <row x14ac:dyDescent="0.25" r="564" customHeight="1" ht="18.75">
      <c r="A564" s="18"/>
      <c r="B564" s="18"/>
      <c r="C564" s="18"/>
      <c r="D564" s="23"/>
      <c r="E564" s="23"/>
      <c r="F564" s="23"/>
      <c r="G564" s="23"/>
      <c r="H564" s="85"/>
      <c r="I564" s="2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4"/>
      <c r="AA564" s="21"/>
      <c r="AB564" s="21"/>
      <c r="AC564" s="24"/>
      <c r="AD564" s="81"/>
      <c r="AE564" s="8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4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4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4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4"/>
      <c r="CU564" s="23"/>
      <c r="CV564" s="24"/>
      <c r="CW564" s="23"/>
      <c r="CX564" s="21"/>
      <c r="CY564" s="24"/>
      <c r="CZ564" s="23"/>
      <c r="DA564" s="24"/>
      <c r="DB564" s="23"/>
      <c r="DC564" s="18"/>
    </row>
    <row x14ac:dyDescent="0.25" r="565" customHeight="1" ht="18.75">
      <c r="A565" s="18"/>
      <c r="B565" s="18"/>
      <c r="C565" s="18"/>
      <c r="D565" s="23"/>
      <c r="E565" s="23"/>
      <c r="F565" s="23"/>
      <c r="G565" s="23"/>
      <c r="H565" s="85"/>
      <c r="I565" s="2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4"/>
      <c r="AA565" s="21"/>
      <c r="AB565" s="21"/>
      <c r="AC565" s="24"/>
      <c r="AD565" s="81"/>
      <c r="AE565" s="8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4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4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4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4"/>
      <c r="CU565" s="23"/>
      <c r="CV565" s="24"/>
      <c r="CW565" s="23"/>
      <c r="CX565" s="21"/>
      <c r="CY565" s="24"/>
      <c r="CZ565" s="23"/>
      <c r="DA565" s="24"/>
      <c r="DB565" s="23"/>
      <c r="DC565" s="18"/>
    </row>
    <row x14ac:dyDescent="0.25" r="566" customHeight="1" ht="18.75">
      <c r="A566" s="18"/>
      <c r="B566" s="18"/>
      <c r="C566" s="18"/>
      <c r="D566" s="23"/>
      <c r="E566" s="23"/>
      <c r="F566" s="23"/>
      <c r="G566" s="23"/>
      <c r="H566" s="85"/>
      <c r="I566" s="2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4"/>
      <c r="AA566" s="21"/>
      <c r="AB566" s="21"/>
      <c r="AC566" s="24"/>
      <c r="AD566" s="81"/>
      <c r="AE566" s="8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4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4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4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4"/>
      <c r="CU566" s="23"/>
      <c r="CV566" s="24"/>
      <c r="CW566" s="23"/>
      <c r="CX566" s="21"/>
      <c r="CY566" s="24"/>
      <c r="CZ566" s="23"/>
      <c r="DA566" s="24"/>
      <c r="DB566" s="23"/>
      <c r="DC566" s="18"/>
    </row>
    <row x14ac:dyDescent="0.25" r="567" customHeight="1" ht="18.75">
      <c r="A567" s="18"/>
      <c r="B567" s="18"/>
      <c r="C567" s="18"/>
      <c r="D567" s="23"/>
      <c r="E567" s="23"/>
      <c r="F567" s="23"/>
      <c r="G567" s="23"/>
      <c r="H567" s="85"/>
      <c r="I567" s="2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4"/>
      <c r="AA567" s="21"/>
      <c r="AB567" s="21"/>
      <c r="AC567" s="24"/>
      <c r="AD567" s="81"/>
      <c r="AE567" s="8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4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4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4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4"/>
      <c r="CU567" s="23"/>
      <c r="CV567" s="24"/>
      <c r="CW567" s="23"/>
      <c r="CX567" s="21"/>
      <c r="CY567" s="24"/>
      <c r="CZ567" s="23"/>
      <c r="DA567" s="24"/>
      <c r="DB567" s="23"/>
      <c r="DC567" s="18"/>
    </row>
    <row x14ac:dyDescent="0.25" r="568" customHeight="1" ht="18.75">
      <c r="A568" s="18"/>
      <c r="B568" s="18"/>
      <c r="C568" s="18"/>
      <c r="D568" s="23"/>
      <c r="E568" s="23"/>
      <c r="F568" s="23"/>
      <c r="G568" s="23"/>
      <c r="H568" s="85"/>
      <c r="I568" s="2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4"/>
      <c r="AA568" s="21"/>
      <c r="AB568" s="21"/>
      <c r="AC568" s="24"/>
      <c r="AD568" s="81"/>
      <c r="AE568" s="8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4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4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4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4"/>
      <c r="CU568" s="23"/>
      <c r="CV568" s="24"/>
      <c r="CW568" s="23"/>
      <c r="CX568" s="21"/>
      <c r="CY568" s="24"/>
      <c r="CZ568" s="23"/>
      <c r="DA568" s="24"/>
      <c r="DB568" s="23"/>
      <c r="DC568" s="18"/>
    </row>
    <row x14ac:dyDescent="0.25" r="569" customHeight="1" ht="18.75">
      <c r="A569" s="18"/>
      <c r="B569" s="18"/>
      <c r="C569" s="18"/>
      <c r="D569" s="23"/>
      <c r="E569" s="23"/>
      <c r="F569" s="23"/>
      <c r="G569" s="23"/>
      <c r="H569" s="85"/>
      <c r="I569" s="2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4"/>
      <c r="AA569" s="21"/>
      <c r="AB569" s="21"/>
      <c r="AC569" s="24"/>
      <c r="AD569" s="81"/>
      <c r="AE569" s="8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4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4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4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4"/>
      <c r="CU569" s="23"/>
      <c r="CV569" s="24"/>
      <c r="CW569" s="23"/>
      <c r="CX569" s="21"/>
      <c r="CY569" s="24"/>
      <c r="CZ569" s="23"/>
      <c r="DA569" s="24"/>
      <c r="DB569" s="23"/>
      <c r="DC569" s="18"/>
    </row>
    <row x14ac:dyDescent="0.25" r="570" customHeight="1" ht="18.75">
      <c r="A570" s="18"/>
      <c r="B570" s="18"/>
      <c r="C570" s="18"/>
      <c r="D570" s="23"/>
      <c r="E570" s="23"/>
      <c r="F570" s="23"/>
      <c r="G570" s="23"/>
      <c r="H570" s="85"/>
      <c r="I570" s="2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4"/>
      <c r="AA570" s="21"/>
      <c r="AB570" s="21"/>
      <c r="AC570" s="24"/>
      <c r="AD570" s="81"/>
      <c r="AE570" s="8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4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4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4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4"/>
      <c r="CU570" s="23"/>
      <c r="CV570" s="24"/>
      <c r="CW570" s="23"/>
      <c r="CX570" s="21"/>
      <c r="CY570" s="24"/>
      <c r="CZ570" s="23"/>
      <c r="DA570" s="24"/>
      <c r="DB570" s="23"/>
      <c r="DC570" s="18"/>
    </row>
    <row x14ac:dyDescent="0.25" r="571" customHeight="1" ht="18.75">
      <c r="A571" s="18"/>
      <c r="B571" s="18"/>
      <c r="C571" s="18"/>
      <c r="D571" s="23"/>
      <c r="E571" s="23"/>
      <c r="F571" s="23"/>
      <c r="G571" s="23"/>
      <c r="H571" s="85"/>
      <c r="I571" s="2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4"/>
      <c r="AA571" s="21"/>
      <c r="AB571" s="21"/>
      <c r="AC571" s="24"/>
      <c r="AD571" s="81"/>
      <c r="AE571" s="8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4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4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4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4"/>
      <c r="CU571" s="23"/>
      <c r="CV571" s="24"/>
      <c r="CW571" s="23"/>
      <c r="CX571" s="21"/>
      <c r="CY571" s="24"/>
      <c r="CZ571" s="23"/>
      <c r="DA571" s="24"/>
      <c r="DB571" s="23"/>
      <c r="DC571" s="18"/>
    </row>
    <row x14ac:dyDescent="0.25" r="572" customHeight="1" ht="18.75">
      <c r="A572" s="18"/>
      <c r="B572" s="18"/>
      <c r="C572" s="18"/>
      <c r="D572" s="23"/>
      <c r="E572" s="23"/>
      <c r="F572" s="23"/>
      <c r="G572" s="23"/>
      <c r="H572" s="85"/>
      <c r="I572" s="2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4"/>
      <c r="AA572" s="21"/>
      <c r="AB572" s="21"/>
      <c r="AC572" s="24"/>
      <c r="AD572" s="81"/>
      <c r="AE572" s="8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4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4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4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4"/>
      <c r="CU572" s="23"/>
      <c r="CV572" s="24"/>
      <c r="CW572" s="23"/>
      <c r="CX572" s="21"/>
      <c r="CY572" s="24"/>
      <c r="CZ572" s="23"/>
      <c r="DA572" s="24"/>
      <c r="DB572" s="23"/>
      <c r="DC572" s="18"/>
    </row>
    <row x14ac:dyDescent="0.25" r="573" customHeight="1" ht="18.75">
      <c r="A573" s="18"/>
      <c r="B573" s="18"/>
      <c r="C573" s="18"/>
      <c r="D573" s="23"/>
      <c r="E573" s="23"/>
      <c r="F573" s="23"/>
      <c r="G573" s="23"/>
      <c r="H573" s="85"/>
      <c r="I573" s="2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4"/>
      <c r="AA573" s="21"/>
      <c r="AB573" s="21"/>
      <c r="AC573" s="24"/>
      <c r="AD573" s="81"/>
      <c r="AE573" s="8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4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4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4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4"/>
      <c r="CU573" s="23"/>
      <c r="CV573" s="24"/>
      <c r="CW573" s="23"/>
      <c r="CX573" s="21"/>
      <c r="CY573" s="24"/>
      <c r="CZ573" s="23"/>
      <c r="DA573" s="24"/>
      <c r="DB573" s="23"/>
      <c r="DC573" s="18"/>
    </row>
    <row x14ac:dyDescent="0.25" r="574" customHeight="1" ht="18.75">
      <c r="A574" s="18"/>
      <c r="B574" s="18"/>
      <c r="C574" s="18"/>
      <c r="D574" s="23"/>
      <c r="E574" s="23"/>
      <c r="F574" s="23"/>
      <c r="G574" s="23"/>
      <c r="H574" s="85"/>
      <c r="I574" s="2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4"/>
      <c r="AA574" s="21"/>
      <c r="AB574" s="21"/>
      <c r="AC574" s="24"/>
      <c r="AD574" s="81"/>
      <c r="AE574" s="8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4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4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4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4"/>
      <c r="CU574" s="23"/>
      <c r="CV574" s="24"/>
      <c r="CW574" s="23"/>
      <c r="CX574" s="21"/>
      <c r="CY574" s="24"/>
      <c r="CZ574" s="23"/>
      <c r="DA574" s="24"/>
      <c r="DB574" s="23"/>
      <c r="DC574" s="18"/>
    </row>
    <row x14ac:dyDescent="0.25" r="575" customHeight="1" ht="18.75">
      <c r="A575" s="18"/>
      <c r="B575" s="18"/>
      <c r="C575" s="18"/>
      <c r="D575" s="23"/>
      <c r="E575" s="23"/>
      <c r="F575" s="23"/>
      <c r="G575" s="23"/>
      <c r="H575" s="85"/>
      <c r="I575" s="2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4"/>
      <c r="AA575" s="21"/>
      <c r="AB575" s="21"/>
      <c r="AC575" s="24"/>
      <c r="AD575" s="81"/>
      <c r="AE575" s="8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4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4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4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4"/>
      <c r="CU575" s="23"/>
      <c r="CV575" s="24"/>
      <c r="CW575" s="23"/>
      <c r="CX575" s="21"/>
      <c r="CY575" s="24"/>
      <c r="CZ575" s="23"/>
      <c r="DA575" s="24"/>
      <c r="DB575" s="23"/>
      <c r="DC575" s="18"/>
    </row>
    <row x14ac:dyDescent="0.25" r="576" customHeight="1" ht="18.75">
      <c r="A576" s="18"/>
      <c r="B576" s="18"/>
      <c r="C576" s="18"/>
      <c r="D576" s="23"/>
      <c r="E576" s="23"/>
      <c r="F576" s="23"/>
      <c r="G576" s="23"/>
      <c r="H576" s="85"/>
      <c r="I576" s="2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4"/>
      <c r="AA576" s="21"/>
      <c r="AB576" s="21"/>
      <c r="AC576" s="24"/>
      <c r="AD576" s="81"/>
      <c r="AE576" s="8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4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4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4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4"/>
      <c r="CU576" s="23"/>
      <c r="CV576" s="24"/>
      <c r="CW576" s="23"/>
      <c r="CX576" s="21"/>
      <c r="CY576" s="24"/>
      <c r="CZ576" s="23"/>
      <c r="DA576" s="24"/>
      <c r="DB576" s="23"/>
      <c r="DC576" s="18"/>
    </row>
    <row x14ac:dyDescent="0.25" r="577" customHeight="1" ht="18.75">
      <c r="A577" s="18"/>
      <c r="B577" s="18"/>
      <c r="C577" s="18"/>
      <c r="D577" s="23"/>
      <c r="E577" s="23"/>
      <c r="F577" s="23"/>
      <c r="G577" s="23"/>
      <c r="H577" s="85"/>
      <c r="I577" s="2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4"/>
      <c r="AA577" s="21"/>
      <c r="AB577" s="21"/>
      <c r="AC577" s="24"/>
      <c r="AD577" s="81"/>
      <c r="AE577" s="8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4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4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4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4"/>
      <c r="CU577" s="23"/>
      <c r="CV577" s="24"/>
      <c r="CW577" s="23"/>
      <c r="CX577" s="21"/>
      <c r="CY577" s="24"/>
      <c r="CZ577" s="23"/>
      <c r="DA577" s="24"/>
      <c r="DB577" s="23"/>
      <c r="DC577" s="18"/>
    </row>
    <row x14ac:dyDescent="0.25" r="578" customHeight="1" ht="18.75">
      <c r="A578" s="18"/>
      <c r="B578" s="18"/>
      <c r="C578" s="18"/>
      <c r="D578" s="23"/>
      <c r="E578" s="23"/>
      <c r="F578" s="23"/>
      <c r="G578" s="23"/>
      <c r="H578" s="85"/>
      <c r="I578" s="2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4"/>
      <c r="AA578" s="21"/>
      <c r="AB578" s="21"/>
      <c r="AC578" s="24"/>
      <c r="AD578" s="81"/>
      <c r="AE578" s="8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4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4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4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4"/>
      <c r="CU578" s="23"/>
      <c r="CV578" s="24"/>
      <c r="CW578" s="23"/>
      <c r="CX578" s="21"/>
      <c r="CY578" s="24"/>
      <c r="CZ578" s="23"/>
      <c r="DA578" s="24"/>
      <c r="DB578" s="23"/>
      <c r="DC578" s="18"/>
    </row>
    <row x14ac:dyDescent="0.25" r="579" customHeight="1" ht="18.75">
      <c r="A579" s="18"/>
      <c r="B579" s="18"/>
      <c r="C579" s="18"/>
      <c r="D579" s="23"/>
      <c r="E579" s="23"/>
      <c r="F579" s="23"/>
      <c r="G579" s="23"/>
      <c r="H579" s="85"/>
      <c r="I579" s="2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4"/>
      <c r="AA579" s="21"/>
      <c r="AB579" s="21"/>
      <c r="AC579" s="24"/>
      <c r="AD579" s="81"/>
      <c r="AE579" s="8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4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4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4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4"/>
      <c r="CU579" s="23"/>
      <c r="CV579" s="24"/>
      <c r="CW579" s="23"/>
      <c r="CX579" s="21"/>
      <c r="CY579" s="24"/>
      <c r="CZ579" s="23"/>
      <c r="DA579" s="24"/>
      <c r="DB579" s="23"/>
      <c r="DC579" s="18"/>
    </row>
    <row x14ac:dyDescent="0.25" r="580" customHeight="1" ht="18.75">
      <c r="A580" s="18"/>
      <c r="B580" s="18"/>
      <c r="C580" s="18"/>
      <c r="D580" s="23"/>
      <c r="E580" s="23"/>
      <c r="F580" s="23"/>
      <c r="G580" s="23"/>
      <c r="H580" s="85"/>
      <c r="I580" s="2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4"/>
      <c r="AA580" s="21"/>
      <c r="AB580" s="21"/>
      <c r="AC580" s="24"/>
      <c r="AD580" s="81"/>
      <c r="AE580" s="8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4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4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4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4"/>
      <c r="CU580" s="23"/>
      <c r="CV580" s="24"/>
      <c r="CW580" s="23"/>
      <c r="CX580" s="21"/>
      <c r="CY580" s="24"/>
      <c r="CZ580" s="23"/>
      <c r="DA580" s="24"/>
      <c r="DB580" s="23"/>
      <c r="DC580" s="18"/>
    </row>
    <row x14ac:dyDescent="0.25" r="581" customHeight="1" ht="18.75">
      <c r="A581" s="18"/>
      <c r="B581" s="18"/>
      <c r="C581" s="18"/>
      <c r="D581" s="23"/>
      <c r="E581" s="23"/>
      <c r="F581" s="23"/>
      <c r="G581" s="23"/>
      <c r="H581" s="85"/>
      <c r="I581" s="2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4"/>
      <c r="AA581" s="21"/>
      <c r="AB581" s="21"/>
      <c r="AC581" s="24"/>
      <c r="AD581" s="81"/>
      <c r="AE581" s="8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4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4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4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4"/>
      <c r="CU581" s="23"/>
      <c r="CV581" s="24"/>
      <c r="CW581" s="23"/>
      <c r="CX581" s="21"/>
      <c r="CY581" s="24"/>
      <c r="CZ581" s="23"/>
      <c r="DA581" s="24"/>
      <c r="DB581" s="23"/>
      <c r="DC581" s="18"/>
    </row>
    <row x14ac:dyDescent="0.25" r="582" customHeight="1" ht="18.75">
      <c r="A582" s="18"/>
      <c r="B582" s="18"/>
      <c r="C582" s="18"/>
      <c r="D582" s="23"/>
      <c r="E582" s="23"/>
      <c r="F582" s="23"/>
      <c r="G582" s="23"/>
      <c r="H582" s="85"/>
      <c r="I582" s="2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4"/>
      <c r="AA582" s="21"/>
      <c r="AB582" s="21"/>
      <c r="AC582" s="24"/>
      <c r="AD582" s="81"/>
      <c r="AE582" s="8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4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4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4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4"/>
      <c r="CU582" s="23"/>
      <c r="CV582" s="24"/>
      <c r="CW582" s="23"/>
      <c r="CX582" s="21"/>
      <c r="CY582" s="24"/>
      <c r="CZ582" s="23"/>
      <c r="DA582" s="24"/>
      <c r="DB582" s="23"/>
      <c r="DC582" s="18"/>
    </row>
    <row x14ac:dyDescent="0.25" r="583" customHeight="1" ht="18.75">
      <c r="A583" s="18"/>
      <c r="B583" s="18"/>
      <c r="C583" s="18"/>
      <c r="D583" s="23"/>
      <c r="E583" s="23"/>
      <c r="F583" s="23"/>
      <c r="G583" s="23"/>
      <c r="H583" s="85"/>
      <c r="I583" s="2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4"/>
      <c r="AA583" s="21"/>
      <c r="AB583" s="21"/>
      <c r="AC583" s="24"/>
      <c r="AD583" s="81"/>
      <c r="AE583" s="8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4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4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4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4"/>
      <c r="CU583" s="23"/>
      <c r="CV583" s="24"/>
      <c r="CW583" s="23"/>
      <c r="CX583" s="21"/>
      <c r="CY583" s="24"/>
      <c r="CZ583" s="23"/>
      <c r="DA583" s="24"/>
      <c r="DB583" s="23"/>
      <c r="DC583" s="18"/>
    </row>
    <row x14ac:dyDescent="0.25" r="584" customHeight="1" ht="18.75">
      <c r="A584" s="18"/>
      <c r="B584" s="18"/>
      <c r="C584" s="18"/>
      <c r="D584" s="23"/>
      <c r="E584" s="23"/>
      <c r="F584" s="23"/>
      <c r="G584" s="23"/>
      <c r="H584" s="85"/>
      <c r="I584" s="2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4"/>
      <c r="AA584" s="21"/>
      <c r="AB584" s="21"/>
      <c r="AC584" s="24"/>
      <c r="AD584" s="81"/>
      <c r="AE584" s="8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4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4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4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4"/>
      <c r="CU584" s="23"/>
      <c r="CV584" s="24"/>
      <c r="CW584" s="23"/>
      <c r="CX584" s="21"/>
      <c r="CY584" s="24"/>
      <c r="CZ584" s="23"/>
      <c r="DA584" s="24"/>
      <c r="DB584" s="23"/>
      <c r="DC584" s="18"/>
    </row>
    <row x14ac:dyDescent="0.25" r="585" customHeight="1" ht="18.75">
      <c r="A585" s="18"/>
      <c r="B585" s="18"/>
      <c r="C585" s="18"/>
      <c r="D585" s="23"/>
      <c r="E585" s="23"/>
      <c r="F585" s="23"/>
      <c r="G585" s="23"/>
      <c r="H585" s="85"/>
      <c r="I585" s="2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4"/>
      <c r="AA585" s="21"/>
      <c r="AB585" s="21"/>
      <c r="AC585" s="24"/>
      <c r="AD585" s="81"/>
      <c r="AE585" s="8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4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4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4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4"/>
      <c r="CU585" s="23"/>
      <c r="CV585" s="24"/>
      <c r="CW585" s="23"/>
      <c r="CX585" s="21"/>
      <c r="CY585" s="24"/>
      <c r="CZ585" s="23"/>
      <c r="DA585" s="24"/>
      <c r="DB585" s="23"/>
      <c r="DC585" s="18"/>
    </row>
    <row x14ac:dyDescent="0.25" r="586" customHeight="1" ht="18.75">
      <c r="A586" s="18"/>
      <c r="B586" s="18"/>
      <c r="C586" s="18"/>
      <c r="D586" s="23"/>
      <c r="E586" s="23"/>
      <c r="F586" s="23"/>
      <c r="G586" s="23"/>
      <c r="H586" s="85"/>
      <c r="I586" s="2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4"/>
      <c r="AA586" s="21"/>
      <c r="AB586" s="21"/>
      <c r="AC586" s="24"/>
      <c r="AD586" s="81"/>
      <c r="AE586" s="8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4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4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4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4"/>
      <c r="CU586" s="23"/>
      <c r="CV586" s="24"/>
      <c r="CW586" s="23"/>
      <c r="CX586" s="21"/>
      <c r="CY586" s="24"/>
      <c r="CZ586" s="23"/>
      <c r="DA586" s="24"/>
      <c r="DB586" s="23"/>
      <c r="DC586" s="18"/>
    </row>
    <row x14ac:dyDescent="0.25" r="587" customHeight="1" ht="18.75">
      <c r="A587" s="18"/>
      <c r="B587" s="18"/>
      <c r="C587" s="18"/>
      <c r="D587" s="23"/>
      <c r="E587" s="23"/>
      <c r="F587" s="23"/>
      <c r="G587" s="23"/>
      <c r="H587" s="85"/>
      <c r="I587" s="2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4"/>
      <c r="AA587" s="21"/>
      <c r="AB587" s="21"/>
      <c r="AC587" s="24"/>
      <c r="AD587" s="81"/>
      <c r="AE587" s="8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4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4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4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4"/>
      <c r="CU587" s="23"/>
      <c r="CV587" s="24"/>
      <c r="CW587" s="23"/>
      <c r="CX587" s="21"/>
      <c r="CY587" s="24"/>
      <c r="CZ587" s="23"/>
      <c r="DA587" s="24"/>
      <c r="DB587" s="23"/>
      <c r="DC587" s="18"/>
    </row>
    <row x14ac:dyDescent="0.25" r="588" customHeight="1" ht="18.75">
      <c r="A588" s="18"/>
      <c r="B588" s="18"/>
      <c r="C588" s="18"/>
      <c r="D588" s="23"/>
      <c r="E588" s="23"/>
      <c r="F588" s="23"/>
      <c r="G588" s="23"/>
      <c r="H588" s="85"/>
      <c r="I588" s="2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4"/>
      <c r="AA588" s="21"/>
      <c r="AB588" s="21"/>
      <c r="AC588" s="24"/>
      <c r="AD588" s="81"/>
      <c r="AE588" s="8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4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4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4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4"/>
      <c r="CU588" s="23"/>
      <c r="CV588" s="24"/>
      <c r="CW588" s="23"/>
      <c r="CX588" s="21"/>
      <c r="CY588" s="24"/>
      <c r="CZ588" s="23"/>
      <c r="DA588" s="24"/>
      <c r="DB588" s="23"/>
      <c r="DC588" s="18"/>
    </row>
    <row x14ac:dyDescent="0.25" r="589" customHeight="1" ht="18.75">
      <c r="A589" s="18"/>
      <c r="B589" s="18"/>
      <c r="C589" s="18"/>
      <c r="D589" s="23"/>
      <c r="E589" s="23"/>
      <c r="F589" s="23"/>
      <c r="G589" s="23"/>
      <c r="H589" s="85"/>
      <c r="I589" s="2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4"/>
      <c r="AA589" s="21"/>
      <c r="AB589" s="21"/>
      <c r="AC589" s="24"/>
      <c r="AD589" s="81"/>
      <c r="AE589" s="8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4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4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4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4"/>
      <c r="CU589" s="23"/>
      <c r="CV589" s="24"/>
      <c r="CW589" s="23"/>
      <c r="CX589" s="21"/>
      <c r="CY589" s="24"/>
      <c r="CZ589" s="23"/>
      <c r="DA589" s="24"/>
      <c r="DB589" s="23"/>
      <c r="DC589" s="18"/>
    </row>
    <row x14ac:dyDescent="0.25" r="590" customHeight="1" ht="18.75">
      <c r="A590" s="18"/>
      <c r="B590" s="18"/>
      <c r="C590" s="18"/>
      <c r="D590" s="23"/>
      <c r="E590" s="23"/>
      <c r="F590" s="23"/>
      <c r="G590" s="23"/>
      <c r="H590" s="85"/>
      <c r="I590" s="2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4"/>
      <c r="AA590" s="21"/>
      <c r="AB590" s="21"/>
      <c r="AC590" s="24"/>
      <c r="AD590" s="81"/>
      <c r="AE590" s="8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4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4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4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4"/>
      <c r="CU590" s="23"/>
      <c r="CV590" s="24"/>
      <c r="CW590" s="23"/>
      <c r="CX590" s="21"/>
      <c r="CY590" s="24"/>
      <c r="CZ590" s="23"/>
      <c r="DA590" s="24"/>
      <c r="DB590" s="23"/>
      <c r="DC590" s="18"/>
    </row>
    <row x14ac:dyDescent="0.25" r="591" customHeight="1" ht="18.75">
      <c r="A591" s="18"/>
      <c r="B591" s="18"/>
      <c r="C591" s="18"/>
      <c r="D591" s="23"/>
      <c r="E591" s="23"/>
      <c r="F591" s="23"/>
      <c r="G591" s="23"/>
      <c r="H591" s="85"/>
      <c r="I591" s="2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4"/>
      <c r="AA591" s="21"/>
      <c r="AB591" s="21"/>
      <c r="AC591" s="24"/>
      <c r="AD591" s="81"/>
      <c r="AE591" s="8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4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4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4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4"/>
      <c r="CU591" s="23"/>
      <c r="CV591" s="24"/>
      <c r="CW591" s="23"/>
      <c r="CX591" s="21"/>
      <c r="CY591" s="24"/>
      <c r="CZ591" s="23"/>
      <c r="DA591" s="24"/>
      <c r="DB591" s="23"/>
      <c r="DC591" s="18"/>
    </row>
    <row x14ac:dyDescent="0.25" r="592" customHeight="1" ht="18.75">
      <c r="A592" s="18"/>
      <c r="B592" s="18"/>
      <c r="C592" s="18"/>
      <c r="D592" s="23"/>
      <c r="E592" s="23"/>
      <c r="F592" s="23"/>
      <c r="G592" s="23"/>
      <c r="H592" s="85"/>
      <c r="I592" s="2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4"/>
      <c r="AA592" s="21"/>
      <c r="AB592" s="21"/>
      <c r="AC592" s="24"/>
      <c r="AD592" s="81"/>
      <c r="AE592" s="8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4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4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4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4"/>
      <c r="CU592" s="23"/>
      <c r="CV592" s="24"/>
      <c r="CW592" s="23"/>
      <c r="CX592" s="21"/>
      <c r="CY592" s="24"/>
      <c r="CZ592" s="23"/>
      <c r="DA592" s="24"/>
      <c r="DB592" s="23"/>
      <c r="DC592" s="18"/>
    </row>
    <row x14ac:dyDescent="0.25" r="593" customHeight="1" ht="18.75">
      <c r="A593" s="18"/>
      <c r="B593" s="18"/>
      <c r="C593" s="18"/>
      <c r="D593" s="23"/>
      <c r="E593" s="23"/>
      <c r="F593" s="23"/>
      <c r="G593" s="23"/>
      <c r="H593" s="85"/>
      <c r="I593" s="2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4"/>
      <c r="AA593" s="21"/>
      <c r="AB593" s="21"/>
      <c r="AC593" s="24"/>
      <c r="AD593" s="81"/>
      <c r="AE593" s="8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4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4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4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4"/>
      <c r="CU593" s="23"/>
      <c r="CV593" s="24"/>
      <c r="CW593" s="23"/>
      <c r="CX593" s="21"/>
      <c r="CY593" s="24"/>
      <c r="CZ593" s="23"/>
      <c r="DA593" s="24"/>
      <c r="DB593" s="23"/>
      <c r="DC593" s="18"/>
    </row>
    <row x14ac:dyDescent="0.25" r="594" customHeight="1" ht="18.75">
      <c r="A594" s="18"/>
      <c r="B594" s="18"/>
      <c r="C594" s="18"/>
      <c r="D594" s="23"/>
      <c r="E594" s="23"/>
      <c r="F594" s="23"/>
      <c r="G594" s="23"/>
      <c r="H594" s="85"/>
      <c r="I594" s="2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4"/>
      <c r="AA594" s="21"/>
      <c r="AB594" s="21"/>
      <c r="AC594" s="24"/>
      <c r="AD594" s="81"/>
      <c r="AE594" s="8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4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4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4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4"/>
      <c r="CU594" s="23"/>
      <c r="CV594" s="24"/>
      <c r="CW594" s="23"/>
      <c r="CX594" s="21"/>
      <c r="CY594" s="24"/>
      <c r="CZ594" s="23"/>
      <c r="DA594" s="24"/>
      <c r="DB594" s="23"/>
      <c r="DC594" s="18"/>
    </row>
    <row x14ac:dyDescent="0.25" r="595" customHeight="1" ht="18.75">
      <c r="A595" s="18"/>
      <c r="B595" s="18"/>
      <c r="C595" s="18"/>
      <c r="D595" s="23"/>
      <c r="E595" s="23"/>
      <c r="F595" s="23"/>
      <c r="G595" s="23"/>
      <c r="H595" s="85"/>
      <c r="I595" s="2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4"/>
      <c r="AA595" s="21"/>
      <c r="AB595" s="21"/>
      <c r="AC595" s="24"/>
      <c r="AD595" s="81"/>
      <c r="AE595" s="8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4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4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4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4"/>
      <c r="CU595" s="23"/>
      <c r="CV595" s="24"/>
      <c r="CW595" s="23"/>
      <c r="CX595" s="21"/>
      <c r="CY595" s="24"/>
      <c r="CZ595" s="23"/>
      <c r="DA595" s="24"/>
      <c r="DB595" s="23"/>
      <c r="DC595" s="18"/>
    </row>
    <row x14ac:dyDescent="0.25" r="596" customHeight="1" ht="18.75">
      <c r="A596" s="18"/>
      <c r="B596" s="18"/>
      <c r="C596" s="18"/>
      <c r="D596" s="23"/>
      <c r="E596" s="23"/>
      <c r="F596" s="23"/>
      <c r="G596" s="23"/>
      <c r="H596" s="85"/>
      <c r="I596" s="2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4"/>
      <c r="AA596" s="21"/>
      <c r="AB596" s="21"/>
      <c r="AC596" s="24"/>
      <c r="AD596" s="81"/>
      <c r="AE596" s="8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4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4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4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4"/>
      <c r="CU596" s="23"/>
      <c r="CV596" s="24"/>
      <c r="CW596" s="23"/>
      <c r="CX596" s="21"/>
      <c r="CY596" s="24"/>
      <c r="CZ596" s="23"/>
      <c r="DA596" s="24"/>
      <c r="DB596" s="23"/>
      <c r="DC596" s="18"/>
    </row>
    <row x14ac:dyDescent="0.25" r="597" customHeight="1" ht="18.75">
      <c r="A597" s="18"/>
      <c r="B597" s="18"/>
      <c r="C597" s="18"/>
      <c r="D597" s="23"/>
      <c r="E597" s="23"/>
      <c r="F597" s="23"/>
      <c r="G597" s="23"/>
      <c r="H597" s="85"/>
      <c r="I597" s="2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4"/>
      <c r="AA597" s="21"/>
      <c r="AB597" s="21"/>
      <c r="AC597" s="24"/>
      <c r="AD597" s="81"/>
      <c r="AE597" s="8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4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4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4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4"/>
      <c r="CU597" s="23"/>
      <c r="CV597" s="24"/>
      <c r="CW597" s="23"/>
      <c r="CX597" s="21"/>
      <c r="CY597" s="24"/>
      <c r="CZ597" s="23"/>
      <c r="DA597" s="24"/>
      <c r="DB597" s="23"/>
      <c r="DC597" s="18"/>
    </row>
    <row x14ac:dyDescent="0.25" r="598" customHeight="1" ht="18.75">
      <c r="A598" s="18"/>
      <c r="B598" s="18"/>
      <c r="C598" s="18"/>
      <c r="D598" s="23"/>
      <c r="E598" s="23"/>
      <c r="F598" s="23"/>
      <c r="G598" s="23"/>
      <c r="H598" s="85"/>
      <c r="I598" s="2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4"/>
      <c r="AA598" s="21"/>
      <c r="AB598" s="21"/>
      <c r="AC598" s="24"/>
      <c r="AD598" s="81"/>
      <c r="AE598" s="8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4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4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4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4"/>
      <c r="CU598" s="23"/>
      <c r="CV598" s="24"/>
      <c r="CW598" s="23"/>
      <c r="CX598" s="21"/>
      <c r="CY598" s="24"/>
      <c r="CZ598" s="23"/>
      <c r="DA598" s="24"/>
      <c r="DB598" s="23"/>
      <c r="DC598" s="18"/>
    </row>
    <row x14ac:dyDescent="0.25" r="599" customHeight="1" ht="18.75">
      <c r="A599" s="18"/>
      <c r="B599" s="18"/>
      <c r="C599" s="18"/>
      <c r="D599" s="23"/>
      <c r="E599" s="23"/>
      <c r="F599" s="23"/>
      <c r="G599" s="23"/>
      <c r="H599" s="85"/>
      <c r="I599" s="2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4"/>
      <c r="AA599" s="21"/>
      <c r="AB599" s="21"/>
      <c r="AC599" s="24"/>
      <c r="AD599" s="81"/>
      <c r="AE599" s="8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4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4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4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4"/>
      <c r="CU599" s="23"/>
      <c r="CV599" s="24"/>
      <c r="CW599" s="23"/>
      <c r="CX599" s="21"/>
      <c r="CY599" s="24"/>
      <c r="CZ599" s="23"/>
      <c r="DA599" s="24"/>
      <c r="DB599" s="23"/>
      <c r="DC599" s="18"/>
    </row>
    <row x14ac:dyDescent="0.25" r="600" customHeight="1" ht="18.75">
      <c r="A600" s="18"/>
      <c r="B600" s="18"/>
      <c r="C600" s="18"/>
      <c r="D600" s="23"/>
      <c r="E600" s="23"/>
      <c r="F600" s="23"/>
      <c r="G600" s="23"/>
      <c r="H600" s="85"/>
      <c r="I600" s="2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4"/>
      <c r="AA600" s="21"/>
      <c r="AB600" s="21"/>
      <c r="AC600" s="24"/>
      <c r="AD600" s="81"/>
      <c r="AE600" s="8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4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4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4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4"/>
      <c r="CU600" s="23"/>
      <c r="CV600" s="24"/>
      <c r="CW600" s="23"/>
      <c r="CX600" s="21"/>
      <c r="CY600" s="24"/>
      <c r="CZ600" s="23"/>
      <c r="DA600" s="24"/>
      <c r="DB600" s="23"/>
      <c r="DC600" s="18"/>
    </row>
    <row x14ac:dyDescent="0.25" r="601" customHeight="1" ht="18.75">
      <c r="A601" s="18"/>
      <c r="B601" s="18"/>
      <c r="C601" s="18"/>
      <c r="D601" s="23"/>
      <c r="E601" s="23"/>
      <c r="F601" s="23"/>
      <c r="G601" s="23"/>
      <c r="H601" s="85"/>
      <c r="I601" s="2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4"/>
      <c r="AA601" s="21"/>
      <c r="AB601" s="21"/>
      <c r="AC601" s="24"/>
      <c r="AD601" s="81"/>
      <c r="AE601" s="8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4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4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4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4"/>
      <c r="CU601" s="23"/>
      <c r="CV601" s="24"/>
      <c r="CW601" s="23"/>
      <c r="CX601" s="21"/>
      <c r="CY601" s="24"/>
      <c r="CZ601" s="23"/>
      <c r="DA601" s="24"/>
      <c r="DB601" s="23"/>
      <c r="DC601" s="18"/>
    </row>
    <row x14ac:dyDescent="0.25" r="602" customHeight="1" ht="18.75">
      <c r="A602" s="18"/>
      <c r="B602" s="18"/>
      <c r="C602" s="18"/>
      <c r="D602" s="23"/>
      <c r="E602" s="23"/>
      <c r="F602" s="23"/>
      <c r="G602" s="23"/>
      <c r="H602" s="85"/>
      <c r="I602" s="2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4"/>
      <c r="AA602" s="21"/>
      <c r="AB602" s="21"/>
      <c r="AC602" s="24"/>
      <c r="AD602" s="81"/>
      <c r="AE602" s="8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4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4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4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4"/>
      <c r="CU602" s="23"/>
      <c r="CV602" s="24"/>
      <c r="CW602" s="23"/>
      <c r="CX602" s="21"/>
      <c r="CY602" s="24"/>
      <c r="CZ602" s="23"/>
      <c r="DA602" s="24"/>
      <c r="DB602" s="23"/>
      <c r="DC602" s="18"/>
    </row>
    <row x14ac:dyDescent="0.25" r="603" customHeight="1" ht="18.75">
      <c r="A603" s="18"/>
      <c r="B603" s="18"/>
      <c r="C603" s="18"/>
      <c r="D603" s="23"/>
      <c r="E603" s="23"/>
      <c r="F603" s="23"/>
      <c r="G603" s="23"/>
      <c r="H603" s="85"/>
      <c r="I603" s="2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4"/>
      <c r="AA603" s="21"/>
      <c r="AB603" s="21"/>
      <c r="AC603" s="24"/>
      <c r="AD603" s="81"/>
      <c r="AE603" s="8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4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4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4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4"/>
      <c r="CU603" s="23"/>
      <c r="CV603" s="24"/>
      <c r="CW603" s="23"/>
      <c r="CX603" s="21"/>
      <c r="CY603" s="24"/>
      <c r="CZ603" s="23"/>
      <c r="DA603" s="24"/>
      <c r="DB603" s="23"/>
      <c r="DC603" s="18"/>
    </row>
    <row x14ac:dyDescent="0.25" r="604" customHeight="1" ht="18.75">
      <c r="A604" s="18"/>
      <c r="B604" s="18"/>
      <c r="C604" s="18"/>
      <c r="D604" s="23"/>
      <c r="E604" s="23"/>
      <c r="F604" s="23"/>
      <c r="G604" s="23"/>
      <c r="H604" s="85"/>
      <c r="I604" s="2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4"/>
      <c r="AA604" s="21"/>
      <c r="AB604" s="21"/>
      <c r="AC604" s="24"/>
      <c r="AD604" s="81"/>
      <c r="AE604" s="8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4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4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4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4"/>
      <c r="CU604" s="23"/>
      <c r="CV604" s="24"/>
      <c r="CW604" s="23"/>
      <c r="CX604" s="21"/>
      <c r="CY604" s="24"/>
      <c r="CZ604" s="23"/>
      <c r="DA604" s="24"/>
      <c r="DB604" s="23"/>
      <c r="DC604" s="18"/>
    </row>
    <row x14ac:dyDescent="0.25" r="605" customHeight="1" ht="18.75">
      <c r="A605" s="18"/>
      <c r="B605" s="18"/>
      <c r="C605" s="18"/>
      <c r="D605" s="23"/>
      <c r="E605" s="23"/>
      <c r="F605" s="23"/>
      <c r="G605" s="23"/>
      <c r="H605" s="85"/>
      <c r="I605" s="2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4"/>
      <c r="AA605" s="21"/>
      <c r="AB605" s="21"/>
      <c r="AC605" s="24"/>
      <c r="AD605" s="81"/>
      <c r="AE605" s="8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4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4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4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4"/>
      <c r="CU605" s="23"/>
      <c r="CV605" s="24"/>
      <c r="CW605" s="23"/>
      <c r="CX605" s="21"/>
      <c r="CY605" s="24"/>
      <c r="CZ605" s="23"/>
      <c r="DA605" s="24"/>
      <c r="DB605" s="23"/>
      <c r="DC605" s="18"/>
    </row>
    <row x14ac:dyDescent="0.25" r="606" customHeight="1" ht="18.75">
      <c r="A606" s="18"/>
      <c r="B606" s="18"/>
      <c r="C606" s="18"/>
      <c r="D606" s="23"/>
      <c r="E606" s="23"/>
      <c r="F606" s="23"/>
      <c r="G606" s="23"/>
      <c r="H606" s="85"/>
      <c r="I606" s="2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4"/>
      <c r="AA606" s="21"/>
      <c r="AB606" s="21"/>
      <c r="AC606" s="24"/>
      <c r="AD606" s="81"/>
      <c r="AE606" s="8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4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4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4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4"/>
      <c r="CU606" s="23"/>
      <c r="CV606" s="24"/>
      <c r="CW606" s="23"/>
      <c r="CX606" s="21"/>
      <c r="CY606" s="24"/>
      <c r="CZ606" s="23"/>
      <c r="DA606" s="24"/>
      <c r="DB606" s="23"/>
      <c r="DC606" s="18"/>
    </row>
    <row x14ac:dyDescent="0.25" r="607" customHeight="1" ht="18.75">
      <c r="A607" s="18"/>
      <c r="B607" s="18"/>
      <c r="C607" s="18"/>
      <c r="D607" s="23"/>
      <c r="E607" s="23"/>
      <c r="F607" s="23"/>
      <c r="G607" s="23"/>
      <c r="H607" s="85"/>
      <c r="I607" s="2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4"/>
      <c r="AA607" s="21"/>
      <c r="AB607" s="21"/>
      <c r="AC607" s="24"/>
      <c r="AD607" s="81"/>
      <c r="AE607" s="8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4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4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4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4"/>
      <c r="CU607" s="23"/>
      <c r="CV607" s="24"/>
      <c r="CW607" s="23"/>
      <c r="CX607" s="21"/>
      <c r="CY607" s="24"/>
      <c r="CZ607" s="23"/>
      <c r="DA607" s="24"/>
      <c r="DB607" s="23"/>
      <c r="DC607" s="18"/>
    </row>
    <row x14ac:dyDescent="0.25" r="608" customHeight="1" ht="18.75">
      <c r="A608" s="18"/>
      <c r="B608" s="18"/>
      <c r="C608" s="18"/>
      <c r="D608" s="23"/>
      <c r="E608" s="23"/>
      <c r="F608" s="23"/>
      <c r="G608" s="23"/>
      <c r="H608" s="85"/>
      <c r="I608" s="2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4"/>
      <c r="AA608" s="21"/>
      <c r="AB608" s="21"/>
      <c r="AC608" s="24"/>
      <c r="AD608" s="81"/>
      <c r="AE608" s="8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4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4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4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4"/>
      <c r="CU608" s="23"/>
      <c r="CV608" s="24"/>
      <c r="CW608" s="23"/>
      <c r="CX608" s="21"/>
      <c r="CY608" s="24"/>
      <c r="CZ608" s="23"/>
      <c r="DA608" s="24"/>
      <c r="DB608" s="23"/>
      <c r="DC608" s="18"/>
    </row>
    <row x14ac:dyDescent="0.25" r="609" customHeight="1" ht="18.75">
      <c r="A609" s="18"/>
      <c r="B609" s="18"/>
      <c r="C609" s="18"/>
      <c r="D609" s="23"/>
      <c r="E609" s="23"/>
      <c r="F609" s="23"/>
      <c r="G609" s="23"/>
      <c r="H609" s="85"/>
      <c r="I609" s="2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4"/>
      <c r="AA609" s="21"/>
      <c r="AB609" s="21"/>
      <c r="AC609" s="24"/>
      <c r="AD609" s="81"/>
      <c r="AE609" s="8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4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4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4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4"/>
      <c r="CU609" s="23"/>
      <c r="CV609" s="24"/>
      <c r="CW609" s="23"/>
      <c r="CX609" s="21"/>
      <c r="CY609" s="24"/>
      <c r="CZ609" s="23"/>
      <c r="DA609" s="24"/>
      <c r="DB609" s="23"/>
      <c r="DC609" s="18"/>
    </row>
    <row x14ac:dyDescent="0.25" r="610" customHeight="1" ht="18.75">
      <c r="A610" s="18"/>
      <c r="B610" s="18"/>
      <c r="C610" s="18"/>
      <c r="D610" s="23"/>
      <c r="E610" s="23"/>
      <c r="F610" s="23"/>
      <c r="G610" s="23"/>
      <c r="H610" s="85"/>
      <c r="I610" s="2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4"/>
      <c r="AA610" s="21"/>
      <c r="AB610" s="21"/>
      <c r="AC610" s="24"/>
      <c r="AD610" s="81"/>
      <c r="AE610" s="8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4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4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4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4"/>
      <c r="CU610" s="23"/>
      <c r="CV610" s="24"/>
      <c r="CW610" s="23"/>
      <c r="CX610" s="21"/>
      <c r="CY610" s="24"/>
      <c r="CZ610" s="23"/>
      <c r="DA610" s="24"/>
      <c r="DB610" s="23"/>
      <c r="DC610" s="18"/>
    </row>
    <row x14ac:dyDescent="0.25" r="611" customHeight="1" ht="18.75">
      <c r="A611" s="18"/>
      <c r="B611" s="18"/>
      <c r="C611" s="18"/>
      <c r="D611" s="23"/>
      <c r="E611" s="23"/>
      <c r="F611" s="23"/>
      <c r="G611" s="23"/>
      <c r="H611" s="85"/>
      <c r="I611" s="2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4"/>
      <c r="AA611" s="21"/>
      <c r="AB611" s="21"/>
      <c r="AC611" s="24"/>
      <c r="AD611" s="81"/>
      <c r="AE611" s="8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4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4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4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4"/>
      <c r="CU611" s="23"/>
      <c r="CV611" s="24"/>
      <c r="CW611" s="23"/>
      <c r="CX611" s="21"/>
      <c r="CY611" s="24"/>
      <c r="CZ611" s="23"/>
      <c r="DA611" s="24"/>
      <c r="DB611" s="23"/>
      <c r="DC611" s="18"/>
    </row>
    <row x14ac:dyDescent="0.25" r="612" customHeight="1" ht="18.75">
      <c r="A612" s="18"/>
      <c r="B612" s="18"/>
      <c r="C612" s="18"/>
      <c r="D612" s="23"/>
      <c r="E612" s="23"/>
      <c r="F612" s="23"/>
      <c r="G612" s="23"/>
      <c r="H612" s="85"/>
      <c r="I612" s="2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4"/>
      <c r="AA612" s="21"/>
      <c r="AB612" s="21"/>
      <c r="AC612" s="24"/>
      <c r="AD612" s="81"/>
      <c r="AE612" s="8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4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4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4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4"/>
      <c r="CU612" s="23"/>
      <c r="CV612" s="24"/>
      <c r="CW612" s="23"/>
      <c r="CX612" s="21"/>
      <c r="CY612" s="24"/>
      <c r="CZ612" s="23"/>
      <c r="DA612" s="24"/>
      <c r="DB612" s="23"/>
      <c r="DC612" s="18"/>
    </row>
    <row x14ac:dyDescent="0.25" r="613" customHeight="1" ht="18.75">
      <c r="A613" s="18"/>
      <c r="B613" s="18"/>
      <c r="C613" s="18"/>
      <c r="D613" s="23"/>
      <c r="E613" s="23"/>
      <c r="F613" s="23"/>
      <c r="G613" s="23"/>
      <c r="H613" s="85"/>
      <c r="I613" s="2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4"/>
      <c r="AA613" s="21"/>
      <c r="AB613" s="21"/>
      <c r="AC613" s="24"/>
      <c r="AD613" s="81"/>
      <c r="AE613" s="8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4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4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4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4"/>
      <c r="CU613" s="23"/>
      <c r="CV613" s="24"/>
      <c r="CW613" s="23"/>
      <c r="CX613" s="21"/>
      <c r="CY613" s="24"/>
      <c r="CZ613" s="23"/>
      <c r="DA613" s="24"/>
      <c r="DB613" s="23"/>
      <c r="DC613" s="18"/>
    </row>
    <row x14ac:dyDescent="0.25" r="614" customHeight="1" ht="18.75">
      <c r="A614" s="18"/>
      <c r="B614" s="18"/>
      <c r="C614" s="18"/>
      <c r="D614" s="23"/>
      <c r="E614" s="23"/>
      <c r="F614" s="23"/>
      <c r="G614" s="23"/>
      <c r="H614" s="85"/>
      <c r="I614" s="2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4"/>
      <c r="AA614" s="21"/>
      <c r="AB614" s="21"/>
      <c r="AC614" s="24"/>
      <c r="AD614" s="81"/>
      <c r="AE614" s="8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4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4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4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4"/>
      <c r="CU614" s="23"/>
      <c r="CV614" s="24"/>
      <c r="CW614" s="23"/>
      <c r="CX614" s="21"/>
      <c r="CY614" s="24"/>
      <c r="CZ614" s="23"/>
      <c r="DA614" s="24"/>
      <c r="DB614" s="23"/>
      <c r="DC614" s="18"/>
    </row>
    <row x14ac:dyDescent="0.25" r="615" customHeight="1" ht="18.75">
      <c r="A615" s="18"/>
      <c r="B615" s="18"/>
      <c r="C615" s="18"/>
      <c r="D615" s="23"/>
      <c r="E615" s="23"/>
      <c r="F615" s="23"/>
      <c r="G615" s="23"/>
      <c r="H615" s="85"/>
      <c r="I615" s="2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4"/>
      <c r="AA615" s="21"/>
      <c r="AB615" s="21"/>
      <c r="AC615" s="24"/>
      <c r="AD615" s="81"/>
      <c r="AE615" s="8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4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4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4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4"/>
      <c r="CU615" s="23"/>
      <c r="CV615" s="24"/>
      <c r="CW615" s="23"/>
      <c r="CX615" s="21"/>
      <c r="CY615" s="24"/>
      <c r="CZ615" s="23"/>
      <c r="DA615" s="24"/>
      <c r="DB615" s="23"/>
      <c r="DC615" s="18"/>
    </row>
    <row x14ac:dyDescent="0.25" r="616" customHeight="1" ht="18.75">
      <c r="A616" s="18"/>
      <c r="B616" s="18"/>
      <c r="C616" s="18"/>
      <c r="D616" s="23"/>
      <c r="E616" s="23"/>
      <c r="F616" s="23"/>
      <c r="G616" s="23"/>
      <c r="H616" s="85"/>
      <c r="I616" s="2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4"/>
      <c r="AA616" s="21"/>
      <c r="AB616" s="21"/>
      <c r="AC616" s="24"/>
      <c r="AD616" s="81"/>
      <c r="AE616" s="8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4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4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4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4"/>
      <c r="CU616" s="23"/>
      <c r="CV616" s="24"/>
      <c r="CW616" s="23"/>
      <c r="CX616" s="21"/>
      <c r="CY616" s="24"/>
      <c r="CZ616" s="23"/>
      <c r="DA616" s="24"/>
      <c r="DB616" s="23"/>
      <c r="DC616" s="18"/>
    </row>
    <row x14ac:dyDescent="0.25" r="617" customHeight="1" ht="18.75">
      <c r="A617" s="18"/>
      <c r="B617" s="18"/>
      <c r="C617" s="18"/>
      <c r="D617" s="23"/>
      <c r="E617" s="23"/>
      <c r="F617" s="23"/>
      <c r="G617" s="23"/>
      <c r="H617" s="85"/>
      <c r="I617" s="2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4"/>
      <c r="AA617" s="21"/>
      <c r="AB617" s="21"/>
      <c r="AC617" s="24"/>
      <c r="AD617" s="81"/>
      <c r="AE617" s="8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4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4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4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4"/>
      <c r="CU617" s="23"/>
      <c r="CV617" s="24"/>
      <c r="CW617" s="23"/>
      <c r="CX617" s="21"/>
      <c r="CY617" s="24"/>
      <c r="CZ617" s="23"/>
      <c r="DA617" s="24"/>
      <c r="DB617" s="23"/>
      <c r="DC617" s="18"/>
    </row>
    <row x14ac:dyDescent="0.25" r="618" customHeight="1" ht="18.75">
      <c r="A618" s="18"/>
      <c r="B618" s="18"/>
      <c r="C618" s="18"/>
      <c r="D618" s="23"/>
      <c r="E618" s="23"/>
      <c r="F618" s="23"/>
      <c r="G618" s="23"/>
      <c r="H618" s="85"/>
      <c r="I618" s="2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4"/>
      <c r="AA618" s="21"/>
      <c r="AB618" s="21"/>
      <c r="AC618" s="24"/>
      <c r="AD618" s="81"/>
      <c r="AE618" s="8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4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4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4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4"/>
      <c r="CU618" s="23"/>
      <c r="CV618" s="24"/>
      <c r="CW618" s="23"/>
      <c r="CX618" s="21"/>
      <c r="CY618" s="24"/>
      <c r="CZ618" s="23"/>
      <c r="DA618" s="24"/>
      <c r="DB618" s="23"/>
      <c r="DC618" s="18"/>
    </row>
    <row x14ac:dyDescent="0.25" r="619" customHeight="1" ht="18.75">
      <c r="A619" s="18"/>
      <c r="B619" s="18"/>
      <c r="C619" s="18"/>
      <c r="D619" s="23"/>
      <c r="E619" s="23"/>
      <c r="F619" s="23"/>
      <c r="G619" s="23"/>
      <c r="H619" s="85"/>
      <c r="I619" s="2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4"/>
      <c r="AA619" s="21"/>
      <c r="AB619" s="21"/>
      <c r="AC619" s="24"/>
      <c r="AD619" s="81"/>
      <c r="AE619" s="8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4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4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4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4"/>
      <c r="CU619" s="23"/>
      <c r="CV619" s="24"/>
      <c r="CW619" s="23"/>
      <c r="CX619" s="21"/>
      <c r="CY619" s="24"/>
      <c r="CZ619" s="23"/>
      <c r="DA619" s="24"/>
      <c r="DB619" s="23"/>
      <c r="DC619" s="18"/>
    </row>
    <row x14ac:dyDescent="0.25" r="620" customHeight="1" ht="18.75">
      <c r="A620" s="18"/>
      <c r="B620" s="18"/>
      <c r="C620" s="18"/>
      <c r="D620" s="23"/>
      <c r="E620" s="23"/>
      <c r="F620" s="23"/>
      <c r="G620" s="23"/>
      <c r="H620" s="85"/>
      <c r="I620" s="2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4"/>
      <c r="AA620" s="21"/>
      <c r="AB620" s="21"/>
      <c r="AC620" s="24"/>
      <c r="AD620" s="81"/>
      <c r="AE620" s="8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4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4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4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4"/>
      <c r="CU620" s="23"/>
      <c r="CV620" s="24"/>
      <c r="CW620" s="23"/>
      <c r="CX620" s="21"/>
      <c r="CY620" s="24"/>
      <c r="CZ620" s="23"/>
      <c r="DA620" s="24"/>
      <c r="DB620" s="23"/>
      <c r="DC620" s="18"/>
    </row>
    <row x14ac:dyDescent="0.25" r="621" customHeight="1" ht="18.75">
      <c r="A621" s="18"/>
      <c r="B621" s="18"/>
      <c r="C621" s="18"/>
      <c r="D621" s="23"/>
      <c r="E621" s="23"/>
      <c r="F621" s="23"/>
      <c r="G621" s="23"/>
      <c r="H621" s="85"/>
      <c r="I621" s="2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4"/>
      <c r="AA621" s="21"/>
      <c r="AB621" s="21"/>
      <c r="AC621" s="24"/>
      <c r="AD621" s="81"/>
      <c r="AE621" s="8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4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4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4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4"/>
      <c r="CU621" s="23"/>
      <c r="CV621" s="24"/>
      <c r="CW621" s="23"/>
      <c r="CX621" s="21"/>
      <c r="CY621" s="24"/>
      <c r="CZ621" s="23"/>
      <c r="DA621" s="24"/>
      <c r="DB621" s="23"/>
      <c r="DC621" s="18"/>
    </row>
    <row x14ac:dyDescent="0.25" r="622" customHeight="1" ht="18.75">
      <c r="A622" s="18"/>
      <c r="B622" s="18"/>
      <c r="C622" s="18"/>
      <c r="D622" s="23"/>
      <c r="E622" s="23"/>
      <c r="F622" s="23"/>
      <c r="G622" s="23"/>
      <c r="H622" s="85"/>
      <c r="I622" s="2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4"/>
      <c r="AA622" s="21"/>
      <c r="AB622" s="21"/>
      <c r="AC622" s="24"/>
      <c r="AD622" s="81"/>
      <c r="AE622" s="8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4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4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4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4"/>
      <c r="CU622" s="23"/>
      <c r="CV622" s="24"/>
      <c r="CW622" s="23"/>
      <c r="CX622" s="21"/>
      <c r="CY622" s="24"/>
      <c r="CZ622" s="23"/>
      <c r="DA622" s="24"/>
      <c r="DB622" s="23"/>
      <c r="DC622" s="18"/>
    </row>
    <row x14ac:dyDescent="0.25" r="623" customHeight="1" ht="18.75">
      <c r="A623" s="18"/>
      <c r="B623" s="18"/>
      <c r="C623" s="18"/>
      <c r="D623" s="23"/>
      <c r="E623" s="23"/>
      <c r="F623" s="23"/>
      <c r="G623" s="23"/>
      <c r="H623" s="85"/>
      <c r="I623" s="2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4"/>
      <c r="AA623" s="21"/>
      <c r="AB623" s="21"/>
      <c r="AC623" s="24"/>
      <c r="AD623" s="81"/>
      <c r="AE623" s="8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4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4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4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4"/>
      <c r="CU623" s="23"/>
      <c r="CV623" s="24"/>
      <c r="CW623" s="23"/>
      <c r="CX623" s="21"/>
      <c r="CY623" s="24"/>
      <c r="CZ623" s="23"/>
      <c r="DA623" s="24"/>
      <c r="DB623" s="23"/>
      <c r="DC623" s="18"/>
    </row>
    <row x14ac:dyDescent="0.25" r="624" customHeight="1" ht="18.75">
      <c r="A624" s="18"/>
      <c r="B624" s="18"/>
      <c r="C624" s="18"/>
      <c r="D624" s="23"/>
      <c r="E624" s="23"/>
      <c r="F624" s="23"/>
      <c r="G624" s="23"/>
      <c r="H624" s="85"/>
      <c r="I624" s="2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4"/>
      <c r="AA624" s="21"/>
      <c r="AB624" s="21"/>
      <c r="AC624" s="24"/>
      <c r="AD624" s="81"/>
      <c r="AE624" s="8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4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4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4"/>
      <c r="CI624" s="21"/>
      <c r="CJ624" s="21"/>
      <c r="CK624" s="21"/>
      <c r="CL624" s="21"/>
      <c r="CM624" s="21"/>
      <c r="CN624" s="21"/>
      <c r="CO624" s="21"/>
      <c r="CP624" s="21"/>
      <c r="CQ624" s="21"/>
      <c r="CR624" s="21"/>
      <c r="CS624" s="21"/>
      <c r="CT624" s="24"/>
      <c r="CU624" s="23"/>
      <c r="CV624" s="24"/>
      <c r="CW624" s="23"/>
      <c r="CX624" s="21"/>
      <c r="CY624" s="24"/>
      <c r="CZ624" s="23"/>
      <c r="DA624" s="24"/>
      <c r="DB624" s="23"/>
      <c r="DC624" s="18"/>
    </row>
    <row x14ac:dyDescent="0.25" r="625" customHeight="1" ht="18.75">
      <c r="A625" s="18"/>
      <c r="B625" s="18"/>
      <c r="C625" s="18"/>
      <c r="D625" s="23"/>
      <c r="E625" s="23"/>
      <c r="F625" s="23"/>
      <c r="G625" s="23"/>
      <c r="H625" s="85"/>
      <c r="I625" s="2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4"/>
      <c r="AA625" s="21"/>
      <c r="AB625" s="21"/>
      <c r="AC625" s="24"/>
      <c r="AD625" s="81"/>
      <c r="AE625" s="8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4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4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4"/>
      <c r="CI625" s="21"/>
      <c r="CJ625" s="21"/>
      <c r="CK625" s="21"/>
      <c r="CL625" s="21"/>
      <c r="CM625" s="21"/>
      <c r="CN625" s="21"/>
      <c r="CO625" s="21"/>
      <c r="CP625" s="21"/>
      <c r="CQ625" s="21"/>
      <c r="CR625" s="21"/>
      <c r="CS625" s="21"/>
      <c r="CT625" s="24"/>
      <c r="CU625" s="23"/>
      <c r="CV625" s="24"/>
      <c r="CW625" s="23"/>
      <c r="CX625" s="21"/>
      <c r="CY625" s="24"/>
      <c r="CZ625" s="23"/>
      <c r="DA625" s="24"/>
      <c r="DB625" s="23"/>
      <c r="DC625" s="18"/>
    </row>
    <row x14ac:dyDescent="0.25" r="626" customHeight="1" ht="18.75">
      <c r="A626" s="18"/>
      <c r="B626" s="18"/>
      <c r="C626" s="18"/>
      <c r="D626" s="23"/>
      <c r="E626" s="23"/>
      <c r="F626" s="23"/>
      <c r="G626" s="23"/>
      <c r="H626" s="85"/>
      <c r="I626" s="2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4"/>
      <c r="AA626" s="21"/>
      <c r="AB626" s="21"/>
      <c r="AC626" s="24"/>
      <c r="AD626" s="81"/>
      <c r="AE626" s="8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4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4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4"/>
      <c r="CI626" s="21"/>
      <c r="CJ626" s="21"/>
      <c r="CK626" s="21"/>
      <c r="CL626" s="21"/>
      <c r="CM626" s="21"/>
      <c r="CN626" s="21"/>
      <c r="CO626" s="21"/>
      <c r="CP626" s="21"/>
      <c r="CQ626" s="21"/>
      <c r="CR626" s="21"/>
      <c r="CS626" s="21"/>
      <c r="CT626" s="24"/>
      <c r="CU626" s="23"/>
      <c r="CV626" s="24"/>
      <c r="CW626" s="23"/>
      <c r="CX626" s="21"/>
      <c r="CY626" s="24"/>
      <c r="CZ626" s="23"/>
      <c r="DA626" s="24"/>
      <c r="DB626" s="23"/>
      <c r="DC626" s="18"/>
    </row>
    <row x14ac:dyDescent="0.25" r="627" customHeight="1" ht="18.75">
      <c r="A627" s="18"/>
      <c r="B627" s="18"/>
      <c r="C627" s="18"/>
      <c r="D627" s="23"/>
      <c r="E627" s="23"/>
      <c r="F627" s="23"/>
      <c r="G627" s="23"/>
      <c r="H627" s="85"/>
      <c r="I627" s="2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4"/>
      <c r="AA627" s="21"/>
      <c r="AB627" s="21"/>
      <c r="AC627" s="24"/>
      <c r="AD627" s="81"/>
      <c r="AE627" s="8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4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4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4"/>
      <c r="CI627" s="21"/>
      <c r="CJ627" s="21"/>
      <c r="CK627" s="21"/>
      <c r="CL627" s="21"/>
      <c r="CM627" s="21"/>
      <c r="CN627" s="21"/>
      <c r="CO627" s="21"/>
      <c r="CP627" s="21"/>
      <c r="CQ627" s="21"/>
      <c r="CR627" s="21"/>
      <c r="CS627" s="21"/>
      <c r="CT627" s="24"/>
      <c r="CU627" s="23"/>
      <c r="CV627" s="24"/>
      <c r="CW627" s="23"/>
      <c r="CX627" s="21"/>
      <c r="CY627" s="24"/>
      <c r="CZ627" s="23"/>
      <c r="DA627" s="24"/>
      <c r="DB627" s="23"/>
      <c r="DC627" s="18"/>
    </row>
    <row x14ac:dyDescent="0.25" r="628" customHeight="1" ht="18.75">
      <c r="A628" s="18"/>
      <c r="B628" s="18"/>
      <c r="C628" s="18"/>
      <c r="D628" s="23"/>
      <c r="E628" s="23"/>
      <c r="F628" s="23"/>
      <c r="G628" s="23"/>
      <c r="H628" s="85"/>
      <c r="I628" s="2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4"/>
      <c r="AA628" s="21"/>
      <c r="AB628" s="21"/>
      <c r="AC628" s="24"/>
      <c r="AD628" s="81"/>
      <c r="AE628" s="8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4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4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4"/>
      <c r="CI628" s="21"/>
      <c r="CJ628" s="21"/>
      <c r="CK628" s="21"/>
      <c r="CL628" s="21"/>
      <c r="CM628" s="21"/>
      <c r="CN628" s="21"/>
      <c r="CO628" s="21"/>
      <c r="CP628" s="21"/>
      <c r="CQ628" s="21"/>
      <c r="CR628" s="21"/>
      <c r="CS628" s="21"/>
      <c r="CT628" s="24"/>
      <c r="CU628" s="23"/>
      <c r="CV628" s="24"/>
      <c r="CW628" s="23"/>
      <c r="CX628" s="21"/>
      <c r="CY628" s="24"/>
      <c r="CZ628" s="23"/>
      <c r="DA628" s="24"/>
      <c r="DB628" s="23"/>
      <c r="DC628" s="18"/>
    </row>
    <row x14ac:dyDescent="0.25" r="629" customHeight="1" ht="18.75">
      <c r="A629" s="18"/>
      <c r="B629" s="18"/>
      <c r="C629" s="18"/>
      <c r="D629" s="23"/>
      <c r="E629" s="23"/>
      <c r="F629" s="23"/>
      <c r="G629" s="23"/>
      <c r="H629" s="85"/>
      <c r="I629" s="2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4"/>
      <c r="AA629" s="21"/>
      <c r="AB629" s="21"/>
      <c r="AC629" s="24"/>
      <c r="AD629" s="81"/>
      <c r="AE629" s="8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4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4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4"/>
      <c r="CI629" s="21"/>
      <c r="CJ629" s="21"/>
      <c r="CK629" s="21"/>
      <c r="CL629" s="21"/>
      <c r="CM629" s="21"/>
      <c r="CN629" s="21"/>
      <c r="CO629" s="21"/>
      <c r="CP629" s="21"/>
      <c r="CQ629" s="21"/>
      <c r="CR629" s="21"/>
      <c r="CS629" s="21"/>
      <c r="CT629" s="24"/>
      <c r="CU629" s="23"/>
      <c r="CV629" s="24"/>
      <c r="CW629" s="23"/>
      <c r="CX629" s="21"/>
      <c r="CY629" s="24"/>
      <c r="CZ629" s="23"/>
      <c r="DA629" s="24"/>
      <c r="DB629" s="23"/>
      <c r="DC629" s="18"/>
    </row>
    <row x14ac:dyDescent="0.25" r="630" customHeight="1" ht="18.75">
      <c r="A630" s="18"/>
      <c r="B630" s="18"/>
      <c r="C630" s="18"/>
      <c r="D630" s="23"/>
      <c r="E630" s="23"/>
      <c r="F630" s="23"/>
      <c r="G630" s="23"/>
      <c r="H630" s="85"/>
      <c r="I630" s="2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4"/>
      <c r="AA630" s="21"/>
      <c r="AB630" s="21"/>
      <c r="AC630" s="24"/>
      <c r="AD630" s="81"/>
      <c r="AE630" s="8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4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4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4"/>
      <c r="CI630" s="21"/>
      <c r="CJ630" s="21"/>
      <c r="CK630" s="21"/>
      <c r="CL630" s="21"/>
      <c r="CM630" s="21"/>
      <c r="CN630" s="21"/>
      <c r="CO630" s="21"/>
      <c r="CP630" s="21"/>
      <c r="CQ630" s="21"/>
      <c r="CR630" s="21"/>
      <c r="CS630" s="21"/>
      <c r="CT630" s="24"/>
      <c r="CU630" s="23"/>
      <c r="CV630" s="24"/>
      <c r="CW630" s="23"/>
      <c r="CX630" s="21"/>
      <c r="CY630" s="24"/>
      <c r="CZ630" s="23"/>
      <c r="DA630" s="24"/>
      <c r="DB630" s="23"/>
      <c r="DC630" s="18"/>
    </row>
    <row x14ac:dyDescent="0.25" r="631" customHeight="1" ht="18.75">
      <c r="A631" s="18"/>
      <c r="B631" s="18"/>
      <c r="C631" s="18"/>
      <c r="D631" s="23"/>
      <c r="E631" s="23"/>
      <c r="F631" s="23"/>
      <c r="G631" s="23"/>
      <c r="H631" s="85"/>
      <c r="I631" s="2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4"/>
      <c r="AA631" s="21"/>
      <c r="AB631" s="21"/>
      <c r="AC631" s="24"/>
      <c r="AD631" s="81"/>
      <c r="AE631" s="8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4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4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4"/>
      <c r="CI631" s="21"/>
      <c r="CJ631" s="21"/>
      <c r="CK631" s="21"/>
      <c r="CL631" s="21"/>
      <c r="CM631" s="21"/>
      <c r="CN631" s="21"/>
      <c r="CO631" s="21"/>
      <c r="CP631" s="21"/>
      <c r="CQ631" s="21"/>
      <c r="CR631" s="21"/>
      <c r="CS631" s="21"/>
      <c r="CT631" s="24"/>
      <c r="CU631" s="23"/>
      <c r="CV631" s="24"/>
      <c r="CW631" s="23"/>
      <c r="CX631" s="21"/>
      <c r="CY631" s="24"/>
      <c r="CZ631" s="23"/>
      <c r="DA631" s="24"/>
      <c r="DB631" s="23"/>
      <c r="DC631" s="18"/>
    </row>
    <row x14ac:dyDescent="0.25" r="632" customHeight="1" ht="18.75">
      <c r="A632" s="18"/>
      <c r="B632" s="18"/>
      <c r="C632" s="18"/>
      <c r="D632" s="23"/>
      <c r="E632" s="23"/>
      <c r="F632" s="23"/>
      <c r="G632" s="23"/>
      <c r="H632" s="85"/>
      <c r="I632" s="2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4"/>
      <c r="AA632" s="21"/>
      <c r="AB632" s="21"/>
      <c r="AC632" s="24"/>
      <c r="AD632" s="81"/>
      <c r="AE632" s="8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4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4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4"/>
      <c r="CI632" s="21"/>
      <c r="CJ632" s="21"/>
      <c r="CK632" s="21"/>
      <c r="CL632" s="21"/>
      <c r="CM632" s="21"/>
      <c r="CN632" s="21"/>
      <c r="CO632" s="21"/>
      <c r="CP632" s="21"/>
      <c r="CQ632" s="21"/>
      <c r="CR632" s="21"/>
      <c r="CS632" s="21"/>
      <c r="CT632" s="24"/>
      <c r="CU632" s="23"/>
      <c r="CV632" s="24"/>
      <c r="CW632" s="23"/>
      <c r="CX632" s="21"/>
      <c r="CY632" s="24"/>
      <c r="CZ632" s="23"/>
      <c r="DA632" s="24"/>
      <c r="DB632" s="23"/>
      <c r="DC632" s="18"/>
    </row>
    <row x14ac:dyDescent="0.25" r="633" customHeight="1" ht="18.75">
      <c r="A633" s="18"/>
      <c r="B633" s="18"/>
      <c r="C633" s="18"/>
      <c r="D633" s="23"/>
      <c r="E633" s="23"/>
      <c r="F633" s="23"/>
      <c r="G633" s="23"/>
      <c r="H633" s="85"/>
      <c r="I633" s="2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4"/>
      <c r="AA633" s="21"/>
      <c r="AB633" s="21"/>
      <c r="AC633" s="24"/>
      <c r="AD633" s="81"/>
      <c r="AE633" s="8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4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4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4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4"/>
      <c r="CU633" s="23"/>
      <c r="CV633" s="24"/>
      <c r="CW633" s="23"/>
      <c r="CX633" s="21"/>
      <c r="CY633" s="24"/>
      <c r="CZ633" s="23"/>
      <c r="DA633" s="24"/>
      <c r="DB633" s="23"/>
      <c r="DC633" s="18"/>
    </row>
    <row x14ac:dyDescent="0.25" r="634" customHeight="1" ht="18.75">
      <c r="A634" s="18"/>
      <c r="B634" s="18"/>
      <c r="C634" s="18"/>
      <c r="D634" s="23"/>
      <c r="E634" s="23"/>
      <c r="F634" s="23"/>
      <c r="G634" s="23"/>
      <c r="H634" s="85"/>
      <c r="I634" s="2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4"/>
      <c r="AA634" s="21"/>
      <c r="AB634" s="21"/>
      <c r="AC634" s="24"/>
      <c r="AD634" s="81"/>
      <c r="AE634" s="8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4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4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4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4"/>
      <c r="CU634" s="23"/>
      <c r="CV634" s="24"/>
      <c r="CW634" s="23"/>
      <c r="CX634" s="21"/>
      <c r="CY634" s="24"/>
      <c r="CZ634" s="23"/>
      <c r="DA634" s="24"/>
      <c r="DB634" s="23"/>
      <c r="DC634" s="18"/>
    </row>
    <row x14ac:dyDescent="0.25" r="635" customHeight="1" ht="18.75">
      <c r="A635" s="18"/>
      <c r="B635" s="18"/>
      <c r="C635" s="18"/>
      <c r="D635" s="23"/>
      <c r="E635" s="23"/>
      <c r="F635" s="23"/>
      <c r="G635" s="23"/>
      <c r="H635" s="85"/>
      <c r="I635" s="2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4"/>
      <c r="AA635" s="21"/>
      <c r="AB635" s="21"/>
      <c r="AC635" s="24"/>
      <c r="AD635" s="81"/>
      <c r="AE635" s="8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4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4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4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4"/>
      <c r="CU635" s="23"/>
      <c r="CV635" s="24"/>
      <c r="CW635" s="23"/>
      <c r="CX635" s="21"/>
      <c r="CY635" s="24"/>
      <c r="CZ635" s="23"/>
      <c r="DA635" s="24"/>
      <c r="DB635" s="23"/>
      <c r="DC635" s="18"/>
    </row>
    <row x14ac:dyDescent="0.25" r="636" customHeight="1" ht="18.75">
      <c r="A636" s="18"/>
      <c r="B636" s="18"/>
      <c r="C636" s="18"/>
      <c r="D636" s="23"/>
      <c r="E636" s="23"/>
      <c r="F636" s="23"/>
      <c r="G636" s="23"/>
      <c r="H636" s="85"/>
      <c r="I636" s="2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4"/>
      <c r="AA636" s="21"/>
      <c r="AB636" s="21"/>
      <c r="AC636" s="24"/>
      <c r="AD636" s="81"/>
      <c r="AE636" s="8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4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4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4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4"/>
      <c r="CU636" s="23"/>
      <c r="CV636" s="24"/>
      <c r="CW636" s="23"/>
      <c r="CX636" s="21"/>
      <c r="CY636" s="24"/>
      <c r="CZ636" s="23"/>
      <c r="DA636" s="24"/>
      <c r="DB636" s="23"/>
      <c r="DC636" s="18"/>
    </row>
    <row x14ac:dyDescent="0.25" r="637" customHeight="1" ht="18.75">
      <c r="A637" s="18"/>
      <c r="B637" s="18"/>
      <c r="C637" s="18"/>
      <c r="D637" s="23"/>
      <c r="E637" s="23"/>
      <c r="F637" s="23"/>
      <c r="G637" s="23"/>
      <c r="H637" s="85"/>
      <c r="I637" s="2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4"/>
      <c r="AA637" s="21"/>
      <c r="AB637" s="21"/>
      <c r="AC637" s="24"/>
      <c r="AD637" s="81"/>
      <c r="AE637" s="8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4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4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4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4"/>
      <c r="CU637" s="23"/>
      <c r="CV637" s="24"/>
      <c r="CW637" s="23"/>
      <c r="CX637" s="21"/>
      <c r="CY637" s="24"/>
      <c r="CZ637" s="23"/>
      <c r="DA637" s="24"/>
      <c r="DB637" s="23"/>
      <c r="DC637" s="18"/>
    </row>
    <row x14ac:dyDescent="0.25" r="638" customHeight="1" ht="18.75">
      <c r="A638" s="18"/>
      <c r="B638" s="18"/>
      <c r="C638" s="18"/>
      <c r="D638" s="23"/>
      <c r="E638" s="23"/>
      <c r="F638" s="23"/>
      <c r="G638" s="23"/>
      <c r="H638" s="85"/>
      <c r="I638" s="2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4"/>
      <c r="AA638" s="21"/>
      <c r="AB638" s="21"/>
      <c r="AC638" s="24"/>
      <c r="AD638" s="81"/>
      <c r="AE638" s="8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4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4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4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4"/>
      <c r="CU638" s="23"/>
      <c r="CV638" s="24"/>
      <c r="CW638" s="23"/>
      <c r="CX638" s="21"/>
      <c r="CY638" s="24"/>
      <c r="CZ638" s="23"/>
      <c r="DA638" s="24"/>
      <c r="DB638" s="23"/>
      <c r="DC638" s="18"/>
    </row>
    <row x14ac:dyDescent="0.25" r="639" customHeight="1" ht="18.75">
      <c r="A639" s="18"/>
      <c r="B639" s="18"/>
      <c r="C639" s="18"/>
      <c r="D639" s="23"/>
      <c r="E639" s="23"/>
      <c r="F639" s="23"/>
      <c r="G639" s="23"/>
      <c r="H639" s="85"/>
      <c r="I639" s="2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4"/>
      <c r="AA639" s="21"/>
      <c r="AB639" s="21"/>
      <c r="AC639" s="24"/>
      <c r="AD639" s="81"/>
      <c r="AE639" s="8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4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4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4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4"/>
      <c r="CU639" s="23"/>
      <c r="CV639" s="24"/>
      <c r="CW639" s="23"/>
      <c r="CX639" s="21"/>
      <c r="CY639" s="24"/>
      <c r="CZ639" s="23"/>
      <c r="DA639" s="24"/>
      <c r="DB639" s="23"/>
      <c r="DC639" s="18"/>
    </row>
    <row x14ac:dyDescent="0.25" r="640" customHeight="1" ht="18.75">
      <c r="A640" s="18"/>
      <c r="B640" s="18"/>
      <c r="C640" s="18"/>
      <c r="D640" s="23"/>
      <c r="E640" s="23"/>
      <c r="F640" s="23"/>
      <c r="G640" s="23"/>
      <c r="H640" s="85"/>
      <c r="I640" s="2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4"/>
      <c r="AA640" s="21"/>
      <c r="AB640" s="21"/>
      <c r="AC640" s="24"/>
      <c r="AD640" s="81"/>
      <c r="AE640" s="8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4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4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4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4"/>
      <c r="CU640" s="23"/>
      <c r="CV640" s="24"/>
      <c r="CW640" s="23"/>
      <c r="CX640" s="21"/>
      <c r="CY640" s="24"/>
      <c r="CZ640" s="23"/>
      <c r="DA640" s="24"/>
      <c r="DB640" s="23"/>
      <c r="DC640" s="18"/>
    </row>
    <row x14ac:dyDescent="0.25" r="641" customHeight="1" ht="18.75">
      <c r="A641" s="18"/>
      <c r="B641" s="18"/>
      <c r="C641" s="18"/>
      <c r="D641" s="23"/>
      <c r="E641" s="23"/>
      <c r="F641" s="23"/>
      <c r="G641" s="23"/>
      <c r="H641" s="85"/>
      <c r="I641" s="2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4"/>
      <c r="AA641" s="21"/>
      <c r="AB641" s="21"/>
      <c r="AC641" s="24"/>
      <c r="AD641" s="81"/>
      <c r="AE641" s="8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4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4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4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4"/>
      <c r="CU641" s="23"/>
      <c r="CV641" s="24"/>
      <c r="CW641" s="23"/>
      <c r="CX641" s="21"/>
      <c r="CY641" s="24"/>
      <c r="CZ641" s="23"/>
      <c r="DA641" s="24"/>
      <c r="DB641" s="23"/>
      <c r="DC641" s="18"/>
    </row>
    <row x14ac:dyDescent="0.25" r="642" customHeight="1" ht="18.75">
      <c r="A642" s="18"/>
      <c r="B642" s="18"/>
      <c r="C642" s="18"/>
      <c r="D642" s="23"/>
      <c r="E642" s="23"/>
      <c r="F642" s="23"/>
      <c r="G642" s="23"/>
      <c r="H642" s="85"/>
      <c r="I642" s="2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4"/>
      <c r="AA642" s="21"/>
      <c r="AB642" s="21"/>
      <c r="AC642" s="24"/>
      <c r="AD642" s="81"/>
      <c r="AE642" s="8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4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4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4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4"/>
      <c r="CU642" s="23"/>
      <c r="CV642" s="24"/>
      <c r="CW642" s="23"/>
      <c r="CX642" s="21"/>
      <c r="CY642" s="24"/>
      <c r="CZ642" s="23"/>
      <c r="DA642" s="24"/>
      <c r="DB642" s="23"/>
      <c r="DC642" s="18"/>
    </row>
    <row x14ac:dyDescent="0.25" r="643" customHeight="1" ht="18.75">
      <c r="A643" s="18"/>
      <c r="B643" s="18"/>
      <c r="C643" s="18"/>
      <c r="D643" s="23"/>
      <c r="E643" s="23"/>
      <c r="F643" s="23"/>
      <c r="G643" s="23"/>
      <c r="H643" s="85"/>
      <c r="I643" s="2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4"/>
      <c r="AA643" s="21"/>
      <c r="AB643" s="21"/>
      <c r="AC643" s="24"/>
      <c r="AD643" s="81"/>
      <c r="AE643" s="8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4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4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4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4"/>
      <c r="CU643" s="23"/>
      <c r="CV643" s="24"/>
      <c r="CW643" s="23"/>
      <c r="CX643" s="21"/>
      <c r="CY643" s="24"/>
      <c r="CZ643" s="23"/>
      <c r="DA643" s="24"/>
      <c r="DB643" s="23"/>
      <c r="DC643" s="18"/>
    </row>
    <row x14ac:dyDescent="0.25" r="644" customHeight="1" ht="18.75">
      <c r="A644" s="18"/>
      <c r="B644" s="18"/>
      <c r="C644" s="18"/>
      <c r="D644" s="23"/>
      <c r="E644" s="23"/>
      <c r="F644" s="23"/>
      <c r="G644" s="23"/>
      <c r="H644" s="85"/>
      <c r="I644" s="2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4"/>
      <c r="AA644" s="21"/>
      <c r="AB644" s="21"/>
      <c r="AC644" s="24"/>
      <c r="AD644" s="81"/>
      <c r="AE644" s="8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4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4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4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4"/>
      <c r="CU644" s="23"/>
      <c r="CV644" s="24"/>
      <c r="CW644" s="23"/>
      <c r="CX644" s="21"/>
      <c r="CY644" s="24"/>
      <c r="CZ644" s="23"/>
      <c r="DA644" s="24"/>
      <c r="DB644" s="23"/>
      <c r="DC644" s="18"/>
    </row>
    <row x14ac:dyDescent="0.25" r="645" customHeight="1" ht="18.75">
      <c r="A645" s="18"/>
      <c r="B645" s="18"/>
      <c r="C645" s="18"/>
      <c r="D645" s="23"/>
      <c r="E645" s="23"/>
      <c r="F645" s="23"/>
      <c r="G645" s="23"/>
      <c r="H645" s="85"/>
      <c r="I645" s="2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4"/>
      <c r="AA645" s="21"/>
      <c r="AB645" s="21"/>
      <c r="AC645" s="24"/>
      <c r="AD645" s="81"/>
      <c r="AE645" s="8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4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4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4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4"/>
      <c r="CU645" s="23"/>
      <c r="CV645" s="24"/>
      <c r="CW645" s="23"/>
      <c r="CX645" s="21"/>
      <c r="CY645" s="24"/>
      <c r="CZ645" s="23"/>
      <c r="DA645" s="24"/>
      <c r="DB645" s="23"/>
      <c r="DC645" s="18"/>
    </row>
    <row x14ac:dyDescent="0.25" r="646" customHeight="1" ht="18.75">
      <c r="A646" s="18"/>
      <c r="B646" s="18"/>
      <c r="C646" s="18"/>
      <c r="D646" s="23"/>
      <c r="E646" s="23"/>
      <c r="F646" s="23"/>
      <c r="G646" s="23"/>
      <c r="H646" s="85"/>
      <c r="I646" s="2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4"/>
      <c r="AA646" s="21"/>
      <c r="AB646" s="21"/>
      <c r="AC646" s="24"/>
      <c r="AD646" s="81"/>
      <c r="AE646" s="8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4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4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4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4"/>
      <c r="CU646" s="23"/>
      <c r="CV646" s="24"/>
      <c r="CW646" s="23"/>
      <c r="CX646" s="21"/>
      <c r="CY646" s="24"/>
      <c r="CZ646" s="23"/>
      <c r="DA646" s="24"/>
      <c r="DB646" s="23"/>
      <c r="DC646" s="18"/>
    </row>
    <row x14ac:dyDescent="0.25" r="647" customHeight="1" ht="18.75">
      <c r="A647" s="18"/>
      <c r="B647" s="18"/>
      <c r="C647" s="18"/>
      <c r="D647" s="23"/>
      <c r="E647" s="23"/>
      <c r="F647" s="23"/>
      <c r="G647" s="23"/>
      <c r="H647" s="85"/>
      <c r="I647" s="2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4"/>
      <c r="AA647" s="21"/>
      <c r="AB647" s="21"/>
      <c r="AC647" s="24"/>
      <c r="AD647" s="81"/>
      <c r="AE647" s="8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4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4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4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4"/>
      <c r="CU647" s="23"/>
      <c r="CV647" s="24"/>
      <c r="CW647" s="23"/>
      <c r="CX647" s="21"/>
      <c r="CY647" s="24"/>
      <c r="CZ647" s="23"/>
      <c r="DA647" s="24"/>
      <c r="DB647" s="23"/>
      <c r="DC647" s="18"/>
    </row>
    <row x14ac:dyDescent="0.25" r="648" customHeight="1" ht="18.75">
      <c r="A648" s="18"/>
      <c r="B648" s="18"/>
      <c r="C648" s="18"/>
      <c r="D648" s="23"/>
      <c r="E648" s="23"/>
      <c r="F648" s="23"/>
      <c r="G648" s="23"/>
      <c r="H648" s="85"/>
      <c r="I648" s="2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4"/>
      <c r="AA648" s="21"/>
      <c r="AB648" s="21"/>
      <c r="AC648" s="24"/>
      <c r="AD648" s="81"/>
      <c r="AE648" s="8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4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4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4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4"/>
      <c r="CU648" s="23"/>
      <c r="CV648" s="24"/>
      <c r="CW648" s="23"/>
      <c r="CX648" s="21"/>
      <c r="CY648" s="24"/>
      <c r="CZ648" s="23"/>
      <c r="DA648" s="24"/>
      <c r="DB648" s="23"/>
      <c r="DC648" s="18"/>
    </row>
    <row x14ac:dyDescent="0.25" r="649" customHeight="1" ht="18.75">
      <c r="A649" s="18"/>
      <c r="B649" s="18"/>
      <c r="C649" s="18"/>
      <c r="D649" s="23"/>
      <c r="E649" s="23"/>
      <c r="F649" s="23"/>
      <c r="G649" s="23"/>
      <c r="H649" s="85"/>
      <c r="I649" s="2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4"/>
      <c r="AA649" s="21"/>
      <c r="AB649" s="21"/>
      <c r="AC649" s="24"/>
      <c r="AD649" s="81"/>
      <c r="AE649" s="8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4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4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4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4"/>
      <c r="CU649" s="23"/>
      <c r="CV649" s="24"/>
      <c r="CW649" s="23"/>
      <c r="CX649" s="21"/>
      <c r="CY649" s="24"/>
      <c r="CZ649" s="23"/>
      <c r="DA649" s="24"/>
      <c r="DB649" s="23"/>
      <c r="DC649" s="18"/>
    </row>
    <row x14ac:dyDescent="0.25" r="650" customHeight="1" ht="18.75">
      <c r="A650" s="18"/>
      <c r="B650" s="18"/>
      <c r="C650" s="18"/>
      <c r="D650" s="23"/>
      <c r="E650" s="23"/>
      <c r="F650" s="23"/>
      <c r="G650" s="23"/>
      <c r="H650" s="85"/>
      <c r="I650" s="2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4"/>
      <c r="AA650" s="21"/>
      <c r="AB650" s="21"/>
      <c r="AC650" s="24"/>
      <c r="AD650" s="81"/>
      <c r="AE650" s="8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4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4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4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4"/>
      <c r="CU650" s="23"/>
      <c r="CV650" s="24"/>
      <c r="CW650" s="23"/>
      <c r="CX650" s="21"/>
      <c r="CY650" s="24"/>
      <c r="CZ650" s="23"/>
      <c r="DA650" s="24"/>
      <c r="DB650" s="23"/>
      <c r="DC650" s="18"/>
    </row>
    <row x14ac:dyDescent="0.25" r="651" customHeight="1" ht="18.75">
      <c r="A651" s="18"/>
      <c r="B651" s="18"/>
      <c r="C651" s="18"/>
      <c r="D651" s="23"/>
      <c r="E651" s="23"/>
      <c r="F651" s="23"/>
      <c r="G651" s="23"/>
      <c r="H651" s="85"/>
      <c r="I651" s="2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4"/>
      <c r="AA651" s="21"/>
      <c r="AB651" s="21"/>
      <c r="AC651" s="24"/>
      <c r="AD651" s="81"/>
      <c r="AE651" s="8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4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4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4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4"/>
      <c r="CU651" s="23"/>
      <c r="CV651" s="24"/>
      <c r="CW651" s="23"/>
      <c r="CX651" s="21"/>
      <c r="CY651" s="24"/>
      <c r="CZ651" s="23"/>
      <c r="DA651" s="24"/>
      <c r="DB651" s="23"/>
      <c r="DC651" s="18"/>
    </row>
    <row x14ac:dyDescent="0.25" r="652" customHeight="1" ht="18.75">
      <c r="A652" s="18"/>
      <c r="B652" s="18"/>
      <c r="C652" s="18"/>
      <c r="D652" s="23"/>
      <c r="E652" s="23"/>
      <c r="F652" s="23"/>
      <c r="G652" s="23"/>
      <c r="H652" s="85"/>
      <c r="I652" s="2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4"/>
      <c r="AA652" s="21"/>
      <c r="AB652" s="21"/>
      <c r="AC652" s="24"/>
      <c r="AD652" s="81"/>
      <c r="AE652" s="8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4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4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4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4"/>
      <c r="CU652" s="23"/>
      <c r="CV652" s="24"/>
      <c r="CW652" s="23"/>
      <c r="CX652" s="21"/>
      <c r="CY652" s="24"/>
      <c r="CZ652" s="23"/>
      <c r="DA652" s="24"/>
      <c r="DB652" s="23"/>
      <c r="DC652" s="18"/>
    </row>
    <row x14ac:dyDescent="0.25" r="653" customHeight="1" ht="18.75">
      <c r="A653" s="18"/>
      <c r="B653" s="18"/>
      <c r="C653" s="18"/>
      <c r="D653" s="23"/>
      <c r="E653" s="23"/>
      <c r="F653" s="23"/>
      <c r="G653" s="23"/>
      <c r="H653" s="85"/>
      <c r="I653" s="2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4"/>
      <c r="AA653" s="21"/>
      <c r="AB653" s="21"/>
      <c r="AC653" s="24"/>
      <c r="AD653" s="81"/>
      <c r="AE653" s="8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4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4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4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4"/>
      <c r="CU653" s="23"/>
      <c r="CV653" s="24"/>
      <c r="CW653" s="23"/>
      <c r="CX653" s="21"/>
      <c r="CY653" s="24"/>
      <c r="CZ653" s="23"/>
      <c r="DA653" s="24"/>
      <c r="DB653" s="23"/>
      <c r="DC653" s="18"/>
    </row>
    <row x14ac:dyDescent="0.25" r="654" customHeight="1" ht="18.75">
      <c r="A654" s="18"/>
      <c r="B654" s="18"/>
      <c r="C654" s="18"/>
      <c r="D654" s="23"/>
      <c r="E654" s="23"/>
      <c r="F654" s="23"/>
      <c r="G654" s="23"/>
      <c r="H654" s="85"/>
      <c r="I654" s="2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4"/>
      <c r="AA654" s="21"/>
      <c r="AB654" s="21"/>
      <c r="AC654" s="24"/>
      <c r="AD654" s="81"/>
      <c r="AE654" s="8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4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4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4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4"/>
      <c r="CU654" s="23"/>
      <c r="CV654" s="24"/>
      <c r="CW654" s="23"/>
      <c r="CX654" s="21"/>
      <c r="CY654" s="24"/>
      <c r="CZ654" s="23"/>
      <c r="DA654" s="24"/>
      <c r="DB654" s="23"/>
      <c r="DC654" s="18"/>
    </row>
    <row x14ac:dyDescent="0.25" r="655" customHeight="1" ht="18.75">
      <c r="A655" s="18"/>
      <c r="B655" s="18"/>
      <c r="C655" s="18"/>
      <c r="D655" s="23"/>
      <c r="E655" s="23"/>
      <c r="F655" s="23"/>
      <c r="G655" s="23"/>
      <c r="H655" s="85"/>
      <c r="I655" s="2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4"/>
      <c r="AA655" s="21"/>
      <c r="AB655" s="21"/>
      <c r="AC655" s="24"/>
      <c r="AD655" s="81"/>
      <c r="AE655" s="8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4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4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4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4"/>
      <c r="CU655" s="23"/>
      <c r="CV655" s="24"/>
      <c r="CW655" s="23"/>
      <c r="CX655" s="21"/>
      <c r="CY655" s="24"/>
      <c r="CZ655" s="23"/>
      <c r="DA655" s="24"/>
      <c r="DB655" s="23"/>
      <c r="DC655" s="18"/>
    </row>
    <row x14ac:dyDescent="0.25" r="656" customHeight="1" ht="18.75">
      <c r="A656" s="18"/>
      <c r="B656" s="18"/>
      <c r="C656" s="18"/>
      <c r="D656" s="23"/>
      <c r="E656" s="23"/>
      <c r="F656" s="23"/>
      <c r="G656" s="23"/>
      <c r="H656" s="85"/>
      <c r="I656" s="2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4"/>
      <c r="AA656" s="21"/>
      <c r="AB656" s="21"/>
      <c r="AC656" s="24"/>
      <c r="AD656" s="81"/>
      <c r="AE656" s="8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4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4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4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4"/>
      <c r="CU656" s="23"/>
      <c r="CV656" s="24"/>
      <c r="CW656" s="23"/>
      <c r="CX656" s="21"/>
      <c r="CY656" s="24"/>
      <c r="CZ656" s="23"/>
      <c r="DA656" s="24"/>
      <c r="DB656" s="23"/>
      <c r="DC656" s="18"/>
    </row>
    <row x14ac:dyDescent="0.25" r="657" customHeight="1" ht="18.75">
      <c r="A657" s="18"/>
      <c r="B657" s="18"/>
      <c r="C657" s="18"/>
      <c r="D657" s="23"/>
      <c r="E657" s="23"/>
      <c r="F657" s="23"/>
      <c r="G657" s="23"/>
      <c r="H657" s="85"/>
      <c r="I657" s="2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4"/>
      <c r="AA657" s="21"/>
      <c r="AB657" s="21"/>
      <c r="AC657" s="24"/>
      <c r="AD657" s="81"/>
      <c r="AE657" s="8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4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4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4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4"/>
      <c r="CU657" s="23"/>
      <c r="CV657" s="24"/>
      <c r="CW657" s="23"/>
      <c r="CX657" s="21"/>
      <c r="CY657" s="24"/>
      <c r="CZ657" s="23"/>
      <c r="DA657" s="24"/>
      <c r="DB657" s="23"/>
      <c r="DC657" s="18"/>
    </row>
    <row x14ac:dyDescent="0.25" r="658" customHeight="1" ht="18.75">
      <c r="A658" s="18"/>
      <c r="B658" s="18"/>
      <c r="C658" s="18"/>
      <c r="D658" s="23"/>
      <c r="E658" s="23"/>
      <c r="F658" s="23"/>
      <c r="G658" s="23"/>
      <c r="H658" s="85"/>
      <c r="I658" s="2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4"/>
      <c r="AA658" s="21"/>
      <c r="AB658" s="21"/>
      <c r="AC658" s="24"/>
      <c r="AD658" s="81"/>
      <c r="AE658" s="8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4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4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4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4"/>
      <c r="CU658" s="23"/>
      <c r="CV658" s="24"/>
      <c r="CW658" s="23"/>
      <c r="CX658" s="21"/>
      <c r="CY658" s="24"/>
      <c r="CZ658" s="23"/>
      <c r="DA658" s="24"/>
      <c r="DB658" s="23"/>
      <c r="DC658" s="18"/>
    </row>
    <row x14ac:dyDescent="0.25" r="659" customHeight="1" ht="18.75">
      <c r="A659" s="18"/>
      <c r="B659" s="18"/>
      <c r="C659" s="18"/>
      <c r="D659" s="23"/>
      <c r="E659" s="23"/>
      <c r="F659" s="23"/>
      <c r="G659" s="23"/>
      <c r="H659" s="85"/>
      <c r="I659" s="2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4"/>
      <c r="AA659" s="21"/>
      <c r="AB659" s="21"/>
      <c r="AC659" s="24"/>
      <c r="AD659" s="81"/>
      <c r="AE659" s="8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4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4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4"/>
      <c r="CI659" s="21"/>
      <c r="CJ659" s="21"/>
      <c r="CK659" s="21"/>
      <c r="CL659" s="21"/>
      <c r="CM659" s="21"/>
      <c r="CN659" s="21"/>
      <c r="CO659" s="21"/>
      <c r="CP659" s="21"/>
      <c r="CQ659" s="21"/>
      <c r="CR659" s="21"/>
      <c r="CS659" s="21"/>
      <c r="CT659" s="24"/>
      <c r="CU659" s="23"/>
      <c r="CV659" s="24"/>
      <c r="CW659" s="23"/>
      <c r="CX659" s="21"/>
      <c r="CY659" s="24"/>
      <c r="CZ659" s="23"/>
      <c r="DA659" s="24"/>
      <c r="DB659" s="23"/>
      <c r="DC659" s="18"/>
    </row>
    <row x14ac:dyDescent="0.25" r="660" customHeight="1" ht="18.75">
      <c r="A660" s="18"/>
      <c r="B660" s="18"/>
      <c r="C660" s="18"/>
      <c r="D660" s="23"/>
      <c r="E660" s="23"/>
      <c r="F660" s="23"/>
      <c r="G660" s="23"/>
      <c r="H660" s="85"/>
      <c r="I660" s="2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4"/>
      <c r="AA660" s="21"/>
      <c r="AB660" s="21"/>
      <c r="AC660" s="24"/>
      <c r="AD660" s="81"/>
      <c r="AE660" s="8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4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4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4"/>
      <c r="CI660" s="21"/>
      <c r="CJ660" s="21"/>
      <c r="CK660" s="21"/>
      <c r="CL660" s="21"/>
      <c r="CM660" s="21"/>
      <c r="CN660" s="21"/>
      <c r="CO660" s="21"/>
      <c r="CP660" s="21"/>
      <c r="CQ660" s="21"/>
      <c r="CR660" s="21"/>
      <c r="CS660" s="21"/>
      <c r="CT660" s="24"/>
      <c r="CU660" s="23"/>
      <c r="CV660" s="24"/>
      <c r="CW660" s="23"/>
      <c r="CX660" s="21"/>
      <c r="CY660" s="24"/>
      <c r="CZ660" s="23"/>
      <c r="DA660" s="24"/>
      <c r="DB660" s="23"/>
      <c r="DC660" s="18"/>
    </row>
    <row x14ac:dyDescent="0.25" r="661" customHeight="1" ht="18.75">
      <c r="A661" s="18"/>
      <c r="B661" s="18"/>
      <c r="C661" s="18"/>
      <c r="D661" s="23"/>
      <c r="E661" s="23"/>
      <c r="F661" s="23"/>
      <c r="G661" s="23"/>
      <c r="H661" s="85"/>
      <c r="I661" s="2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4"/>
      <c r="AA661" s="21"/>
      <c r="AB661" s="21"/>
      <c r="AC661" s="24"/>
      <c r="AD661" s="81"/>
      <c r="AE661" s="8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4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4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4"/>
      <c r="CI661" s="21"/>
      <c r="CJ661" s="21"/>
      <c r="CK661" s="21"/>
      <c r="CL661" s="21"/>
      <c r="CM661" s="21"/>
      <c r="CN661" s="21"/>
      <c r="CO661" s="21"/>
      <c r="CP661" s="21"/>
      <c r="CQ661" s="21"/>
      <c r="CR661" s="21"/>
      <c r="CS661" s="21"/>
      <c r="CT661" s="24"/>
      <c r="CU661" s="23"/>
      <c r="CV661" s="24"/>
      <c r="CW661" s="23"/>
      <c r="CX661" s="21"/>
      <c r="CY661" s="24"/>
      <c r="CZ661" s="23"/>
      <c r="DA661" s="24"/>
      <c r="DB661" s="23"/>
      <c r="DC661" s="18"/>
    </row>
    <row x14ac:dyDescent="0.25" r="662" customHeight="1" ht="18.75">
      <c r="A662" s="18"/>
      <c r="B662" s="18"/>
      <c r="C662" s="18"/>
      <c r="D662" s="23"/>
      <c r="E662" s="23"/>
      <c r="F662" s="23"/>
      <c r="G662" s="23"/>
      <c r="H662" s="85"/>
      <c r="I662" s="2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4"/>
      <c r="AA662" s="21"/>
      <c r="AB662" s="21"/>
      <c r="AC662" s="24"/>
      <c r="AD662" s="81"/>
      <c r="AE662" s="8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4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4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4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4"/>
      <c r="CU662" s="23"/>
      <c r="CV662" s="24"/>
      <c r="CW662" s="23"/>
      <c r="CX662" s="21"/>
      <c r="CY662" s="24"/>
      <c r="CZ662" s="23"/>
      <c r="DA662" s="24"/>
      <c r="DB662" s="23"/>
      <c r="DC662" s="18"/>
    </row>
    <row x14ac:dyDescent="0.25" r="663" customHeight="1" ht="18.75">
      <c r="A663" s="18"/>
      <c r="B663" s="18"/>
      <c r="C663" s="18"/>
      <c r="D663" s="23"/>
      <c r="E663" s="23"/>
      <c r="F663" s="23"/>
      <c r="G663" s="23"/>
      <c r="H663" s="85"/>
      <c r="I663" s="2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4"/>
      <c r="AA663" s="21"/>
      <c r="AB663" s="21"/>
      <c r="AC663" s="24"/>
      <c r="AD663" s="81"/>
      <c r="AE663" s="8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4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4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4"/>
      <c r="CI663" s="21"/>
      <c r="CJ663" s="21"/>
      <c r="CK663" s="21"/>
      <c r="CL663" s="21"/>
      <c r="CM663" s="21"/>
      <c r="CN663" s="21"/>
      <c r="CO663" s="21"/>
      <c r="CP663" s="21"/>
      <c r="CQ663" s="21"/>
      <c r="CR663" s="21"/>
      <c r="CS663" s="21"/>
      <c r="CT663" s="24"/>
      <c r="CU663" s="23"/>
      <c r="CV663" s="24"/>
      <c r="CW663" s="23"/>
      <c r="CX663" s="21"/>
      <c r="CY663" s="24"/>
      <c r="CZ663" s="23"/>
      <c r="DA663" s="24"/>
      <c r="DB663" s="23"/>
      <c r="DC663" s="18"/>
    </row>
    <row x14ac:dyDescent="0.25" r="664" customHeight="1" ht="18.75">
      <c r="A664" s="18"/>
      <c r="B664" s="18"/>
      <c r="C664" s="18"/>
      <c r="D664" s="23"/>
      <c r="E664" s="23"/>
      <c r="F664" s="23"/>
      <c r="G664" s="23"/>
      <c r="H664" s="85"/>
      <c r="I664" s="2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4"/>
      <c r="AA664" s="21"/>
      <c r="AB664" s="21"/>
      <c r="AC664" s="24"/>
      <c r="AD664" s="81"/>
      <c r="AE664" s="8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4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4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4"/>
      <c r="CI664" s="21"/>
      <c r="CJ664" s="21"/>
      <c r="CK664" s="21"/>
      <c r="CL664" s="21"/>
      <c r="CM664" s="21"/>
      <c r="CN664" s="21"/>
      <c r="CO664" s="21"/>
      <c r="CP664" s="21"/>
      <c r="CQ664" s="21"/>
      <c r="CR664" s="21"/>
      <c r="CS664" s="21"/>
      <c r="CT664" s="24"/>
      <c r="CU664" s="23"/>
      <c r="CV664" s="24"/>
      <c r="CW664" s="23"/>
      <c r="CX664" s="21"/>
      <c r="CY664" s="24"/>
      <c r="CZ664" s="23"/>
      <c r="DA664" s="24"/>
      <c r="DB664" s="23"/>
      <c r="DC664" s="18"/>
    </row>
    <row x14ac:dyDescent="0.25" r="665" customHeight="1" ht="18.75">
      <c r="A665" s="18"/>
      <c r="B665" s="18"/>
      <c r="C665" s="18"/>
      <c r="D665" s="23"/>
      <c r="E665" s="23"/>
      <c r="F665" s="23"/>
      <c r="G665" s="23"/>
      <c r="H665" s="85"/>
      <c r="I665" s="2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4"/>
      <c r="AA665" s="21"/>
      <c r="AB665" s="21"/>
      <c r="AC665" s="24"/>
      <c r="AD665" s="81"/>
      <c r="AE665" s="8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4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4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4"/>
      <c r="CI665" s="21"/>
      <c r="CJ665" s="21"/>
      <c r="CK665" s="21"/>
      <c r="CL665" s="21"/>
      <c r="CM665" s="21"/>
      <c r="CN665" s="21"/>
      <c r="CO665" s="21"/>
      <c r="CP665" s="21"/>
      <c r="CQ665" s="21"/>
      <c r="CR665" s="21"/>
      <c r="CS665" s="21"/>
      <c r="CT665" s="24"/>
      <c r="CU665" s="23"/>
      <c r="CV665" s="24"/>
      <c r="CW665" s="23"/>
      <c r="CX665" s="21"/>
      <c r="CY665" s="24"/>
      <c r="CZ665" s="23"/>
      <c r="DA665" s="24"/>
      <c r="DB665" s="23"/>
      <c r="DC665" s="18"/>
    </row>
    <row x14ac:dyDescent="0.25" r="666" customHeight="1" ht="18.75">
      <c r="A666" s="18"/>
      <c r="B666" s="18"/>
      <c r="C666" s="18"/>
      <c r="D666" s="23"/>
      <c r="E666" s="23"/>
      <c r="F666" s="23"/>
      <c r="G666" s="23"/>
      <c r="H666" s="85"/>
      <c r="I666" s="2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4"/>
      <c r="AA666" s="21"/>
      <c r="AB666" s="21"/>
      <c r="AC666" s="24"/>
      <c r="AD666" s="81"/>
      <c r="AE666" s="8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4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4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4"/>
      <c r="CI666" s="21"/>
      <c r="CJ666" s="21"/>
      <c r="CK666" s="21"/>
      <c r="CL666" s="21"/>
      <c r="CM666" s="21"/>
      <c r="CN666" s="21"/>
      <c r="CO666" s="21"/>
      <c r="CP666" s="21"/>
      <c r="CQ666" s="21"/>
      <c r="CR666" s="21"/>
      <c r="CS666" s="21"/>
      <c r="CT666" s="24"/>
      <c r="CU666" s="23"/>
      <c r="CV666" s="24"/>
      <c r="CW666" s="23"/>
      <c r="CX666" s="21"/>
      <c r="CY666" s="24"/>
      <c r="CZ666" s="23"/>
      <c r="DA666" s="24"/>
      <c r="DB666" s="23"/>
      <c r="DC666" s="18"/>
    </row>
    <row x14ac:dyDescent="0.25" r="667" customHeight="1" ht="18.75">
      <c r="A667" s="18"/>
      <c r="B667" s="18"/>
      <c r="C667" s="18"/>
      <c r="D667" s="23"/>
      <c r="E667" s="23"/>
      <c r="F667" s="23"/>
      <c r="G667" s="23"/>
      <c r="H667" s="85"/>
      <c r="I667" s="2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4"/>
      <c r="AA667" s="21"/>
      <c r="AB667" s="21"/>
      <c r="AC667" s="24"/>
      <c r="AD667" s="81"/>
      <c r="AE667" s="8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4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4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4"/>
      <c r="CI667" s="21"/>
      <c r="CJ667" s="21"/>
      <c r="CK667" s="21"/>
      <c r="CL667" s="21"/>
      <c r="CM667" s="21"/>
      <c r="CN667" s="21"/>
      <c r="CO667" s="21"/>
      <c r="CP667" s="21"/>
      <c r="CQ667" s="21"/>
      <c r="CR667" s="21"/>
      <c r="CS667" s="21"/>
      <c r="CT667" s="24"/>
      <c r="CU667" s="23"/>
      <c r="CV667" s="24"/>
      <c r="CW667" s="23"/>
      <c r="CX667" s="21"/>
      <c r="CY667" s="24"/>
      <c r="CZ667" s="23"/>
      <c r="DA667" s="24"/>
      <c r="DB667" s="23"/>
      <c r="DC667" s="18"/>
    </row>
    <row x14ac:dyDescent="0.25" r="668" customHeight="1" ht="18.75">
      <c r="A668" s="18"/>
      <c r="B668" s="18"/>
      <c r="C668" s="18"/>
      <c r="D668" s="23"/>
      <c r="E668" s="23"/>
      <c r="F668" s="23"/>
      <c r="G668" s="23"/>
      <c r="H668" s="85"/>
      <c r="I668" s="2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4"/>
      <c r="AA668" s="21"/>
      <c r="AB668" s="21"/>
      <c r="AC668" s="24"/>
      <c r="AD668" s="81"/>
      <c r="AE668" s="8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4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4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4"/>
      <c r="CI668" s="21"/>
      <c r="CJ668" s="21"/>
      <c r="CK668" s="21"/>
      <c r="CL668" s="21"/>
      <c r="CM668" s="21"/>
      <c r="CN668" s="21"/>
      <c r="CO668" s="21"/>
      <c r="CP668" s="21"/>
      <c r="CQ668" s="21"/>
      <c r="CR668" s="21"/>
      <c r="CS668" s="21"/>
      <c r="CT668" s="24"/>
      <c r="CU668" s="23"/>
      <c r="CV668" s="24"/>
      <c r="CW668" s="23"/>
      <c r="CX668" s="21"/>
      <c r="CY668" s="24"/>
      <c r="CZ668" s="23"/>
      <c r="DA668" s="24"/>
      <c r="DB668" s="23"/>
      <c r="DC668" s="18"/>
    </row>
    <row x14ac:dyDescent="0.25" r="669" customHeight="1" ht="18.75">
      <c r="A669" s="18"/>
      <c r="B669" s="18"/>
      <c r="C669" s="18"/>
      <c r="D669" s="23"/>
      <c r="E669" s="23"/>
      <c r="F669" s="23"/>
      <c r="G669" s="23"/>
      <c r="H669" s="85"/>
      <c r="I669" s="2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4"/>
      <c r="AA669" s="21"/>
      <c r="AB669" s="21"/>
      <c r="AC669" s="24"/>
      <c r="AD669" s="81"/>
      <c r="AE669" s="8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4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4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4"/>
      <c r="CI669" s="21"/>
      <c r="CJ669" s="21"/>
      <c r="CK669" s="21"/>
      <c r="CL669" s="21"/>
      <c r="CM669" s="21"/>
      <c r="CN669" s="21"/>
      <c r="CO669" s="21"/>
      <c r="CP669" s="21"/>
      <c r="CQ669" s="21"/>
      <c r="CR669" s="21"/>
      <c r="CS669" s="21"/>
      <c r="CT669" s="24"/>
      <c r="CU669" s="23"/>
      <c r="CV669" s="24"/>
      <c r="CW669" s="23"/>
      <c r="CX669" s="21"/>
      <c r="CY669" s="24"/>
      <c r="CZ669" s="23"/>
      <c r="DA669" s="24"/>
      <c r="DB669" s="23"/>
      <c r="DC669" s="18"/>
    </row>
    <row x14ac:dyDescent="0.25" r="670" customHeight="1" ht="18.75">
      <c r="A670" s="18"/>
      <c r="B670" s="18"/>
      <c r="C670" s="18"/>
      <c r="D670" s="23"/>
      <c r="E670" s="23"/>
      <c r="F670" s="23"/>
      <c r="G670" s="23"/>
      <c r="H670" s="85"/>
      <c r="I670" s="2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4"/>
      <c r="AA670" s="21"/>
      <c r="AB670" s="21"/>
      <c r="AC670" s="24"/>
      <c r="AD670" s="81"/>
      <c r="AE670" s="8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4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4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4"/>
      <c r="CI670" s="21"/>
      <c r="CJ670" s="21"/>
      <c r="CK670" s="21"/>
      <c r="CL670" s="21"/>
      <c r="CM670" s="21"/>
      <c r="CN670" s="21"/>
      <c r="CO670" s="21"/>
      <c r="CP670" s="21"/>
      <c r="CQ670" s="21"/>
      <c r="CR670" s="21"/>
      <c r="CS670" s="21"/>
      <c r="CT670" s="24"/>
      <c r="CU670" s="23"/>
      <c r="CV670" s="24"/>
      <c r="CW670" s="23"/>
      <c r="CX670" s="21"/>
      <c r="CY670" s="24"/>
      <c r="CZ670" s="23"/>
      <c r="DA670" s="24"/>
      <c r="DB670" s="23"/>
      <c r="DC670" s="18"/>
    </row>
    <row x14ac:dyDescent="0.25" r="671" customHeight="1" ht="18.75">
      <c r="A671" s="18"/>
      <c r="B671" s="18"/>
      <c r="C671" s="18"/>
      <c r="D671" s="23"/>
      <c r="E671" s="23"/>
      <c r="F671" s="23"/>
      <c r="G671" s="23"/>
      <c r="H671" s="85"/>
      <c r="I671" s="2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4"/>
      <c r="AA671" s="21"/>
      <c r="AB671" s="21"/>
      <c r="AC671" s="24"/>
      <c r="AD671" s="81"/>
      <c r="AE671" s="8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4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4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4"/>
      <c r="CI671" s="21"/>
      <c r="CJ671" s="21"/>
      <c r="CK671" s="21"/>
      <c r="CL671" s="21"/>
      <c r="CM671" s="21"/>
      <c r="CN671" s="21"/>
      <c r="CO671" s="21"/>
      <c r="CP671" s="21"/>
      <c r="CQ671" s="21"/>
      <c r="CR671" s="21"/>
      <c r="CS671" s="21"/>
      <c r="CT671" s="24"/>
      <c r="CU671" s="23"/>
      <c r="CV671" s="24"/>
      <c r="CW671" s="23"/>
      <c r="CX671" s="21"/>
      <c r="CY671" s="24"/>
      <c r="CZ671" s="23"/>
      <c r="DA671" s="24"/>
      <c r="DB671" s="23"/>
      <c r="DC671" s="18"/>
    </row>
    <row x14ac:dyDescent="0.25" r="672" customHeight="1" ht="18.75">
      <c r="A672" s="18"/>
      <c r="B672" s="18"/>
      <c r="C672" s="18"/>
      <c r="D672" s="23"/>
      <c r="E672" s="23"/>
      <c r="F672" s="23"/>
      <c r="G672" s="23"/>
      <c r="H672" s="85"/>
      <c r="I672" s="2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4"/>
      <c r="AA672" s="21"/>
      <c r="AB672" s="21"/>
      <c r="AC672" s="24"/>
      <c r="AD672" s="81"/>
      <c r="AE672" s="8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4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4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4"/>
      <c r="CI672" s="21"/>
      <c r="CJ672" s="21"/>
      <c r="CK672" s="21"/>
      <c r="CL672" s="21"/>
      <c r="CM672" s="21"/>
      <c r="CN672" s="21"/>
      <c r="CO672" s="21"/>
      <c r="CP672" s="21"/>
      <c r="CQ672" s="21"/>
      <c r="CR672" s="21"/>
      <c r="CS672" s="21"/>
      <c r="CT672" s="24"/>
      <c r="CU672" s="23"/>
      <c r="CV672" s="24"/>
      <c r="CW672" s="23"/>
      <c r="CX672" s="21"/>
      <c r="CY672" s="24"/>
      <c r="CZ672" s="23"/>
      <c r="DA672" s="24"/>
      <c r="DB672" s="23"/>
      <c r="DC672" s="18"/>
    </row>
    <row x14ac:dyDescent="0.25" r="673" customHeight="1" ht="18.75">
      <c r="A673" s="18"/>
      <c r="B673" s="18"/>
      <c r="C673" s="18"/>
      <c r="D673" s="23"/>
      <c r="E673" s="23"/>
      <c r="F673" s="23"/>
      <c r="G673" s="23"/>
      <c r="H673" s="85"/>
      <c r="I673" s="2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4"/>
      <c r="AA673" s="21"/>
      <c r="AB673" s="21"/>
      <c r="AC673" s="24"/>
      <c r="AD673" s="81"/>
      <c r="AE673" s="8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4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4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4"/>
      <c r="CI673" s="21"/>
      <c r="CJ673" s="21"/>
      <c r="CK673" s="21"/>
      <c r="CL673" s="21"/>
      <c r="CM673" s="21"/>
      <c r="CN673" s="21"/>
      <c r="CO673" s="21"/>
      <c r="CP673" s="21"/>
      <c r="CQ673" s="21"/>
      <c r="CR673" s="21"/>
      <c r="CS673" s="21"/>
      <c r="CT673" s="24"/>
      <c r="CU673" s="23"/>
      <c r="CV673" s="24"/>
      <c r="CW673" s="23"/>
      <c r="CX673" s="21"/>
      <c r="CY673" s="24"/>
      <c r="CZ673" s="23"/>
      <c r="DA673" s="24"/>
      <c r="DB673" s="23"/>
      <c r="DC673" s="18"/>
    </row>
    <row x14ac:dyDescent="0.25" r="674" customHeight="1" ht="18.75">
      <c r="A674" s="18"/>
      <c r="B674" s="18"/>
      <c r="C674" s="18"/>
      <c r="D674" s="23"/>
      <c r="E674" s="23"/>
      <c r="F674" s="23"/>
      <c r="G674" s="23"/>
      <c r="H674" s="85"/>
      <c r="I674" s="2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4"/>
      <c r="AA674" s="21"/>
      <c r="AB674" s="21"/>
      <c r="AC674" s="24"/>
      <c r="AD674" s="81"/>
      <c r="AE674" s="8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4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4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4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4"/>
      <c r="CU674" s="23"/>
      <c r="CV674" s="24"/>
      <c r="CW674" s="23"/>
      <c r="CX674" s="21"/>
      <c r="CY674" s="24"/>
      <c r="CZ674" s="23"/>
      <c r="DA674" s="24"/>
      <c r="DB674" s="23"/>
      <c r="DC674" s="18"/>
    </row>
    <row x14ac:dyDescent="0.25" r="675" customHeight="1" ht="18.75">
      <c r="A675" s="18"/>
      <c r="B675" s="18"/>
      <c r="C675" s="18"/>
      <c r="D675" s="23"/>
      <c r="E675" s="23"/>
      <c r="F675" s="23"/>
      <c r="G675" s="23"/>
      <c r="H675" s="85"/>
      <c r="I675" s="2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4"/>
      <c r="AA675" s="21"/>
      <c r="AB675" s="21"/>
      <c r="AC675" s="24"/>
      <c r="AD675" s="81"/>
      <c r="AE675" s="8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4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4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4"/>
      <c r="CI675" s="21"/>
      <c r="CJ675" s="21"/>
      <c r="CK675" s="21"/>
      <c r="CL675" s="21"/>
      <c r="CM675" s="21"/>
      <c r="CN675" s="21"/>
      <c r="CO675" s="21"/>
      <c r="CP675" s="21"/>
      <c r="CQ675" s="21"/>
      <c r="CR675" s="21"/>
      <c r="CS675" s="21"/>
      <c r="CT675" s="24"/>
      <c r="CU675" s="23"/>
      <c r="CV675" s="24"/>
      <c r="CW675" s="23"/>
      <c r="CX675" s="21"/>
      <c r="CY675" s="24"/>
      <c r="CZ675" s="23"/>
      <c r="DA675" s="24"/>
      <c r="DB675" s="23"/>
      <c r="DC675" s="18"/>
    </row>
    <row x14ac:dyDescent="0.25" r="676" customHeight="1" ht="18.75">
      <c r="A676" s="18"/>
      <c r="B676" s="18"/>
      <c r="C676" s="18"/>
      <c r="D676" s="23"/>
      <c r="E676" s="23"/>
      <c r="F676" s="23"/>
      <c r="G676" s="23"/>
      <c r="H676" s="85"/>
      <c r="I676" s="2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4"/>
      <c r="AA676" s="21"/>
      <c r="AB676" s="21"/>
      <c r="AC676" s="24"/>
      <c r="AD676" s="81"/>
      <c r="AE676" s="8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4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4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4"/>
      <c r="CI676" s="21"/>
      <c r="CJ676" s="21"/>
      <c r="CK676" s="21"/>
      <c r="CL676" s="21"/>
      <c r="CM676" s="21"/>
      <c r="CN676" s="21"/>
      <c r="CO676" s="21"/>
      <c r="CP676" s="21"/>
      <c r="CQ676" s="21"/>
      <c r="CR676" s="21"/>
      <c r="CS676" s="21"/>
      <c r="CT676" s="24"/>
      <c r="CU676" s="23"/>
      <c r="CV676" s="24"/>
      <c r="CW676" s="23"/>
      <c r="CX676" s="21"/>
      <c r="CY676" s="24"/>
      <c r="CZ676" s="23"/>
      <c r="DA676" s="24"/>
      <c r="DB676" s="23"/>
      <c r="DC676" s="18"/>
    </row>
    <row x14ac:dyDescent="0.25" r="677" customHeight="1" ht="18.75">
      <c r="A677" s="18"/>
      <c r="B677" s="18"/>
      <c r="C677" s="18"/>
      <c r="D677" s="23"/>
      <c r="E677" s="23"/>
      <c r="F677" s="23"/>
      <c r="G677" s="23"/>
      <c r="H677" s="85"/>
      <c r="I677" s="2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4"/>
      <c r="AA677" s="21"/>
      <c r="AB677" s="21"/>
      <c r="AC677" s="24"/>
      <c r="AD677" s="81"/>
      <c r="AE677" s="8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4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4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4"/>
      <c r="CI677" s="21"/>
      <c r="CJ677" s="21"/>
      <c r="CK677" s="21"/>
      <c r="CL677" s="21"/>
      <c r="CM677" s="21"/>
      <c r="CN677" s="21"/>
      <c r="CO677" s="21"/>
      <c r="CP677" s="21"/>
      <c r="CQ677" s="21"/>
      <c r="CR677" s="21"/>
      <c r="CS677" s="21"/>
      <c r="CT677" s="24"/>
      <c r="CU677" s="23"/>
      <c r="CV677" s="24"/>
      <c r="CW677" s="23"/>
      <c r="CX677" s="21"/>
      <c r="CY677" s="24"/>
      <c r="CZ677" s="23"/>
      <c r="DA677" s="24"/>
      <c r="DB677" s="23"/>
      <c r="DC677" s="18"/>
    </row>
    <row x14ac:dyDescent="0.25" r="678" customHeight="1" ht="18.75">
      <c r="A678" s="18"/>
      <c r="B678" s="18"/>
      <c r="C678" s="18"/>
      <c r="D678" s="23"/>
      <c r="E678" s="23"/>
      <c r="F678" s="23"/>
      <c r="G678" s="23"/>
      <c r="H678" s="85"/>
      <c r="I678" s="2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4"/>
      <c r="AA678" s="21"/>
      <c r="AB678" s="21"/>
      <c r="AC678" s="24"/>
      <c r="AD678" s="81"/>
      <c r="AE678" s="8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4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4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4"/>
      <c r="CI678" s="21"/>
      <c r="CJ678" s="21"/>
      <c r="CK678" s="21"/>
      <c r="CL678" s="21"/>
      <c r="CM678" s="21"/>
      <c r="CN678" s="21"/>
      <c r="CO678" s="21"/>
      <c r="CP678" s="21"/>
      <c r="CQ678" s="21"/>
      <c r="CR678" s="21"/>
      <c r="CS678" s="21"/>
      <c r="CT678" s="24"/>
      <c r="CU678" s="23"/>
      <c r="CV678" s="24"/>
      <c r="CW678" s="23"/>
      <c r="CX678" s="21"/>
      <c r="CY678" s="24"/>
      <c r="CZ678" s="23"/>
      <c r="DA678" s="24"/>
      <c r="DB678" s="23"/>
      <c r="DC678" s="18"/>
    </row>
    <row x14ac:dyDescent="0.25" r="679" customHeight="1" ht="18.75">
      <c r="A679" s="18"/>
      <c r="B679" s="18"/>
      <c r="C679" s="18"/>
      <c r="D679" s="23"/>
      <c r="E679" s="23"/>
      <c r="F679" s="23"/>
      <c r="G679" s="23"/>
      <c r="H679" s="85"/>
      <c r="I679" s="2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4"/>
      <c r="AA679" s="21"/>
      <c r="AB679" s="21"/>
      <c r="AC679" s="24"/>
      <c r="AD679" s="81"/>
      <c r="AE679" s="8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4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4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4"/>
      <c r="CI679" s="21"/>
      <c r="CJ679" s="21"/>
      <c r="CK679" s="21"/>
      <c r="CL679" s="21"/>
      <c r="CM679" s="21"/>
      <c r="CN679" s="21"/>
      <c r="CO679" s="21"/>
      <c r="CP679" s="21"/>
      <c r="CQ679" s="21"/>
      <c r="CR679" s="21"/>
      <c r="CS679" s="21"/>
      <c r="CT679" s="24"/>
      <c r="CU679" s="23"/>
      <c r="CV679" s="24"/>
      <c r="CW679" s="23"/>
      <c r="CX679" s="21"/>
      <c r="CY679" s="24"/>
      <c r="CZ679" s="23"/>
      <c r="DA679" s="24"/>
      <c r="DB679" s="23"/>
      <c r="DC679" s="18"/>
    </row>
    <row x14ac:dyDescent="0.25" r="680" customHeight="1" ht="18.75">
      <c r="A680" s="18"/>
      <c r="B680" s="18"/>
      <c r="C680" s="18"/>
      <c r="D680" s="23"/>
      <c r="E680" s="23"/>
      <c r="F680" s="23"/>
      <c r="G680" s="23"/>
      <c r="H680" s="85"/>
      <c r="I680" s="2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4"/>
      <c r="AA680" s="21"/>
      <c r="AB680" s="21"/>
      <c r="AC680" s="24"/>
      <c r="AD680" s="81"/>
      <c r="AE680" s="8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4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4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4"/>
      <c r="CI680" s="21"/>
      <c r="CJ680" s="21"/>
      <c r="CK680" s="21"/>
      <c r="CL680" s="21"/>
      <c r="CM680" s="21"/>
      <c r="CN680" s="21"/>
      <c r="CO680" s="21"/>
      <c r="CP680" s="21"/>
      <c r="CQ680" s="21"/>
      <c r="CR680" s="21"/>
      <c r="CS680" s="21"/>
      <c r="CT680" s="24"/>
      <c r="CU680" s="23"/>
      <c r="CV680" s="24"/>
      <c r="CW680" s="23"/>
      <c r="CX680" s="21"/>
      <c r="CY680" s="24"/>
      <c r="CZ680" s="23"/>
      <c r="DA680" s="24"/>
      <c r="DB680" s="23"/>
      <c r="DC680" s="18"/>
    </row>
    <row x14ac:dyDescent="0.25" r="681" customHeight="1" ht="18.75">
      <c r="A681" s="18"/>
      <c r="B681" s="18"/>
      <c r="C681" s="18"/>
      <c r="D681" s="23"/>
      <c r="E681" s="23"/>
      <c r="F681" s="23"/>
      <c r="G681" s="23"/>
      <c r="H681" s="85"/>
      <c r="I681" s="2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4"/>
      <c r="AA681" s="21"/>
      <c r="AB681" s="21"/>
      <c r="AC681" s="24"/>
      <c r="AD681" s="81"/>
      <c r="AE681" s="8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4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4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4"/>
      <c r="CI681" s="21"/>
      <c r="CJ681" s="21"/>
      <c r="CK681" s="21"/>
      <c r="CL681" s="21"/>
      <c r="CM681" s="21"/>
      <c r="CN681" s="21"/>
      <c r="CO681" s="21"/>
      <c r="CP681" s="21"/>
      <c r="CQ681" s="21"/>
      <c r="CR681" s="21"/>
      <c r="CS681" s="21"/>
      <c r="CT681" s="24"/>
      <c r="CU681" s="23"/>
      <c r="CV681" s="24"/>
      <c r="CW681" s="23"/>
      <c r="CX681" s="21"/>
      <c r="CY681" s="24"/>
      <c r="CZ681" s="23"/>
      <c r="DA681" s="24"/>
      <c r="DB681" s="23"/>
      <c r="DC681" s="18"/>
    </row>
    <row x14ac:dyDescent="0.25" r="682" customHeight="1" ht="18.75">
      <c r="A682" s="18"/>
      <c r="B682" s="18"/>
      <c r="C682" s="18"/>
      <c r="D682" s="23"/>
      <c r="E682" s="23"/>
      <c r="F682" s="23"/>
      <c r="G682" s="23"/>
      <c r="H682" s="85"/>
      <c r="I682" s="2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4"/>
      <c r="AA682" s="21"/>
      <c r="AB682" s="21"/>
      <c r="AC682" s="24"/>
      <c r="AD682" s="81"/>
      <c r="AE682" s="8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4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4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4"/>
      <c r="CI682" s="21"/>
      <c r="CJ682" s="21"/>
      <c r="CK682" s="21"/>
      <c r="CL682" s="21"/>
      <c r="CM682" s="21"/>
      <c r="CN682" s="21"/>
      <c r="CO682" s="21"/>
      <c r="CP682" s="21"/>
      <c r="CQ682" s="21"/>
      <c r="CR682" s="21"/>
      <c r="CS682" s="21"/>
      <c r="CT682" s="24"/>
      <c r="CU682" s="23"/>
      <c r="CV682" s="24"/>
      <c r="CW682" s="23"/>
      <c r="CX682" s="21"/>
      <c r="CY682" s="24"/>
      <c r="CZ682" s="23"/>
      <c r="DA682" s="24"/>
      <c r="DB682" s="23"/>
      <c r="DC682" s="18"/>
    </row>
    <row x14ac:dyDescent="0.25" r="683" customHeight="1" ht="18.75">
      <c r="A683" s="18"/>
      <c r="B683" s="18"/>
      <c r="C683" s="18"/>
      <c r="D683" s="23"/>
      <c r="E683" s="23"/>
      <c r="F683" s="23"/>
      <c r="G683" s="23"/>
      <c r="H683" s="85"/>
      <c r="I683" s="2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4"/>
      <c r="AA683" s="21"/>
      <c r="AB683" s="21"/>
      <c r="AC683" s="24"/>
      <c r="AD683" s="81"/>
      <c r="AE683" s="8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4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4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4"/>
      <c r="CI683" s="21"/>
      <c r="CJ683" s="21"/>
      <c r="CK683" s="21"/>
      <c r="CL683" s="21"/>
      <c r="CM683" s="21"/>
      <c r="CN683" s="21"/>
      <c r="CO683" s="21"/>
      <c r="CP683" s="21"/>
      <c r="CQ683" s="21"/>
      <c r="CR683" s="21"/>
      <c r="CS683" s="21"/>
      <c r="CT683" s="24"/>
      <c r="CU683" s="23"/>
      <c r="CV683" s="24"/>
      <c r="CW683" s="23"/>
      <c r="CX683" s="21"/>
      <c r="CY683" s="24"/>
      <c r="CZ683" s="23"/>
      <c r="DA683" s="24"/>
      <c r="DB683" s="23"/>
      <c r="DC683" s="18"/>
    </row>
    <row x14ac:dyDescent="0.25" r="684" customHeight="1" ht="18.75">
      <c r="A684" s="18"/>
      <c r="B684" s="18"/>
      <c r="C684" s="18"/>
      <c r="D684" s="23"/>
      <c r="E684" s="23"/>
      <c r="F684" s="23"/>
      <c r="G684" s="23"/>
      <c r="H684" s="85"/>
      <c r="I684" s="2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4"/>
      <c r="AA684" s="21"/>
      <c r="AB684" s="21"/>
      <c r="AC684" s="24"/>
      <c r="AD684" s="81"/>
      <c r="AE684" s="8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4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4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4"/>
      <c r="CI684" s="21"/>
      <c r="CJ684" s="21"/>
      <c r="CK684" s="21"/>
      <c r="CL684" s="21"/>
      <c r="CM684" s="21"/>
      <c r="CN684" s="21"/>
      <c r="CO684" s="21"/>
      <c r="CP684" s="21"/>
      <c r="CQ684" s="21"/>
      <c r="CR684" s="21"/>
      <c r="CS684" s="21"/>
      <c r="CT684" s="24"/>
      <c r="CU684" s="23"/>
      <c r="CV684" s="24"/>
      <c r="CW684" s="23"/>
      <c r="CX684" s="21"/>
      <c r="CY684" s="24"/>
      <c r="CZ684" s="23"/>
      <c r="DA684" s="24"/>
      <c r="DB684" s="23"/>
      <c r="DC684" s="18"/>
    </row>
    <row x14ac:dyDescent="0.25" r="685" customHeight="1" ht="18.75">
      <c r="A685" s="18"/>
      <c r="B685" s="18"/>
      <c r="C685" s="18"/>
      <c r="D685" s="23"/>
      <c r="E685" s="23"/>
      <c r="F685" s="23"/>
      <c r="G685" s="23"/>
      <c r="H685" s="85"/>
      <c r="I685" s="2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4"/>
      <c r="AA685" s="21"/>
      <c r="AB685" s="21"/>
      <c r="AC685" s="24"/>
      <c r="AD685" s="81"/>
      <c r="AE685" s="8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4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4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4"/>
      <c r="CI685" s="21"/>
      <c r="CJ685" s="21"/>
      <c r="CK685" s="21"/>
      <c r="CL685" s="21"/>
      <c r="CM685" s="21"/>
      <c r="CN685" s="21"/>
      <c r="CO685" s="21"/>
      <c r="CP685" s="21"/>
      <c r="CQ685" s="21"/>
      <c r="CR685" s="21"/>
      <c r="CS685" s="21"/>
      <c r="CT685" s="24"/>
      <c r="CU685" s="23"/>
      <c r="CV685" s="24"/>
      <c r="CW685" s="23"/>
      <c r="CX685" s="21"/>
      <c r="CY685" s="24"/>
      <c r="CZ685" s="23"/>
      <c r="DA685" s="24"/>
      <c r="DB685" s="23"/>
      <c r="DC685" s="18"/>
    </row>
    <row x14ac:dyDescent="0.25" r="686" customHeight="1" ht="18.75">
      <c r="A686" s="18"/>
      <c r="B686" s="18"/>
      <c r="C686" s="18"/>
      <c r="D686" s="23"/>
      <c r="E686" s="23"/>
      <c r="F686" s="23"/>
      <c r="G686" s="23"/>
      <c r="H686" s="85"/>
      <c r="I686" s="2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4"/>
      <c r="AA686" s="21"/>
      <c r="AB686" s="21"/>
      <c r="AC686" s="24"/>
      <c r="AD686" s="81"/>
      <c r="AE686" s="8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4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4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4"/>
      <c r="CI686" s="21"/>
      <c r="CJ686" s="21"/>
      <c r="CK686" s="21"/>
      <c r="CL686" s="21"/>
      <c r="CM686" s="21"/>
      <c r="CN686" s="21"/>
      <c r="CO686" s="21"/>
      <c r="CP686" s="21"/>
      <c r="CQ686" s="21"/>
      <c r="CR686" s="21"/>
      <c r="CS686" s="21"/>
      <c r="CT686" s="24"/>
      <c r="CU686" s="23"/>
      <c r="CV686" s="24"/>
      <c r="CW686" s="23"/>
      <c r="CX686" s="21"/>
      <c r="CY686" s="24"/>
      <c r="CZ686" s="23"/>
      <c r="DA686" s="24"/>
      <c r="DB686" s="23"/>
      <c r="DC686" s="18"/>
    </row>
    <row x14ac:dyDescent="0.25" r="687" customHeight="1" ht="18.75">
      <c r="A687" s="18"/>
      <c r="B687" s="18"/>
      <c r="C687" s="18"/>
      <c r="D687" s="23"/>
      <c r="E687" s="23"/>
      <c r="F687" s="23"/>
      <c r="G687" s="23"/>
      <c r="H687" s="85"/>
      <c r="I687" s="2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4"/>
      <c r="AA687" s="21"/>
      <c r="AB687" s="21"/>
      <c r="AC687" s="24"/>
      <c r="AD687" s="81"/>
      <c r="AE687" s="8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4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4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4"/>
      <c r="CI687" s="21"/>
      <c r="CJ687" s="21"/>
      <c r="CK687" s="21"/>
      <c r="CL687" s="21"/>
      <c r="CM687" s="21"/>
      <c r="CN687" s="21"/>
      <c r="CO687" s="21"/>
      <c r="CP687" s="21"/>
      <c r="CQ687" s="21"/>
      <c r="CR687" s="21"/>
      <c r="CS687" s="21"/>
      <c r="CT687" s="24"/>
      <c r="CU687" s="23"/>
      <c r="CV687" s="24"/>
      <c r="CW687" s="23"/>
      <c r="CX687" s="21"/>
      <c r="CY687" s="24"/>
      <c r="CZ687" s="23"/>
      <c r="DA687" s="24"/>
      <c r="DB687" s="23"/>
      <c r="DC687" s="18"/>
    </row>
    <row x14ac:dyDescent="0.25" r="688" customHeight="1" ht="18.75">
      <c r="A688" s="18"/>
      <c r="B688" s="18"/>
      <c r="C688" s="18"/>
      <c r="D688" s="23"/>
      <c r="E688" s="23"/>
      <c r="F688" s="23"/>
      <c r="G688" s="23"/>
      <c r="H688" s="85"/>
      <c r="I688" s="2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4"/>
      <c r="AA688" s="21"/>
      <c r="AB688" s="21"/>
      <c r="AC688" s="24"/>
      <c r="AD688" s="81"/>
      <c r="AE688" s="8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4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4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4"/>
      <c r="CI688" s="21"/>
      <c r="CJ688" s="21"/>
      <c r="CK688" s="21"/>
      <c r="CL688" s="21"/>
      <c r="CM688" s="21"/>
      <c r="CN688" s="21"/>
      <c r="CO688" s="21"/>
      <c r="CP688" s="21"/>
      <c r="CQ688" s="21"/>
      <c r="CR688" s="21"/>
      <c r="CS688" s="21"/>
      <c r="CT688" s="24"/>
      <c r="CU688" s="23"/>
      <c r="CV688" s="24"/>
      <c r="CW688" s="23"/>
      <c r="CX688" s="21"/>
      <c r="CY688" s="24"/>
      <c r="CZ688" s="23"/>
      <c r="DA688" s="24"/>
      <c r="DB688" s="23"/>
      <c r="DC688" s="18"/>
    </row>
    <row x14ac:dyDescent="0.25" r="689" customHeight="1" ht="18.75">
      <c r="A689" s="18"/>
      <c r="B689" s="18"/>
      <c r="C689" s="18"/>
      <c r="D689" s="23"/>
      <c r="E689" s="23"/>
      <c r="F689" s="23"/>
      <c r="G689" s="23"/>
      <c r="H689" s="85"/>
      <c r="I689" s="2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4"/>
      <c r="AA689" s="21"/>
      <c r="AB689" s="21"/>
      <c r="AC689" s="24"/>
      <c r="AD689" s="81"/>
      <c r="AE689" s="8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4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4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4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4"/>
      <c r="CU689" s="23"/>
      <c r="CV689" s="24"/>
      <c r="CW689" s="23"/>
      <c r="CX689" s="21"/>
      <c r="CY689" s="24"/>
      <c r="CZ689" s="23"/>
      <c r="DA689" s="24"/>
      <c r="DB689" s="23"/>
      <c r="DC689" s="18"/>
    </row>
    <row x14ac:dyDescent="0.25" r="690" customHeight="1" ht="18.75">
      <c r="A690" s="18"/>
      <c r="B690" s="18"/>
      <c r="C690" s="18"/>
      <c r="D690" s="23"/>
      <c r="E690" s="23"/>
      <c r="F690" s="23"/>
      <c r="G690" s="23"/>
      <c r="H690" s="85"/>
      <c r="I690" s="2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4"/>
      <c r="AA690" s="21"/>
      <c r="AB690" s="21"/>
      <c r="AC690" s="24"/>
      <c r="AD690" s="81"/>
      <c r="AE690" s="8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4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4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4"/>
      <c r="CI690" s="21"/>
      <c r="CJ690" s="21"/>
      <c r="CK690" s="21"/>
      <c r="CL690" s="21"/>
      <c r="CM690" s="21"/>
      <c r="CN690" s="21"/>
      <c r="CO690" s="21"/>
      <c r="CP690" s="21"/>
      <c r="CQ690" s="21"/>
      <c r="CR690" s="21"/>
      <c r="CS690" s="21"/>
      <c r="CT690" s="24"/>
      <c r="CU690" s="23"/>
      <c r="CV690" s="24"/>
      <c r="CW690" s="23"/>
      <c r="CX690" s="21"/>
      <c r="CY690" s="24"/>
      <c r="CZ690" s="23"/>
      <c r="DA690" s="24"/>
      <c r="DB690" s="23"/>
      <c r="DC690" s="18"/>
    </row>
    <row x14ac:dyDescent="0.25" r="691" customHeight="1" ht="18.75">
      <c r="A691" s="18"/>
      <c r="B691" s="18"/>
      <c r="C691" s="18"/>
      <c r="D691" s="23"/>
      <c r="E691" s="23"/>
      <c r="F691" s="23"/>
      <c r="G691" s="23"/>
      <c r="H691" s="85"/>
      <c r="I691" s="2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4"/>
      <c r="AA691" s="21"/>
      <c r="AB691" s="21"/>
      <c r="AC691" s="24"/>
      <c r="AD691" s="81"/>
      <c r="AE691" s="8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4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4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4"/>
      <c r="CI691" s="21"/>
      <c r="CJ691" s="21"/>
      <c r="CK691" s="21"/>
      <c r="CL691" s="21"/>
      <c r="CM691" s="21"/>
      <c r="CN691" s="21"/>
      <c r="CO691" s="21"/>
      <c r="CP691" s="21"/>
      <c r="CQ691" s="21"/>
      <c r="CR691" s="21"/>
      <c r="CS691" s="21"/>
      <c r="CT691" s="24"/>
      <c r="CU691" s="23"/>
      <c r="CV691" s="24"/>
      <c r="CW691" s="23"/>
      <c r="CX691" s="21"/>
      <c r="CY691" s="24"/>
      <c r="CZ691" s="23"/>
      <c r="DA691" s="24"/>
      <c r="DB691" s="23"/>
      <c r="DC691" s="18"/>
    </row>
    <row x14ac:dyDescent="0.25" r="692" customHeight="1" ht="18.75">
      <c r="A692" s="18"/>
      <c r="B692" s="18"/>
      <c r="C692" s="18"/>
      <c r="D692" s="23"/>
      <c r="E692" s="23"/>
      <c r="F692" s="23"/>
      <c r="G692" s="23"/>
      <c r="H692" s="85"/>
      <c r="I692" s="2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4"/>
      <c r="AA692" s="21"/>
      <c r="AB692" s="21"/>
      <c r="AC692" s="24"/>
      <c r="AD692" s="81"/>
      <c r="AE692" s="8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4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4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4"/>
      <c r="CI692" s="21"/>
      <c r="CJ692" s="21"/>
      <c r="CK692" s="21"/>
      <c r="CL692" s="21"/>
      <c r="CM692" s="21"/>
      <c r="CN692" s="21"/>
      <c r="CO692" s="21"/>
      <c r="CP692" s="21"/>
      <c r="CQ692" s="21"/>
      <c r="CR692" s="21"/>
      <c r="CS692" s="21"/>
      <c r="CT692" s="24"/>
      <c r="CU692" s="23"/>
      <c r="CV692" s="24"/>
      <c r="CW692" s="23"/>
      <c r="CX692" s="21"/>
      <c r="CY692" s="24"/>
      <c r="CZ692" s="23"/>
      <c r="DA692" s="24"/>
      <c r="DB692" s="23"/>
      <c r="DC692" s="18"/>
    </row>
    <row x14ac:dyDescent="0.25" r="693" customHeight="1" ht="18.75">
      <c r="A693" s="18"/>
      <c r="B693" s="18"/>
      <c r="C693" s="18"/>
      <c r="D693" s="23"/>
      <c r="E693" s="23"/>
      <c r="F693" s="23"/>
      <c r="G693" s="23"/>
      <c r="H693" s="85"/>
      <c r="I693" s="2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4"/>
      <c r="AA693" s="21"/>
      <c r="AB693" s="21"/>
      <c r="AC693" s="24"/>
      <c r="AD693" s="81"/>
      <c r="AE693" s="8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4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4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4"/>
      <c r="CI693" s="21"/>
      <c r="CJ693" s="21"/>
      <c r="CK693" s="21"/>
      <c r="CL693" s="21"/>
      <c r="CM693" s="21"/>
      <c r="CN693" s="21"/>
      <c r="CO693" s="21"/>
      <c r="CP693" s="21"/>
      <c r="CQ693" s="21"/>
      <c r="CR693" s="21"/>
      <c r="CS693" s="21"/>
      <c r="CT693" s="24"/>
      <c r="CU693" s="23"/>
      <c r="CV693" s="24"/>
      <c r="CW693" s="23"/>
      <c r="CX693" s="21"/>
      <c r="CY693" s="24"/>
      <c r="CZ693" s="23"/>
      <c r="DA693" s="24"/>
      <c r="DB693" s="23"/>
      <c r="DC693" s="18"/>
    </row>
    <row x14ac:dyDescent="0.25" r="694" customHeight="1" ht="18.75">
      <c r="A694" s="18"/>
      <c r="B694" s="18"/>
      <c r="C694" s="18"/>
      <c r="D694" s="23"/>
      <c r="E694" s="23"/>
      <c r="F694" s="23"/>
      <c r="G694" s="23"/>
      <c r="H694" s="85"/>
      <c r="I694" s="2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4"/>
      <c r="AA694" s="21"/>
      <c r="AB694" s="21"/>
      <c r="AC694" s="24"/>
      <c r="AD694" s="81"/>
      <c r="AE694" s="8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4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4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4"/>
      <c r="CI694" s="21"/>
      <c r="CJ694" s="21"/>
      <c r="CK694" s="21"/>
      <c r="CL694" s="21"/>
      <c r="CM694" s="21"/>
      <c r="CN694" s="21"/>
      <c r="CO694" s="21"/>
      <c r="CP694" s="21"/>
      <c r="CQ694" s="21"/>
      <c r="CR694" s="21"/>
      <c r="CS694" s="21"/>
      <c r="CT694" s="24"/>
      <c r="CU694" s="23"/>
      <c r="CV694" s="24"/>
      <c r="CW694" s="23"/>
      <c r="CX694" s="21"/>
      <c r="CY694" s="24"/>
      <c r="CZ694" s="23"/>
      <c r="DA694" s="24"/>
      <c r="DB694" s="23"/>
      <c r="DC694" s="18"/>
    </row>
    <row x14ac:dyDescent="0.25" r="695" customHeight="1" ht="18.75">
      <c r="A695" s="18"/>
      <c r="B695" s="18"/>
      <c r="C695" s="18"/>
      <c r="D695" s="23"/>
      <c r="E695" s="23"/>
      <c r="F695" s="23"/>
      <c r="G695" s="23"/>
      <c r="H695" s="85"/>
      <c r="I695" s="2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4"/>
      <c r="AA695" s="21"/>
      <c r="AB695" s="21"/>
      <c r="AC695" s="24"/>
      <c r="AD695" s="81"/>
      <c r="AE695" s="8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4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4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4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4"/>
      <c r="CU695" s="23"/>
      <c r="CV695" s="24"/>
      <c r="CW695" s="23"/>
      <c r="CX695" s="21"/>
      <c r="CY695" s="24"/>
      <c r="CZ695" s="23"/>
      <c r="DA695" s="24"/>
      <c r="DB695" s="23"/>
      <c r="DC695" s="18"/>
    </row>
    <row x14ac:dyDescent="0.25" r="696" customHeight="1" ht="18.75">
      <c r="A696" s="18"/>
      <c r="B696" s="18"/>
      <c r="C696" s="18"/>
      <c r="D696" s="23"/>
      <c r="E696" s="23"/>
      <c r="F696" s="23"/>
      <c r="G696" s="23"/>
      <c r="H696" s="85"/>
      <c r="I696" s="2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4"/>
      <c r="AA696" s="21"/>
      <c r="AB696" s="21"/>
      <c r="AC696" s="24"/>
      <c r="AD696" s="81"/>
      <c r="AE696" s="8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4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4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4"/>
      <c r="CI696" s="21"/>
      <c r="CJ696" s="21"/>
      <c r="CK696" s="21"/>
      <c r="CL696" s="21"/>
      <c r="CM696" s="21"/>
      <c r="CN696" s="21"/>
      <c r="CO696" s="21"/>
      <c r="CP696" s="21"/>
      <c r="CQ696" s="21"/>
      <c r="CR696" s="21"/>
      <c r="CS696" s="21"/>
      <c r="CT696" s="24"/>
      <c r="CU696" s="23"/>
      <c r="CV696" s="24"/>
      <c r="CW696" s="23"/>
      <c r="CX696" s="21"/>
      <c r="CY696" s="24"/>
      <c r="CZ696" s="23"/>
      <c r="DA696" s="24"/>
      <c r="DB696" s="23"/>
      <c r="DC696" s="18"/>
    </row>
    <row x14ac:dyDescent="0.25" r="697" customHeight="1" ht="18.75">
      <c r="A697" s="18"/>
      <c r="B697" s="18"/>
      <c r="C697" s="18"/>
      <c r="D697" s="23"/>
      <c r="E697" s="23"/>
      <c r="F697" s="23"/>
      <c r="G697" s="23"/>
      <c r="H697" s="85"/>
      <c r="I697" s="2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4"/>
      <c r="AA697" s="21"/>
      <c r="AB697" s="21"/>
      <c r="AC697" s="24"/>
      <c r="AD697" s="81"/>
      <c r="AE697" s="8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4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4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4"/>
      <c r="CI697" s="21"/>
      <c r="CJ697" s="21"/>
      <c r="CK697" s="21"/>
      <c r="CL697" s="21"/>
      <c r="CM697" s="21"/>
      <c r="CN697" s="21"/>
      <c r="CO697" s="21"/>
      <c r="CP697" s="21"/>
      <c r="CQ697" s="21"/>
      <c r="CR697" s="21"/>
      <c r="CS697" s="21"/>
      <c r="CT697" s="24"/>
      <c r="CU697" s="23"/>
      <c r="CV697" s="24"/>
      <c r="CW697" s="23"/>
      <c r="CX697" s="21"/>
      <c r="CY697" s="24"/>
      <c r="CZ697" s="23"/>
      <c r="DA697" s="24"/>
      <c r="DB697" s="23"/>
      <c r="DC697" s="18"/>
    </row>
    <row x14ac:dyDescent="0.25" r="698" customHeight="1" ht="18.75">
      <c r="A698" s="18"/>
      <c r="B698" s="18"/>
      <c r="C698" s="18"/>
      <c r="D698" s="23"/>
      <c r="E698" s="23"/>
      <c r="F698" s="23"/>
      <c r="G698" s="23"/>
      <c r="H698" s="85"/>
      <c r="I698" s="2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4"/>
      <c r="AA698" s="21"/>
      <c r="AB698" s="21"/>
      <c r="AC698" s="24"/>
      <c r="AD698" s="81"/>
      <c r="AE698" s="8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4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4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4"/>
      <c r="CI698" s="21"/>
      <c r="CJ698" s="21"/>
      <c r="CK698" s="21"/>
      <c r="CL698" s="21"/>
      <c r="CM698" s="21"/>
      <c r="CN698" s="21"/>
      <c r="CO698" s="21"/>
      <c r="CP698" s="21"/>
      <c r="CQ698" s="21"/>
      <c r="CR698" s="21"/>
      <c r="CS698" s="21"/>
      <c r="CT698" s="24"/>
      <c r="CU698" s="23"/>
      <c r="CV698" s="24"/>
      <c r="CW698" s="23"/>
      <c r="CX698" s="21"/>
      <c r="CY698" s="24"/>
      <c r="CZ698" s="23"/>
      <c r="DA698" s="24"/>
      <c r="DB698" s="23"/>
      <c r="DC698" s="18"/>
    </row>
    <row x14ac:dyDescent="0.25" r="699" customHeight="1" ht="18.75">
      <c r="A699" s="18"/>
      <c r="B699" s="18"/>
      <c r="C699" s="18"/>
      <c r="D699" s="23"/>
      <c r="E699" s="23"/>
      <c r="F699" s="23"/>
      <c r="G699" s="23"/>
      <c r="H699" s="85"/>
      <c r="I699" s="2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4"/>
      <c r="AA699" s="21"/>
      <c r="AB699" s="21"/>
      <c r="AC699" s="24"/>
      <c r="AD699" s="81"/>
      <c r="AE699" s="8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4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4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4"/>
      <c r="CI699" s="21"/>
      <c r="CJ699" s="21"/>
      <c r="CK699" s="21"/>
      <c r="CL699" s="21"/>
      <c r="CM699" s="21"/>
      <c r="CN699" s="21"/>
      <c r="CO699" s="21"/>
      <c r="CP699" s="21"/>
      <c r="CQ699" s="21"/>
      <c r="CR699" s="21"/>
      <c r="CS699" s="21"/>
      <c r="CT699" s="24"/>
      <c r="CU699" s="23"/>
      <c r="CV699" s="24"/>
      <c r="CW699" s="23"/>
      <c r="CX699" s="21"/>
      <c r="CY699" s="24"/>
      <c r="CZ699" s="23"/>
      <c r="DA699" s="24"/>
      <c r="DB699" s="23"/>
      <c r="DC699" s="18"/>
    </row>
    <row x14ac:dyDescent="0.25" r="700" customHeight="1" ht="18.75">
      <c r="A700" s="18"/>
      <c r="B700" s="18"/>
      <c r="C700" s="18"/>
      <c r="D700" s="23"/>
      <c r="E700" s="23"/>
      <c r="F700" s="23"/>
      <c r="G700" s="23"/>
      <c r="H700" s="85"/>
      <c r="I700" s="2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4"/>
      <c r="AA700" s="21"/>
      <c r="AB700" s="21"/>
      <c r="AC700" s="24"/>
      <c r="AD700" s="81"/>
      <c r="AE700" s="8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4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4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4"/>
      <c r="CI700" s="21"/>
      <c r="CJ700" s="21"/>
      <c r="CK700" s="21"/>
      <c r="CL700" s="21"/>
      <c r="CM700" s="21"/>
      <c r="CN700" s="21"/>
      <c r="CO700" s="21"/>
      <c r="CP700" s="21"/>
      <c r="CQ700" s="21"/>
      <c r="CR700" s="21"/>
      <c r="CS700" s="21"/>
      <c r="CT700" s="24"/>
      <c r="CU700" s="23"/>
      <c r="CV700" s="24"/>
      <c r="CW700" s="23"/>
      <c r="CX700" s="21"/>
      <c r="CY700" s="24"/>
      <c r="CZ700" s="23"/>
      <c r="DA700" s="24"/>
      <c r="DB700" s="23"/>
      <c r="DC700" s="18"/>
    </row>
    <row x14ac:dyDescent="0.25" r="701" customHeight="1" ht="18.75">
      <c r="A701" s="18"/>
      <c r="B701" s="18"/>
      <c r="C701" s="18"/>
      <c r="D701" s="23"/>
      <c r="E701" s="23"/>
      <c r="F701" s="23"/>
      <c r="G701" s="23"/>
      <c r="H701" s="85"/>
      <c r="I701" s="2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4"/>
      <c r="AA701" s="21"/>
      <c r="AB701" s="21"/>
      <c r="AC701" s="24"/>
      <c r="AD701" s="81"/>
      <c r="AE701" s="8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4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4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4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4"/>
      <c r="CU701" s="23"/>
      <c r="CV701" s="24"/>
      <c r="CW701" s="23"/>
      <c r="CX701" s="21"/>
      <c r="CY701" s="24"/>
      <c r="CZ701" s="23"/>
      <c r="DA701" s="24"/>
      <c r="DB701" s="23"/>
      <c r="DC701" s="18"/>
    </row>
    <row x14ac:dyDescent="0.25" r="702" customHeight="1" ht="18.75">
      <c r="A702" s="18"/>
      <c r="B702" s="18"/>
      <c r="C702" s="18"/>
      <c r="D702" s="23"/>
      <c r="E702" s="23"/>
      <c r="F702" s="23"/>
      <c r="G702" s="23"/>
      <c r="H702" s="85"/>
      <c r="I702" s="2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4"/>
      <c r="AA702" s="21"/>
      <c r="AB702" s="21"/>
      <c r="AC702" s="24"/>
      <c r="AD702" s="81"/>
      <c r="AE702" s="8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4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4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4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4"/>
      <c r="CU702" s="23"/>
      <c r="CV702" s="24"/>
      <c r="CW702" s="23"/>
      <c r="CX702" s="21"/>
      <c r="CY702" s="24"/>
      <c r="CZ702" s="23"/>
      <c r="DA702" s="24"/>
      <c r="DB702" s="23"/>
      <c r="DC702" s="18"/>
    </row>
    <row x14ac:dyDescent="0.25" r="703" customHeight="1" ht="18.75">
      <c r="A703" s="18"/>
      <c r="B703" s="18"/>
      <c r="C703" s="18"/>
      <c r="D703" s="23"/>
      <c r="E703" s="23"/>
      <c r="F703" s="23"/>
      <c r="G703" s="23"/>
      <c r="H703" s="85"/>
      <c r="I703" s="2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4"/>
      <c r="AA703" s="21"/>
      <c r="AB703" s="21"/>
      <c r="AC703" s="24"/>
      <c r="AD703" s="81"/>
      <c r="AE703" s="8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4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4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4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4"/>
      <c r="CU703" s="23"/>
      <c r="CV703" s="24"/>
      <c r="CW703" s="23"/>
      <c r="CX703" s="21"/>
      <c r="CY703" s="24"/>
      <c r="CZ703" s="23"/>
      <c r="DA703" s="24"/>
      <c r="DB703" s="23"/>
      <c r="DC703" s="18"/>
    </row>
    <row x14ac:dyDescent="0.25" r="704" customHeight="1" ht="18.75">
      <c r="A704" s="18"/>
      <c r="B704" s="18"/>
      <c r="C704" s="18"/>
      <c r="D704" s="23"/>
      <c r="E704" s="23"/>
      <c r="F704" s="23"/>
      <c r="G704" s="23"/>
      <c r="H704" s="85"/>
      <c r="I704" s="2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4"/>
      <c r="AA704" s="21"/>
      <c r="AB704" s="21"/>
      <c r="AC704" s="24"/>
      <c r="AD704" s="81"/>
      <c r="AE704" s="8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4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4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4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4"/>
      <c r="CU704" s="23"/>
      <c r="CV704" s="24"/>
      <c r="CW704" s="23"/>
      <c r="CX704" s="21"/>
      <c r="CY704" s="24"/>
      <c r="CZ704" s="23"/>
      <c r="DA704" s="24"/>
      <c r="DB704" s="23"/>
      <c r="DC704" s="18"/>
    </row>
    <row x14ac:dyDescent="0.25" r="705" customHeight="1" ht="18.75">
      <c r="A705" s="18"/>
      <c r="B705" s="18"/>
      <c r="C705" s="18"/>
      <c r="D705" s="23"/>
      <c r="E705" s="23"/>
      <c r="F705" s="23"/>
      <c r="G705" s="23"/>
      <c r="H705" s="85"/>
      <c r="I705" s="2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4"/>
      <c r="AA705" s="21"/>
      <c r="AB705" s="21"/>
      <c r="AC705" s="24"/>
      <c r="AD705" s="81"/>
      <c r="AE705" s="8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4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4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4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4"/>
      <c r="CU705" s="23"/>
      <c r="CV705" s="24"/>
      <c r="CW705" s="23"/>
      <c r="CX705" s="21"/>
      <c r="CY705" s="24"/>
      <c r="CZ705" s="23"/>
      <c r="DA705" s="24"/>
      <c r="DB705" s="23"/>
      <c r="DC705" s="18"/>
    </row>
    <row x14ac:dyDescent="0.25" r="706" customHeight="1" ht="18.75">
      <c r="A706" s="18"/>
      <c r="B706" s="18"/>
      <c r="C706" s="18"/>
      <c r="D706" s="23"/>
      <c r="E706" s="23"/>
      <c r="F706" s="23"/>
      <c r="G706" s="23"/>
      <c r="H706" s="85"/>
      <c r="I706" s="2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4"/>
      <c r="AA706" s="21"/>
      <c r="AB706" s="21"/>
      <c r="AC706" s="24"/>
      <c r="AD706" s="81"/>
      <c r="AE706" s="8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4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4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4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4"/>
      <c r="CU706" s="23"/>
      <c r="CV706" s="24"/>
      <c r="CW706" s="23"/>
      <c r="CX706" s="21"/>
      <c r="CY706" s="24"/>
      <c r="CZ706" s="23"/>
      <c r="DA706" s="24"/>
      <c r="DB706" s="23"/>
      <c r="DC706" s="18"/>
    </row>
    <row x14ac:dyDescent="0.25" r="707" customHeight="1" ht="18.75">
      <c r="A707" s="18"/>
      <c r="B707" s="18"/>
      <c r="C707" s="18"/>
      <c r="D707" s="23"/>
      <c r="E707" s="23"/>
      <c r="F707" s="23"/>
      <c r="G707" s="23"/>
      <c r="H707" s="85"/>
      <c r="I707" s="2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4"/>
      <c r="AA707" s="21"/>
      <c r="AB707" s="21"/>
      <c r="AC707" s="24"/>
      <c r="AD707" s="81"/>
      <c r="AE707" s="8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4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4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4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4"/>
      <c r="CU707" s="23"/>
      <c r="CV707" s="24"/>
      <c r="CW707" s="23"/>
      <c r="CX707" s="21"/>
      <c r="CY707" s="24"/>
      <c r="CZ707" s="23"/>
      <c r="DA707" s="24"/>
      <c r="DB707" s="23"/>
      <c r="DC707" s="18"/>
    </row>
    <row x14ac:dyDescent="0.25" r="708" customHeight="1" ht="18.75">
      <c r="A708" s="18"/>
      <c r="B708" s="18"/>
      <c r="C708" s="18"/>
      <c r="D708" s="23"/>
      <c r="E708" s="23"/>
      <c r="F708" s="23"/>
      <c r="G708" s="23"/>
      <c r="H708" s="85"/>
      <c r="I708" s="2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4"/>
      <c r="AA708" s="21"/>
      <c r="AB708" s="21"/>
      <c r="AC708" s="24"/>
      <c r="AD708" s="81"/>
      <c r="AE708" s="8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4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4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4"/>
      <c r="CI708" s="21"/>
      <c r="CJ708" s="21"/>
      <c r="CK708" s="21"/>
      <c r="CL708" s="21"/>
      <c r="CM708" s="21"/>
      <c r="CN708" s="21"/>
      <c r="CO708" s="21"/>
      <c r="CP708" s="21"/>
      <c r="CQ708" s="21"/>
      <c r="CR708" s="21"/>
      <c r="CS708" s="21"/>
      <c r="CT708" s="24"/>
      <c r="CU708" s="23"/>
      <c r="CV708" s="24"/>
      <c r="CW708" s="23"/>
      <c r="CX708" s="21"/>
      <c r="CY708" s="24"/>
      <c r="CZ708" s="23"/>
      <c r="DA708" s="24"/>
      <c r="DB708" s="23"/>
      <c r="DC708" s="18"/>
    </row>
    <row x14ac:dyDescent="0.25" r="709" customHeight="1" ht="18.75">
      <c r="A709" s="18"/>
      <c r="B709" s="18"/>
      <c r="C709" s="18"/>
      <c r="D709" s="23"/>
      <c r="E709" s="23"/>
      <c r="F709" s="23"/>
      <c r="G709" s="23"/>
      <c r="H709" s="85"/>
      <c r="I709" s="2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4"/>
      <c r="AA709" s="21"/>
      <c r="AB709" s="21"/>
      <c r="AC709" s="24"/>
      <c r="AD709" s="81"/>
      <c r="AE709" s="8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4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4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4"/>
      <c r="CI709" s="21"/>
      <c r="CJ709" s="21"/>
      <c r="CK709" s="21"/>
      <c r="CL709" s="21"/>
      <c r="CM709" s="21"/>
      <c r="CN709" s="21"/>
      <c r="CO709" s="21"/>
      <c r="CP709" s="21"/>
      <c r="CQ709" s="21"/>
      <c r="CR709" s="21"/>
      <c r="CS709" s="21"/>
      <c r="CT709" s="24"/>
      <c r="CU709" s="23"/>
      <c r="CV709" s="24"/>
      <c r="CW709" s="23"/>
      <c r="CX709" s="21"/>
      <c r="CY709" s="24"/>
      <c r="CZ709" s="23"/>
      <c r="DA709" s="24"/>
      <c r="DB709" s="23"/>
      <c r="DC709" s="18"/>
    </row>
    <row x14ac:dyDescent="0.25" r="710" customHeight="1" ht="18.75">
      <c r="A710" s="18"/>
      <c r="B710" s="18"/>
      <c r="C710" s="18"/>
      <c r="D710" s="23"/>
      <c r="E710" s="23"/>
      <c r="F710" s="23"/>
      <c r="G710" s="23"/>
      <c r="H710" s="85"/>
      <c r="I710" s="2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4"/>
      <c r="AA710" s="21"/>
      <c r="AB710" s="21"/>
      <c r="AC710" s="24"/>
      <c r="AD710" s="81"/>
      <c r="AE710" s="8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4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4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4"/>
      <c r="CI710" s="21"/>
      <c r="CJ710" s="21"/>
      <c r="CK710" s="21"/>
      <c r="CL710" s="21"/>
      <c r="CM710" s="21"/>
      <c r="CN710" s="21"/>
      <c r="CO710" s="21"/>
      <c r="CP710" s="21"/>
      <c r="CQ710" s="21"/>
      <c r="CR710" s="21"/>
      <c r="CS710" s="21"/>
      <c r="CT710" s="24"/>
      <c r="CU710" s="23"/>
      <c r="CV710" s="24"/>
      <c r="CW710" s="23"/>
      <c r="CX710" s="21"/>
      <c r="CY710" s="24"/>
      <c r="CZ710" s="23"/>
      <c r="DA710" s="24"/>
      <c r="DB710" s="23"/>
      <c r="DC710" s="18"/>
    </row>
    <row x14ac:dyDescent="0.25" r="711" customHeight="1" ht="18.75">
      <c r="A711" s="18"/>
      <c r="B711" s="18"/>
      <c r="C711" s="18"/>
      <c r="D711" s="23"/>
      <c r="E711" s="23"/>
      <c r="F711" s="23"/>
      <c r="G711" s="23"/>
      <c r="H711" s="85"/>
      <c r="I711" s="2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4"/>
      <c r="AA711" s="21"/>
      <c r="AB711" s="21"/>
      <c r="AC711" s="24"/>
      <c r="AD711" s="81"/>
      <c r="AE711" s="8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4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4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4"/>
      <c r="CI711" s="21"/>
      <c r="CJ711" s="21"/>
      <c r="CK711" s="21"/>
      <c r="CL711" s="21"/>
      <c r="CM711" s="21"/>
      <c r="CN711" s="21"/>
      <c r="CO711" s="21"/>
      <c r="CP711" s="21"/>
      <c r="CQ711" s="21"/>
      <c r="CR711" s="21"/>
      <c r="CS711" s="21"/>
      <c r="CT711" s="24"/>
      <c r="CU711" s="23"/>
      <c r="CV711" s="24"/>
      <c r="CW711" s="23"/>
      <c r="CX711" s="21"/>
      <c r="CY711" s="24"/>
      <c r="CZ711" s="23"/>
      <c r="DA711" s="24"/>
      <c r="DB711" s="23"/>
      <c r="DC711" s="18"/>
    </row>
    <row x14ac:dyDescent="0.25" r="712" customHeight="1" ht="18.75">
      <c r="A712" s="18"/>
      <c r="B712" s="18"/>
      <c r="C712" s="18"/>
      <c r="D712" s="23"/>
      <c r="E712" s="23"/>
      <c r="F712" s="23"/>
      <c r="G712" s="23"/>
      <c r="H712" s="85"/>
      <c r="I712" s="2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4"/>
      <c r="AA712" s="21"/>
      <c r="AB712" s="21"/>
      <c r="AC712" s="24"/>
      <c r="AD712" s="81"/>
      <c r="AE712" s="8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4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4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4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4"/>
      <c r="CU712" s="23"/>
      <c r="CV712" s="24"/>
      <c r="CW712" s="23"/>
      <c r="CX712" s="21"/>
      <c r="CY712" s="24"/>
      <c r="CZ712" s="23"/>
      <c r="DA712" s="24"/>
      <c r="DB712" s="23"/>
      <c r="DC712" s="18"/>
    </row>
    <row x14ac:dyDescent="0.25" r="713" customHeight="1" ht="18.75">
      <c r="A713" s="18"/>
      <c r="B713" s="18"/>
      <c r="C713" s="18"/>
      <c r="D713" s="23"/>
      <c r="E713" s="23"/>
      <c r="F713" s="23"/>
      <c r="G713" s="23"/>
      <c r="H713" s="85"/>
      <c r="I713" s="2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4"/>
      <c r="AA713" s="21"/>
      <c r="AB713" s="21"/>
      <c r="AC713" s="24"/>
      <c r="AD713" s="81"/>
      <c r="AE713" s="8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4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4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4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4"/>
      <c r="CU713" s="23"/>
      <c r="CV713" s="24"/>
      <c r="CW713" s="23"/>
      <c r="CX713" s="21"/>
      <c r="CY713" s="24"/>
      <c r="CZ713" s="23"/>
      <c r="DA713" s="24"/>
      <c r="DB713" s="23"/>
      <c r="DC713" s="18"/>
    </row>
    <row x14ac:dyDescent="0.25" r="714" customHeight="1" ht="18.75">
      <c r="A714" s="18"/>
      <c r="B714" s="18"/>
      <c r="C714" s="18"/>
      <c r="D714" s="23"/>
      <c r="E714" s="23"/>
      <c r="F714" s="23"/>
      <c r="G714" s="23"/>
      <c r="H714" s="85"/>
      <c r="I714" s="2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4"/>
      <c r="AA714" s="21"/>
      <c r="AB714" s="21"/>
      <c r="AC714" s="24"/>
      <c r="AD714" s="81"/>
      <c r="AE714" s="8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4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4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4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4"/>
      <c r="CU714" s="23"/>
      <c r="CV714" s="24"/>
      <c r="CW714" s="23"/>
      <c r="CX714" s="21"/>
      <c r="CY714" s="24"/>
      <c r="CZ714" s="23"/>
      <c r="DA714" s="24"/>
      <c r="DB714" s="23"/>
      <c r="DC714" s="18"/>
    </row>
    <row x14ac:dyDescent="0.25" r="715" customHeight="1" ht="18.75">
      <c r="A715" s="18"/>
      <c r="B715" s="18"/>
      <c r="C715" s="18"/>
      <c r="D715" s="23"/>
      <c r="E715" s="23"/>
      <c r="F715" s="23"/>
      <c r="G715" s="23"/>
      <c r="H715" s="85"/>
      <c r="I715" s="2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4"/>
      <c r="AA715" s="21"/>
      <c r="AB715" s="21"/>
      <c r="AC715" s="24"/>
      <c r="AD715" s="81"/>
      <c r="AE715" s="8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4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4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4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4"/>
      <c r="CU715" s="23"/>
      <c r="CV715" s="24"/>
      <c r="CW715" s="23"/>
      <c r="CX715" s="21"/>
      <c r="CY715" s="24"/>
      <c r="CZ715" s="23"/>
      <c r="DA715" s="24"/>
      <c r="DB715" s="23"/>
      <c r="DC715" s="18"/>
    </row>
    <row x14ac:dyDescent="0.25" r="716" customHeight="1" ht="18.75">
      <c r="A716" s="18"/>
      <c r="B716" s="18"/>
      <c r="C716" s="18"/>
      <c r="D716" s="23"/>
      <c r="E716" s="23"/>
      <c r="F716" s="23"/>
      <c r="G716" s="23"/>
      <c r="H716" s="85"/>
      <c r="I716" s="2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4"/>
      <c r="AA716" s="21"/>
      <c r="AB716" s="21"/>
      <c r="AC716" s="24"/>
      <c r="AD716" s="81"/>
      <c r="AE716" s="8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4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4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4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4"/>
      <c r="CU716" s="23"/>
      <c r="CV716" s="24"/>
      <c r="CW716" s="23"/>
      <c r="CX716" s="21"/>
      <c r="CY716" s="24"/>
      <c r="CZ716" s="23"/>
      <c r="DA716" s="24"/>
      <c r="DB716" s="23"/>
      <c r="DC716" s="18"/>
    </row>
    <row x14ac:dyDescent="0.25" r="717" customHeight="1" ht="18.75">
      <c r="A717" s="18"/>
      <c r="B717" s="18"/>
      <c r="C717" s="18"/>
      <c r="D717" s="23"/>
      <c r="E717" s="23"/>
      <c r="F717" s="23"/>
      <c r="G717" s="23"/>
      <c r="H717" s="85"/>
      <c r="I717" s="2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4"/>
      <c r="AA717" s="21"/>
      <c r="AB717" s="21"/>
      <c r="AC717" s="24"/>
      <c r="AD717" s="81"/>
      <c r="AE717" s="8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4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4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4"/>
      <c r="CI717" s="21"/>
      <c r="CJ717" s="21"/>
      <c r="CK717" s="21"/>
      <c r="CL717" s="21"/>
      <c r="CM717" s="21"/>
      <c r="CN717" s="21"/>
      <c r="CO717" s="21"/>
      <c r="CP717" s="21"/>
      <c r="CQ717" s="21"/>
      <c r="CR717" s="21"/>
      <c r="CS717" s="21"/>
      <c r="CT717" s="24"/>
      <c r="CU717" s="23"/>
      <c r="CV717" s="24"/>
      <c r="CW717" s="23"/>
      <c r="CX717" s="21"/>
      <c r="CY717" s="24"/>
      <c r="CZ717" s="23"/>
      <c r="DA717" s="24"/>
      <c r="DB717" s="23"/>
      <c r="DC717" s="18"/>
    </row>
    <row x14ac:dyDescent="0.25" r="718" customHeight="1" ht="18.75">
      <c r="A718" s="18"/>
      <c r="B718" s="18"/>
      <c r="C718" s="18"/>
      <c r="D718" s="23"/>
      <c r="E718" s="23"/>
      <c r="F718" s="23"/>
      <c r="G718" s="23"/>
      <c r="H718" s="85"/>
      <c r="I718" s="2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4"/>
      <c r="AA718" s="21"/>
      <c r="AB718" s="21"/>
      <c r="AC718" s="24"/>
      <c r="AD718" s="81"/>
      <c r="AE718" s="8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4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4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4"/>
      <c r="CI718" s="21"/>
      <c r="CJ718" s="21"/>
      <c r="CK718" s="21"/>
      <c r="CL718" s="21"/>
      <c r="CM718" s="21"/>
      <c r="CN718" s="21"/>
      <c r="CO718" s="21"/>
      <c r="CP718" s="21"/>
      <c r="CQ718" s="21"/>
      <c r="CR718" s="21"/>
      <c r="CS718" s="21"/>
      <c r="CT718" s="24"/>
      <c r="CU718" s="23"/>
      <c r="CV718" s="24"/>
      <c r="CW718" s="23"/>
      <c r="CX718" s="21"/>
      <c r="CY718" s="24"/>
      <c r="CZ718" s="23"/>
      <c r="DA718" s="24"/>
      <c r="DB718" s="23"/>
      <c r="DC718" s="18"/>
    </row>
    <row x14ac:dyDescent="0.25" r="719" customHeight="1" ht="18.75">
      <c r="A719" s="18"/>
      <c r="B719" s="18"/>
      <c r="C719" s="18"/>
      <c r="D719" s="23"/>
      <c r="E719" s="23"/>
      <c r="F719" s="23"/>
      <c r="G719" s="23"/>
      <c r="H719" s="85"/>
      <c r="I719" s="2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4"/>
      <c r="AA719" s="21"/>
      <c r="AB719" s="21"/>
      <c r="AC719" s="24"/>
      <c r="AD719" s="81"/>
      <c r="AE719" s="8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4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4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4"/>
      <c r="CI719" s="21"/>
      <c r="CJ719" s="21"/>
      <c r="CK719" s="21"/>
      <c r="CL719" s="21"/>
      <c r="CM719" s="21"/>
      <c r="CN719" s="21"/>
      <c r="CO719" s="21"/>
      <c r="CP719" s="21"/>
      <c r="CQ719" s="21"/>
      <c r="CR719" s="21"/>
      <c r="CS719" s="21"/>
      <c r="CT719" s="24"/>
      <c r="CU719" s="23"/>
      <c r="CV719" s="24"/>
      <c r="CW719" s="23"/>
      <c r="CX719" s="21"/>
      <c r="CY719" s="24"/>
      <c r="CZ719" s="23"/>
      <c r="DA719" s="24"/>
      <c r="DB719" s="23"/>
      <c r="DC719" s="18"/>
    </row>
    <row x14ac:dyDescent="0.25" r="720" customHeight="1" ht="18.75">
      <c r="A720" s="18"/>
      <c r="B720" s="18"/>
      <c r="C720" s="18"/>
      <c r="D720" s="23"/>
      <c r="E720" s="23"/>
      <c r="F720" s="23"/>
      <c r="G720" s="23"/>
      <c r="H720" s="85"/>
      <c r="I720" s="2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4"/>
      <c r="AA720" s="21"/>
      <c r="AB720" s="21"/>
      <c r="AC720" s="24"/>
      <c r="AD720" s="81"/>
      <c r="AE720" s="8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4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4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4"/>
      <c r="CI720" s="21"/>
      <c r="CJ720" s="21"/>
      <c r="CK720" s="21"/>
      <c r="CL720" s="21"/>
      <c r="CM720" s="21"/>
      <c r="CN720" s="21"/>
      <c r="CO720" s="21"/>
      <c r="CP720" s="21"/>
      <c r="CQ720" s="21"/>
      <c r="CR720" s="21"/>
      <c r="CS720" s="21"/>
      <c r="CT720" s="24"/>
      <c r="CU720" s="23"/>
      <c r="CV720" s="24"/>
      <c r="CW720" s="23"/>
      <c r="CX720" s="21"/>
      <c r="CY720" s="24"/>
      <c r="CZ720" s="23"/>
      <c r="DA720" s="24"/>
      <c r="DB720" s="23"/>
      <c r="DC720" s="18"/>
    </row>
    <row x14ac:dyDescent="0.25" r="721" customHeight="1" ht="18.75">
      <c r="A721" s="18"/>
      <c r="B721" s="18"/>
      <c r="C721" s="18"/>
      <c r="D721" s="23"/>
      <c r="E721" s="23"/>
      <c r="F721" s="23"/>
      <c r="G721" s="23"/>
      <c r="H721" s="85"/>
      <c r="I721" s="2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4"/>
      <c r="AA721" s="21"/>
      <c r="AB721" s="21"/>
      <c r="AC721" s="24"/>
      <c r="AD721" s="81"/>
      <c r="AE721" s="8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4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4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4"/>
      <c r="CI721" s="21"/>
      <c r="CJ721" s="21"/>
      <c r="CK721" s="21"/>
      <c r="CL721" s="21"/>
      <c r="CM721" s="21"/>
      <c r="CN721" s="21"/>
      <c r="CO721" s="21"/>
      <c r="CP721" s="21"/>
      <c r="CQ721" s="21"/>
      <c r="CR721" s="21"/>
      <c r="CS721" s="21"/>
      <c r="CT721" s="24"/>
      <c r="CU721" s="23"/>
      <c r="CV721" s="24"/>
      <c r="CW721" s="23"/>
      <c r="CX721" s="21"/>
      <c r="CY721" s="24"/>
      <c r="CZ721" s="23"/>
      <c r="DA721" s="24"/>
      <c r="DB721" s="23"/>
      <c r="DC721" s="18"/>
    </row>
    <row x14ac:dyDescent="0.25" r="722" customHeight="1" ht="18.75">
      <c r="A722" s="18"/>
      <c r="B722" s="18"/>
      <c r="C722" s="18"/>
      <c r="D722" s="23"/>
      <c r="E722" s="23"/>
      <c r="F722" s="23"/>
      <c r="G722" s="23"/>
      <c r="H722" s="85"/>
      <c r="I722" s="2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4"/>
      <c r="AA722" s="21"/>
      <c r="AB722" s="21"/>
      <c r="AC722" s="24"/>
      <c r="AD722" s="81"/>
      <c r="AE722" s="8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4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4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4"/>
      <c r="CI722" s="21"/>
      <c r="CJ722" s="21"/>
      <c r="CK722" s="21"/>
      <c r="CL722" s="21"/>
      <c r="CM722" s="21"/>
      <c r="CN722" s="21"/>
      <c r="CO722" s="21"/>
      <c r="CP722" s="21"/>
      <c r="CQ722" s="21"/>
      <c r="CR722" s="21"/>
      <c r="CS722" s="21"/>
      <c r="CT722" s="24"/>
      <c r="CU722" s="23"/>
      <c r="CV722" s="24"/>
      <c r="CW722" s="23"/>
      <c r="CX722" s="21"/>
      <c r="CY722" s="24"/>
      <c r="CZ722" s="23"/>
      <c r="DA722" s="24"/>
      <c r="DB722" s="23"/>
      <c r="DC722" s="18"/>
    </row>
    <row x14ac:dyDescent="0.25" r="723" customHeight="1" ht="18.75">
      <c r="A723" s="18"/>
      <c r="B723" s="18"/>
      <c r="C723" s="18"/>
      <c r="D723" s="23"/>
      <c r="E723" s="23"/>
      <c r="F723" s="23"/>
      <c r="G723" s="23"/>
      <c r="H723" s="85"/>
      <c r="I723" s="2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4"/>
      <c r="AA723" s="21"/>
      <c r="AB723" s="21"/>
      <c r="AC723" s="24"/>
      <c r="AD723" s="81"/>
      <c r="AE723" s="8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4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4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4"/>
      <c r="CI723" s="21"/>
      <c r="CJ723" s="21"/>
      <c r="CK723" s="21"/>
      <c r="CL723" s="21"/>
      <c r="CM723" s="21"/>
      <c r="CN723" s="21"/>
      <c r="CO723" s="21"/>
      <c r="CP723" s="21"/>
      <c r="CQ723" s="21"/>
      <c r="CR723" s="21"/>
      <c r="CS723" s="21"/>
      <c r="CT723" s="24"/>
      <c r="CU723" s="23"/>
      <c r="CV723" s="24"/>
      <c r="CW723" s="23"/>
      <c r="CX723" s="21"/>
      <c r="CY723" s="24"/>
      <c r="CZ723" s="23"/>
      <c r="DA723" s="24"/>
      <c r="DB723" s="23"/>
      <c r="DC723" s="18"/>
    </row>
    <row x14ac:dyDescent="0.25" r="724" customHeight="1" ht="18.75">
      <c r="A724" s="18"/>
      <c r="B724" s="18"/>
      <c r="C724" s="18"/>
      <c r="D724" s="23"/>
      <c r="E724" s="23"/>
      <c r="F724" s="23"/>
      <c r="G724" s="23"/>
      <c r="H724" s="85"/>
      <c r="I724" s="2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4"/>
      <c r="AA724" s="21"/>
      <c r="AB724" s="21"/>
      <c r="AC724" s="24"/>
      <c r="AD724" s="81"/>
      <c r="AE724" s="8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4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4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4"/>
      <c r="CI724" s="21"/>
      <c r="CJ724" s="21"/>
      <c r="CK724" s="21"/>
      <c r="CL724" s="21"/>
      <c r="CM724" s="21"/>
      <c r="CN724" s="21"/>
      <c r="CO724" s="21"/>
      <c r="CP724" s="21"/>
      <c r="CQ724" s="21"/>
      <c r="CR724" s="21"/>
      <c r="CS724" s="21"/>
      <c r="CT724" s="24"/>
      <c r="CU724" s="23"/>
      <c r="CV724" s="24"/>
      <c r="CW724" s="23"/>
      <c r="CX724" s="21"/>
      <c r="CY724" s="24"/>
      <c r="CZ724" s="23"/>
      <c r="DA724" s="24"/>
      <c r="DB724" s="23"/>
      <c r="DC724" s="18"/>
    </row>
    <row x14ac:dyDescent="0.25" r="725" customHeight="1" ht="18.75">
      <c r="A725" s="18"/>
      <c r="B725" s="18"/>
      <c r="C725" s="18"/>
      <c r="D725" s="23"/>
      <c r="E725" s="23"/>
      <c r="F725" s="23"/>
      <c r="G725" s="23"/>
      <c r="H725" s="85"/>
      <c r="I725" s="2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4"/>
      <c r="AA725" s="21"/>
      <c r="AB725" s="21"/>
      <c r="AC725" s="24"/>
      <c r="AD725" s="81"/>
      <c r="AE725" s="8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4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4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4"/>
      <c r="CI725" s="21"/>
      <c r="CJ725" s="21"/>
      <c r="CK725" s="21"/>
      <c r="CL725" s="21"/>
      <c r="CM725" s="21"/>
      <c r="CN725" s="21"/>
      <c r="CO725" s="21"/>
      <c r="CP725" s="21"/>
      <c r="CQ725" s="21"/>
      <c r="CR725" s="21"/>
      <c r="CS725" s="21"/>
      <c r="CT725" s="24"/>
      <c r="CU725" s="23"/>
      <c r="CV725" s="24"/>
      <c r="CW725" s="23"/>
      <c r="CX725" s="21"/>
      <c r="CY725" s="24"/>
      <c r="CZ725" s="23"/>
      <c r="DA725" s="24"/>
      <c r="DB725" s="23"/>
      <c r="DC725" s="18"/>
    </row>
    <row x14ac:dyDescent="0.25" r="726" customHeight="1" ht="18.75">
      <c r="A726" s="18"/>
      <c r="B726" s="18"/>
      <c r="C726" s="18"/>
      <c r="D726" s="23"/>
      <c r="E726" s="23"/>
      <c r="F726" s="23"/>
      <c r="G726" s="23"/>
      <c r="H726" s="85"/>
      <c r="I726" s="2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4"/>
      <c r="AA726" s="21"/>
      <c r="AB726" s="21"/>
      <c r="AC726" s="24"/>
      <c r="AD726" s="81"/>
      <c r="AE726" s="8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4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4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4"/>
      <c r="CI726" s="21"/>
      <c r="CJ726" s="21"/>
      <c r="CK726" s="21"/>
      <c r="CL726" s="21"/>
      <c r="CM726" s="21"/>
      <c r="CN726" s="21"/>
      <c r="CO726" s="21"/>
      <c r="CP726" s="21"/>
      <c r="CQ726" s="21"/>
      <c r="CR726" s="21"/>
      <c r="CS726" s="21"/>
      <c r="CT726" s="24"/>
      <c r="CU726" s="23"/>
      <c r="CV726" s="24"/>
      <c r="CW726" s="23"/>
      <c r="CX726" s="21"/>
      <c r="CY726" s="24"/>
      <c r="CZ726" s="23"/>
      <c r="DA726" s="24"/>
      <c r="DB726" s="23"/>
      <c r="DC726" s="18"/>
    </row>
    <row x14ac:dyDescent="0.25" r="727" customHeight="1" ht="18.75">
      <c r="A727" s="18"/>
      <c r="B727" s="18"/>
      <c r="C727" s="18"/>
      <c r="D727" s="23"/>
      <c r="E727" s="23"/>
      <c r="F727" s="23"/>
      <c r="G727" s="23"/>
      <c r="H727" s="85"/>
      <c r="I727" s="2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4"/>
      <c r="AA727" s="21"/>
      <c r="AB727" s="21"/>
      <c r="AC727" s="24"/>
      <c r="AD727" s="81"/>
      <c r="AE727" s="8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4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4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4"/>
      <c r="CI727" s="21"/>
      <c r="CJ727" s="21"/>
      <c r="CK727" s="21"/>
      <c r="CL727" s="21"/>
      <c r="CM727" s="21"/>
      <c r="CN727" s="21"/>
      <c r="CO727" s="21"/>
      <c r="CP727" s="21"/>
      <c r="CQ727" s="21"/>
      <c r="CR727" s="21"/>
      <c r="CS727" s="21"/>
      <c r="CT727" s="24"/>
      <c r="CU727" s="23"/>
      <c r="CV727" s="24"/>
      <c r="CW727" s="23"/>
      <c r="CX727" s="21"/>
      <c r="CY727" s="24"/>
      <c r="CZ727" s="23"/>
      <c r="DA727" s="24"/>
      <c r="DB727" s="23"/>
      <c r="DC727" s="18"/>
    </row>
    <row x14ac:dyDescent="0.25" r="728" customHeight="1" ht="18.75">
      <c r="A728" s="18"/>
      <c r="B728" s="18"/>
      <c r="C728" s="18"/>
      <c r="D728" s="23"/>
      <c r="E728" s="23"/>
      <c r="F728" s="23"/>
      <c r="G728" s="23"/>
      <c r="H728" s="85"/>
      <c r="I728" s="2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4"/>
      <c r="AA728" s="21"/>
      <c r="AB728" s="21"/>
      <c r="AC728" s="24"/>
      <c r="AD728" s="81"/>
      <c r="AE728" s="8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4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4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4"/>
      <c r="CI728" s="21"/>
      <c r="CJ728" s="21"/>
      <c r="CK728" s="21"/>
      <c r="CL728" s="21"/>
      <c r="CM728" s="21"/>
      <c r="CN728" s="21"/>
      <c r="CO728" s="21"/>
      <c r="CP728" s="21"/>
      <c r="CQ728" s="21"/>
      <c r="CR728" s="21"/>
      <c r="CS728" s="21"/>
      <c r="CT728" s="24"/>
      <c r="CU728" s="23"/>
      <c r="CV728" s="24"/>
      <c r="CW728" s="23"/>
      <c r="CX728" s="21"/>
      <c r="CY728" s="24"/>
      <c r="CZ728" s="23"/>
      <c r="DA728" s="24"/>
      <c r="DB728" s="23"/>
      <c r="DC728" s="18"/>
    </row>
    <row x14ac:dyDescent="0.25" r="729" customHeight="1" ht="18.75">
      <c r="A729" s="18"/>
      <c r="B729" s="18"/>
      <c r="C729" s="18"/>
      <c r="D729" s="23"/>
      <c r="E729" s="23"/>
      <c r="F729" s="23"/>
      <c r="G729" s="23"/>
      <c r="H729" s="85"/>
      <c r="I729" s="2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4"/>
      <c r="AA729" s="21"/>
      <c r="AB729" s="21"/>
      <c r="AC729" s="24"/>
      <c r="AD729" s="81"/>
      <c r="AE729" s="8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4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4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4"/>
      <c r="CI729" s="21"/>
      <c r="CJ729" s="21"/>
      <c r="CK729" s="21"/>
      <c r="CL729" s="21"/>
      <c r="CM729" s="21"/>
      <c r="CN729" s="21"/>
      <c r="CO729" s="21"/>
      <c r="CP729" s="21"/>
      <c r="CQ729" s="21"/>
      <c r="CR729" s="21"/>
      <c r="CS729" s="21"/>
      <c r="CT729" s="24"/>
      <c r="CU729" s="23"/>
      <c r="CV729" s="24"/>
      <c r="CW729" s="23"/>
      <c r="CX729" s="21"/>
      <c r="CY729" s="24"/>
      <c r="CZ729" s="23"/>
      <c r="DA729" s="24"/>
      <c r="DB729" s="23"/>
      <c r="DC729" s="18"/>
    </row>
    <row x14ac:dyDescent="0.25" r="730" customHeight="1" ht="18.75">
      <c r="A730" s="18"/>
      <c r="B730" s="18"/>
      <c r="C730" s="18"/>
      <c r="D730" s="23"/>
      <c r="E730" s="23"/>
      <c r="F730" s="23"/>
      <c r="G730" s="23"/>
      <c r="H730" s="85"/>
      <c r="I730" s="2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4"/>
      <c r="AA730" s="21"/>
      <c r="AB730" s="21"/>
      <c r="AC730" s="24"/>
      <c r="AD730" s="81"/>
      <c r="AE730" s="8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4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4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4"/>
      <c r="CI730" s="21"/>
      <c r="CJ730" s="21"/>
      <c r="CK730" s="21"/>
      <c r="CL730" s="21"/>
      <c r="CM730" s="21"/>
      <c r="CN730" s="21"/>
      <c r="CO730" s="21"/>
      <c r="CP730" s="21"/>
      <c r="CQ730" s="21"/>
      <c r="CR730" s="21"/>
      <c r="CS730" s="21"/>
      <c r="CT730" s="24"/>
      <c r="CU730" s="23"/>
      <c r="CV730" s="24"/>
      <c r="CW730" s="23"/>
      <c r="CX730" s="21"/>
      <c r="CY730" s="24"/>
      <c r="CZ730" s="23"/>
      <c r="DA730" s="24"/>
      <c r="DB730" s="23"/>
      <c r="DC730" s="18"/>
    </row>
    <row x14ac:dyDescent="0.25" r="731" customHeight="1" ht="18.75">
      <c r="A731" s="18"/>
      <c r="B731" s="18"/>
      <c r="C731" s="18"/>
      <c r="D731" s="23"/>
      <c r="E731" s="23"/>
      <c r="F731" s="23"/>
      <c r="G731" s="23"/>
      <c r="H731" s="85"/>
      <c r="I731" s="2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4"/>
      <c r="AA731" s="21"/>
      <c r="AB731" s="21"/>
      <c r="AC731" s="24"/>
      <c r="AD731" s="81"/>
      <c r="AE731" s="8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4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4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4"/>
      <c r="CI731" s="21"/>
      <c r="CJ731" s="21"/>
      <c r="CK731" s="21"/>
      <c r="CL731" s="21"/>
      <c r="CM731" s="21"/>
      <c r="CN731" s="21"/>
      <c r="CO731" s="21"/>
      <c r="CP731" s="21"/>
      <c r="CQ731" s="21"/>
      <c r="CR731" s="21"/>
      <c r="CS731" s="21"/>
      <c r="CT731" s="24"/>
      <c r="CU731" s="23"/>
      <c r="CV731" s="24"/>
      <c r="CW731" s="23"/>
      <c r="CX731" s="21"/>
      <c r="CY731" s="24"/>
      <c r="CZ731" s="23"/>
      <c r="DA731" s="24"/>
      <c r="DB731" s="23"/>
      <c r="DC731" s="18"/>
    </row>
    <row x14ac:dyDescent="0.25" r="732" customHeight="1" ht="18.75">
      <c r="A732" s="18"/>
      <c r="B732" s="18"/>
      <c r="C732" s="18"/>
      <c r="D732" s="23"/>
      <c r="E732" s="23"/>
      <c r="F732" s="23"/>
      <c r="G732" s="23"/>
      <c r="H732" s="85"/>
      <c r="I732" s="2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4"/>
      <c r="AA732" s="21"/>
      <c r="AB732" s="21"/>
      <c r="AC732" s="24"/>
      <c r="AD732" s="81"/>
      <c r="AE732" s="8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4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4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4"/>
      <c r="CI732" s="21"/>
      <c r="CJ732" s="21"/>
      <c r="CK732" s="21"/>
      <c r="CL732" s="21"/>
      <c r="CM732" s="21"/>
      <c r="CN732" s="21"/>
      <c r="CO732" s="21"/>
      <c r="CP732" s="21"/>
      <c r="CQ732" s="21"/>
      <c r="CR732" s="21"/>
      <c r="CS732" s="21"/>
      <c r="CT732" s="24"/>
      <c r="CU732" s="23"/>
      <c r="CV732" s="24"/>
      <c r="CW732" s="23"/>
      <c r="CX732" s="21"/>
      <c r="CY732" s="24"/>
      <c r="CZ732" s="23"/>
      <c r="DA732" s="24"/>
      <c r="DB732" s="23"/>
      <c r="DC732" s="18"/>
    </row>
    <row x14ac:dyDescent="0.25" r="733" customHeight="1" ht="18.75">
      <c r="A733" s="18"/>
      <c r="B733" s="18"/>
      <c r="C733" s="18"/>
      <c r="D733" s="23"/>
      <c r="E733" s="23"/>
      <c r="F733" s="23"/>
      <c r="G733" s="23"/>
      <c r="H733" s="85"/>
      <c r="I733" s="2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4"/>
      <c r="AA733" s="21"/>
      <c r="AB733" s="21"/>
      <c r="AC733" s="24"/>
      <c r="AD733" s="81"/>
      <c r="AE733" s="8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4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4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4"/>
      <c r="CI733" s="21"/>
      <c r="CJ733" s="21"/>
      <c r="CK733" s="21"/>
      <c r="CL733" s="21"/>
      <c r="CM733" s="21"/>
      <c r="CN733" s="21"/>
      <c r="CO733" s="21"/>
      <c r="CP733" s="21"/>
      <c r="CQ733" s="21"/>
      <c r="CR733" s="21"/>
      <c r="CS733" s="21"/>
      <c r="CT733" s="24"/>
      <c r="CU733" s="23"/>
      <c r="CV733" s="24"/>
      <c r="CW733" s="23"/>
      <c r="CX733" s="21"/>
      <c r="CY733" s="24"/>
      <c r="CZ733" s="23"/>
      <c r="DA733" s="24"/>
      <c r="DB733" s="23"/>
      <c r="DC733" s="18"/>
    </row>
    <row x14ac:dyDescent="0.25" r="734" customHeight="1" ht="18.75">
      <c r="A734" s="18"/>
      <c r="B734" s="18"/>
      <c r="C734" s="18"/>
      <c r="D734" s="23"/>
      <c r="E734" s="23"/>
      <c r="F734" s="23"/>
      <c r="G734" s="23"/>
      <c r="H734" s="85"/>
      <c r="I734" s="2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4"/>
      <c r="AA734" s="21"/>
      <c r="AB734" s="21"/>
      <c r="AC734" s="24"/>
      <c r="AD734" s="81"/>
      <c r="AE734" s="8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4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4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4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4"/>
      <c r="CU734" s="23"/>
      <c r="CV734" s="24"/>
      <c r="CW734" s="23"/>
      <c r="CX734" s="21"/>
      <c r="CY734" s="24"/>
      <c r="CZ734" s="23"/>
      <c r="DA734" s="24"/>
      <c r="DB734" s="23"/>
      <c r="DC734" s="18"/>
    </row>
    <row x14ac:dyDescent="0.25" r="735" customHeight="1" ht="18.75">
      <c r="A735" s="18"/>
      <c r="B735" s="18"/>
      <c r="C735" s="18"/>
      <c r="D735" s="23"/>
      <c r="E735" s="23"/>
      <c r="F735" s="23"/>
      <c r="G735" s="23"/>
      <c r="H735" s="85"/>
      <c r="I735" s="2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4"/>
      <c r="AA735" s="21"/>
      <c r="AB735" s="21"/>
      <c r="AC735" s="24"/>
      <c r="AD735" s="81"/>
      <c r="AE735" s="8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4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4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4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4"/>
      <c r="CU735" s="23"/>
      <c r="CV735" s="24"/>
      <c r="CW735" s="23"/>
      <c r="CX735" s="21"/>
      <c r="CY735" s="24"/>
      <c r="CZ735" s="23"/>
      <c r="DA735" s="24"/>
      <c r="DB735" s="23"/>
      <c r="DC735" s="18"/>
    </row>
    <row x14ac:dyDescent="0.25" r="736" customHeight="1" ht="18.75">
      <c r="A736" s="18"/>
      <c r="B736" s="18"/>
      <c r="C736" s="18"/>
      <c r="D736" s="23"/>
      <c r="E736" s="23"/>
      <c r="F736" s="23"/>
      <c r="G736" s="23"/>
      <c r="H736" s="85"/>
      <c r="I736" s="2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4"/>
      <c r="AA736" s="21"/>
      <c r="AB736" s="21"/>
      <c r="AC736" s="24"/>
      <c r="AD736" s="81"/>
      <c r="AE736" s="8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4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4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4"/>
      <c r="CI736" s="21"/>
      <c r="CJ736" s="21"/>
      <c r="CK736" s="21"/>
      <c r="CL736" s="21"/>
      <c r="CM736" s="21"/>
      <c r="CN736" s="21"/>
      <c r="CO736" s="21"/>
      <c r="CP736" s="21"/>
      <c r="CQ736" s="21"/>
      <c r="CR736" s="21"/>
      <c r="CS736" s="21"/>
      <c r="CT736" s="24"/>
      <c r="CU736" s="23"/>
      <c r="CV736" s="24"/>
      <c r="CW736" s="23"/>
      <c r="CX736" s="21"/>
      <c r="CY736" s="24"/>
      <c r="CZ736" s="23"/>
      <c r="DA736" s="24"/>
      <c r="DB736" s="23"/>
      <c r="DC736" s="18"/>
    </row>
    <row x14ac:dyDescent="0.25" r="737" customHeight="1" ht="18.75">
      <c r="A737" s="18"/>
      <c r="B737" s="18"/>
      <c r="C737" s="18"/>
      <c r="D737" s="23"/>
      <c r="E737" s="23"/>
      <c r="F737" s="23"/>
      <c r="G737" s="23"/>
      <c r="H737" s="85"/>
      <c r="I737" s="2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4"/>
      <c r="AA737" s="21"/>
      <c r="AB737" s="21"/>
      <c r="AC737" s="24"/>
      <c r="AD737" s="81"/>
      <c r="AE737" s="8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4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4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4"/>
      <c r="CI737" s="21"/>
      <c r="CJ737" s="21"/>
      <c r="CK737" s="21"/>
      <c r="CL737" s="21"/>
      <c r="CM737" s="21"/>
      <c r="CN737" s="21"/>
      <c r="CO737" s="21"/>
      <c r="CP737" s="21"/>
      <c r="CQ737" s="21"/>
      <c r="CR737" s="21"/>
      <c r="CS737" s="21"/>
      <c r="CT737" s="24"/>
      <c r="CU737" s="23"/>
      <c r="CV737" s="24"/>
      <c r="CW737" s="23"/>
      <c r="CX737" s="21"/>
      <c r="CY737" s="24"/>
      <c r="CZ737" s="23"/>
      <c r="DA737" s="24"/>
      <c r="DB737" s="23"/>
      <c r="DC737" s="18"/>
    </row>
    <row x14ac:dyDescent="0.25" r="738" customHeight="1" ht="18.75">
      <c r="A738" s="18"/>
      <c r="B738" s="18"/>
      <c r="C738" s="18"/>
      <c r="D738" s="23"/>
      <c r="E738" s="23"/>
      <c r="F738" s="23"/>
      <c r="G738" s="23"/>
      <c r="H738" s="85"/>
      <c r="I738" s="2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4"/>
      <c r="AA738" s="21"/>
      <c r="AB738" s="21"/>
      <c r="AC738" s="24"/>
      <c r="AD738" s="81"/>
      <c r="AE738" s="8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4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4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4"/>
      <c r="CI738" s="21"/>
      <c r="CJ738" s="21"/>
      <c r="CK738" s="21"/>
      <c r="CL738" s="21"/>
      <c r="CM738" s="21"/>
      <c r="CN738" s="21"/>
      <c r="CO738" s="21"/>
      <c r="CP738" s="21"/>
      <c r="CQ738" s="21"/>
      <c r="CR738" s="21"/>
      <c r="CS738" s="21"/>
      <c r="CT738" s="24"/>
      <c r="CU738" s="23"/>
      <c r="CV738" s="24"/>
      <c r="CW738" s="23"/>
      <c r="CX738" s="21"/>
      <c r="CY738" s="24"/>
      <c r="CZ738" s="23"/>
      <c r="DA738" s="24"/>
      <c r="DB738" s="23"/>
      <c r="DC738" s="18"/>
    </row>
    <row x14ac:dyDescent="0.25" r="739" customHeight="1" ht="18.75">
      <c r="A739" s="18"/>
      <c r="B739" s="18"/>
      <c r="C739" s="18"/>
      <c r="D739" s="23"/>
      <c r="E739" s="23"/>
      <c r="F739" s="23"/>
      <c r="G739" s="23"/>
      <c r="H739" s="85"/>
      <c r="I739" s="2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4"/>
      <c r="AA739" s="21"/>
      <c r="AB739" s="21"/>
      <c r="AC739" s="24"/>
      <c r="AD739" s="81"/>
      <c r="AE739" s="8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4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4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4"/>
      <c r="CI739" s="21"/>
      <c r="CJ739" s="21"/>
      <c r="CK739" s="21"/>
      <c r="CL739" s="21"/>
      <c r="CM739" s="21"/>
      <c r="CN739" s="21"/>
      <c r="CO739" s="21"/>
      <c r="CP739" s="21"/>
      <c r="CQ739" s="21"/>
      <c r="CR739" s="21"/>
      <c r="CS739" s="21"/>
      <c r="CT739" s="24"/>
      <c r="CU739" s="23"/>
      <c r="CV739" s="24"/>
      <c r="CW739" s="23"/>
      <c r="CX739" s="21"/>
      <c r="CY739" s="24"/>
      <c r="CZ739" s="23"/>
      <c r="DA739" s="24"/>
      <c r="DB739" s="23"/>
      <c r="DC739" s="18"/>
    </row>
    <row x14ac:dyDescent="0.25" r="740" customHeight="1" ht="18.75">
      <c r="A740" s="18"/>
      <c r="B740" s="18"/>
      <c r="C740" s="18"/>
      <c r="D740" s="23"/>
      <c r="E740" s="23"/>
      <c r="F740" s="23"/>
      <c r="G740" s="23"/>
      <c r="H740" s="85"/>
      <c r="I740" s="2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4"/>
      <c r="AA740" s="21"/>
      <c r="AB740" s="21"/>
      <c r="AC740" s="24"/>
      <c r="AD740" s="81"/>
      <c r="AE740" s="8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4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4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4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4"/>
      <c r="CU740" s="23"/>
      <c r="CV740" s="24"/>
      <c r="CW740" s="23"/>
      <c r="CX740" s="21"/>
      <c r="CY740" s="24"/>
      <c r="CZ740" s="23"/>
      <c r="DA740" s="24"/>
      <c r="DB740" s="23"/>
      <c r="DC740" s="18"/>
    </row>
    <row x14ac:dyDescent="0.25" r="741" customHeight="1" ht="18.75">
      <c r="A741" s="18"/>
      <c r="B741" s="18"/>
      <c r="C741" s="18"/>
      <c r="D741" s="23"/>
      <c r="E741" s="23"/>
      <c r="F741" s="23"/>
      <c r="G741" s="23"/>
      <c r="H741" s="85"/>
      <c r="I741" s="2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4"/>
      <c r="AA741" s="21"/>
      <c r="AB741" s="21"/>
      <c r="AC741" s="24"/>
      <c r="AD741" s="81"/>
      <c r="AE741" s="8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4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4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4"/>
      <c r="CI741" s="21"/>
      <c r="CJ741" s="21"/>
      <c r="CK741" s="21"/>
      <c r="CL741" s="21"/>
      <c r="CM741" s="21"/>
      <c r="CN741" s="21"/>
      <c r="CO741" s="21"/>
      <c r="CP741" s="21"/>
      <c r="CQ741" s="21"/>
      <c r="CR741" s="21"/>
      <c r="CS741" s="21"/>
      <c r="CT741" s="24"/>
      <c r="CU741" s="23"/>
      <c r="CV741" s="24"/>
      <c r="CW741" s="23"/>
      <c r="CX741" s="21"/>
      <c r="CY741" s="24"/>
      <c r="CZ741" s="23"/>
      <c r="DA741" s="24"/>
      <c r="DB741" s="23"/>
      <c r="DC741" s="18"/>
    </row>
    <row x14ac:dyDescent="0.25" r="742" customHeight="1" ht="18.75">
      <c r="A742" s="18"/>
      <c r="B742" s="18"/>
      <c r="C742" s="18"/>
      <c r="D742" s="23"/>
      <c r="E742" s="23"/>
      <c r="F742" s="23"/>
      <c r="G742" s="23"/>
      <c r="H742" s="85"/>
      <c r="I742" s="2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4"/>
      <c r="AA742" s="21"/>
      <c r="AB742" s="21"/>
      <c r="AC742" s="24"/>
      <c r="AD742" s="81"/>
      <c r="AE742" s="8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4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4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4"/>
      <c r="CI742" s="21"/>
      <c r="CJ742" s="21"/>
      <c r="CK742" s="21"/>
      <c r="CL742" s="21"/>
      <c r="CM742" s="21"/>
      <c r="CN742" s="21"/>
      <c r="CO742" s="21"/>
      <c r="CP742" s="21"/>
      <c r="CQ742" s="21"/>
      <c r="CR742" s="21"/>
      <c r="CS742" s="21"/>
      <c r="CT742" s="24"/>
      <c r="CU742" s="23"/>
      <c r="CV742" s="24"/>
      <c r="CW742" s="23"/>
      <c r="CX742" s="21"/>
      <c r="CY742" s="24"/>
      <c r="CZ742" s="23"/>
      <c r="DA742" s="24"/>
      <c r="DB742" s="23"/>
      <c r="DC742" s="18"/>
    </row>
    <row x14ac:dyDescent="0.25" r="743" customHeight="1" ht="18.75">
      <c r="A743" s="18"/>
      <c r="B743" s="18"/>
      <c r="C743" s="18"/>
      <c r="D743" s="23"/>
      <c r="E743" s="23"/>
      <c r="F743" s="23"/>
      <c r="G743" s="23"/>
      <c r="H743" s="85"/>
      <c r="I743" s="2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4"/>
      <c r="AA743" s="21"/>
      <c r="AB743" s="21"/>
      <c r="AC743" s="24"/>
      <c r="AD743" s="81"/>
      <c r="AE743" s="8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4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4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4"/>
      <c r="CI743" s="21"/>
      <c r="CJ743" s="21"/>
      <c r="CK743" s="21"/>
      <c r="CL743" s="21"/>
      <c r="CM743" s="21"/>
      <c r="CN743" s="21"/>
      <c r="CO743" s="21"/>
      <c r="CP743" s="21"/>
      <c r="CQ743" s="21"/>
      <c r="CR743" s="21"/>
      <c r="CS743" s="21"/>
      <c r="CT743" s="24"/>
      <c r="CU743" s="23"/>
      <c r="CV743" s="24"/>
      <c r="CW743" s="23"/>
      <c r="CX743" s="21"/>
      <c r="CY743" s="24"/>
      <c r="CZ743" s="23"/>
      <c r="DA743" s="24"/>
      <c r="DB743" s="23"/>
      <c r="DC743" s="18"/>
    </row>
    <row x14ac:dyDescent="0.25" r="744" customHeight="1" ht="18.75">
      <c r="A744" s="18"/>
      <c r="B744" s="18"/>
      <c r="C744" s="18"/>
      <c r="D744" s="23"/>
      <c r="E744" s="23"/>
      <c r="F744" s="23"/>
      <c r="G744" s="23"/>
      <c r="H744" s="85"/>
      <c r="I744" s="2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4"/>
      <c r="AA744" s="21"/>
      <c r="AB744" s="21"/>
      <c r="AC744" s="24"/>
      <c r="AD744" s="81"/>
      <c r="AE744" s="8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4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4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4"/>
      <c r="CI744" s="21"/>
      <c r="CJ744" s="21"/>
      <c r="CK744" s="21"/>
      <c r="CL744" s="21"/>
      <c r="CM744" s="21"/>
      <c r="CN744" s="21"/>
      <c r="CO744" s="21"/>
      <c r="CP744" s="21"/>
      <c r="CQ744" s="21"/>
      <c r="CR744" s="21"/>
      <c r="CS744" s="21"/>
      <c r="CT744" s="24"/>
      <c r="CU744" s="23"/>
      <c r="CV744" s="24"/>
      <c r="CW744" s="23"/>
      <c r="CX744" s="21"/>
      <c r="CY744" s="24"/>
      <c r="CZ744" s="23"/>
      <c r="DA744" s="24"/>
      <c r="DB744" s="23"/>
      <c r="DC744" s="18"/>
    </row>
    <row x14ac:dyDescent="0.25" r="745" customHeight="1" ht="18.75">
      <c r="A745" s="18"/>
      <c r="B745" s="18"/>
      <c r="C745" s="18"/>
      <c r="D745" s="23"/>
      <c r="E745" s="23"/>
      <c r="F745" s="23"/>
      <c r="G745" s="23"/>
      <c r="H745" s="85"/>
      <c r="I745" s="2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4"/>
      <c r="AA745" s="21"/>
      <c r="AB745" s="21"/>
      <c r="AC745" s="24"/>
      <c r="AD745" s="81"/>
      <c r="AE745" s="8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4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4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4"/>
      <c r="CI745" s="21"/>
      <c r="CJ745" s="21"/>
      <c r="CK745" s="21"/>
      <c r="CL745" s="21"/>
      <c r="CM745" s="21"/>
      <c r="CN745" s="21"/>
      <c r="CO745" s="21"/>
      <c r="CP745" s="21"/>
      <c r="CQ745" s="21"/>
      <c r="CR745" s="21"/>
      <c r="CS745" s="21"/>
      <c r="CT745" s="24"/>
      <c r="CU745" s="23"/>
      <c r="CV745" s="24"/>
      <c r="CW745" s="23"/>
      <c r="CX745" s="21"/>
      <c r="CY745" s="24"/>
      <c r="CZ745" s="23"/>
      <c r="DA745" s="24"/>
      <c r="DB745" s="23"/>
      <c r="DC745" s="18"/>
    </row>
    <row x14ac:dyDescent="0.25" r="746" customHeight="1" ht="18.75">
      <c r="A746" s="18"/>
      <c r="B746" s="18"/>
      <c r="C746" s="18"/>
      <c r="D746" s="23"/>
      <c r="E746" s="23"/>
      <c r="F746" s="23"/>
      <c r="G746" s="23"/>
      <c r="H746" s="85"/>
      <c r="I746" s="2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4"/>
      <c r="AA746" s="21"/>
      <c r="AB746" s="21"/>
      <c r="AC746" s="24"/>
      <c r="AD746" s="81"/>
      <c r="AE746" s="8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4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4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4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4"/>
      <c r="CU746" s="23"/>
      <c r="CV746" s="24"/>
      <c r="CW746" s="23"/>
      <c r="CX746" s="21"/>
      <c r="CY746" s="24"/>
      <c r="CZ746" s="23"/>
      <c r="DA746" s="24"/>
      <c r="DB746" s="23"/>
      <c r="DC746" s="18"/>
    </row>
    <row x14ac:dyDescent="0.25" r="747" customHeight="1" ht="18.75">
      <c r="A747" s="18"/>
      <c r="B747" s="18"/>
      <c r="C747" s="18"/>
      <c r="D747" s="23"/>
      <c r="E747" s="23"/>
      <c r="F747" s="23"/>
      <c r="G747" s="23"/>
      <c r="H747" s="85"/>
      <c r="I747" s="2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4"/>
      <c r="AA747" s="21"/>
      <c r="AB747" s="21"/>
      <c r="AC747" s="24"/>
      <c r="AD747" s="81"/>
      <c r="AE747" s="8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4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4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4"/>
      <c r="CI747" s="21"/>
      <c r="CJ747" s="21"/>
      <c r="CK747" s="21"/>
      <c r="CL747" s="21"/>
      <c r="CM747" s="21"/>
      <c r="CN747" s="21"/>
      <c r="CO747" s="21"/>
      <c r="CP747" s="21"/>
      <c r="CQ747" s="21"/>
      <c r="CR747" s="21"/>
      <c r="CS747" s="21"/>
      <c r="CT747" s="24"/>
      <c r="CU747" s="23"/>
      <c r="CV747" s="24"/>
      <c r="CW747" s="23"/>
      <c r="CX747" s="21"/>
      <c r="CY747" s="24"/>
      <c r="CZ747" s="23"/>
      <c r="DA747" s="24"/>
      <c r="DB747" s="23"/>
      <c r="DC747" s="18"/>
    </row>
    <row x14ac:dyDescent="0.25" r="748" customHeight="1" ht="18.75">
      <c r="A748" s="18"/>
      <c r="B748" s="18"/>
      <c r="C748" s="18"/>
      <c r="D748" s="23"/>
      <c r="E748" s="23"/>
      <c r="F748" s="23"/>
      <c r="G748" s="23"/>
      <c r="H748" s="85"/>
      <c r="I748" s="2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4"/>
      <c r="AA748" s="21"/>
      <c r="AB748" s="21"/>
      <c r="AC748" s="24"/>
      <c r="AD748" s="81"/>
      <c r="AE748" s="8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4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4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4"/>
      <c r="CI748" s="21"/>
      <c r="CJ748" s="21"/>
      <c r="CK748" s="21"/>
      <c r="CL748" s="21"/>
      <c r="CM748" s="21"/>
      <c r="CN748" s="21"/>
      <c r="CO748" s="21"/>
      <c r="CP748" s="21"/>
      <c r="CQ748" s="21"/>
      <c r="CR748" s="21"/>
      <c r="CS748" s="21"/>
      <c r="CT748" s="24"/>
      <c r="CU748" s="23"/>
      <c r="CV748" s="24"/>
      <c r="CW748" s="23"/>
      <c r="CX748" s="21"/>
      <c r="CY748" s="24"/>
      <c r="CZ748" s="23"/>
      <c r="DA748" s="24"/>
      <c r="DB748" s="23"/>
      <c r="DC748" s="18"/>
    </row>
    <row x14ac:dyDescent="0.25" r="749" customHeight="1" ht="18.75">
      <c r="A749" s="18"/>
      <c r="B749" s="18"/>
      <c r="C749" s="18"/>
      <c r="D749" s="23"/>
      <c r="E749" s="23"/>
      <c r="F749" s="23"/>
      <c r="G749" s="23"/>
      <c r="H749" s="85"/>
      <c r="I749" s="2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4"/>
      <c r="AA749" s="21"/>
      <c r="AB749" s="21"/>
      <c r="AC749" s="24"/>
      <c r="AD749" s="81"/>
      <c r="AE749" s="8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4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4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4"/>
      <c r="CI749" s="21"/>
      <c r="CJ749" s="21"/>
      <c r="CK749" s="21"/>
      <c r="CL749" s="21"/>
      <c r="CM749" s="21"/>
      <c r="CN749" s="21"/>
      <c r="CO749" s="21"/>
      <c r="CP749" s="21"/>
      <c r="CQ749" s="21"/>
      <c r="CR749" s="21"/>
      <c r="CS749" s="21"/>
      <c r="CT749" s="24"/>
      <c r="CU749" s="23"/>
      <c r="CV749" s="24"/>
      <c r="CW749" s="23"/>
      <c r="CX749" s="21"/>
      <c r="CY749" s="24"/>
      <c r="CZ749" s="23"/>
      <c r="DA749" s="24"/>
      <c r="DB749" s="23"/>
      <c r="DC749" s="18"/>
    </row>
    <row x14ac:dyDescent="0.25" r="750" customHeight="1" ht="18.75">
      <c r="A750" s="18"/>
      <c r="B750" s="18"/>
      <c r="C750" s="18"/>
      <c r="D750" s="23"/>
      <c r="E750" s="23"/>
      <c r="F750" s="23"/>
      <c r="G750" s="23"/>
      <c r="H750" s="85"/>
      <c r="I750" s="2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4"/>
      <c r="AA750" s="21"/>
      <c r="AB750" s="21"/>
      <c r="AC750" s="24"/>
      <c r="AD750" s="81"/>
      <c r="AE750" s="8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4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4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4"/>
      <c r="CI750" s="21"/>
      <c r="CJ750" s="21"/>
      <c r="CK750" s="21"/>
      <c r="CL750" s="21"/>
      <c r="CM750" s="21"/>
      <c r="CN750" s="21"/>
      <c r="CO750" s="21"/>
      <c r="CP750" s="21"/>
      <c r="CQ750" s="21"/>
      <c r="CR750" s="21"/>
      <c r="CS750" s="21"/>
      <c r="CT750" s="24"/>
      <c r="CU750" s="23"/>
      <c r="CV750" s="24"/>
      <c r="CW750" s="23"/>
      <c r="CX750" s="21"/>
      <c r="CY750" s="24"/>
      <c r="CZ750" s="23"/>
      <c r="DA750" s="24"/>
      <c r="DB750" s="23"/>
      <c r="DC750" s="18"/>
    </row>
    <row x14ac:dyDescent="0.25" r="751" customHeight="1" ht="18.75">
      <c r="A751" s="18"/>
      <c r="B751" s="18"/>
      <c r="C751" s="18"/>
      <c r="D751" s="23"/>
      <c r="E751" s="23"/>
      <c r="F751" s="23"/>
      <c r="G751" s="23"/>
      <c r="H751" s="85"/>
      <c r="I751" s="2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4"/>
      <c r="AA751" s="21"/>
      <c r="AB751" s="21"/>
      <c r="AC751" s="24"/>
      <c r="AD751" s="81"/>
      <c r="AE751" s="8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4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4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4"/>
      <c r="CI751" s="21"/>
      <c r="CJ751" s="21"/>
      <c r="CK751" s="21"/>
      <c r="CL751" s="21"/>
      <c r="CM751" s="21"/>
      <c r="CN751" s="21"/>
      <c r="CO751" s="21"/>
      <c r="CP751" s="21"/>
      <c r="CQ751" s="21"/>
      <c r="CR751" s="21"/>
      <c r="CS751" s="21"/>
      <c r="CT751" s="24"/>
      <c r="CU751" s="23"/>
      <c r="CV751" s="24"/>
      <c r="CW751" s="23"/>
      <c r="CX751" s="21"/>
      <c r="CY751" s="24"/>
      <c r="CZ751" s="23"/>
      <c r="DA751" s="24"/>
      <c r="DB751" s="23"/>
      <c r="DC751" s="18"/>
    </row>
    <row x14ac:dyDescent="0.25" r="752" customHeight="1" ht="18.75">
      <c r="A752" s="18"/>
      <c r="B752" s="18"/>
      <c r="C752" s="18"/>
      <c r="D752" s="23"/>
      <c r="E752" s="23"/>
      <c r="F752" s="23"/>
      <c r="G752" s="23"/>
      <c r="H752" s="85"/>
      <c r="I752" s="2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4"/>
      <c r="AA752" s="21"/>
      <c r="AB752" s="21"/>
      <c r="AC752" s="24"/>
      <c r="AD752" s="81"/>
      <c r="AE752" s="8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4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4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4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4"/>
      <c r="CU752" s="23"/>
      <c r="CV752" s="24"/>
      <c r="CW752" s="23"/>
      <c r="CX752" s="21"/>
      <c r="CY752" s="24"/>
      <c r="CZ752" s="23"/>
      <c r="DA752" s="24"/>
      <c r="DB752" s="23"/>
      <c r="DC752" s="18"/>
    </row>
    <row x14ac:dyDescent="0.25" r="753" customHeight="1" ht="18.75">
      <c r="A753" s="18"/>
      <c r="B753" s="18"/>
      <c r="C753" s="18"/>
      <c r="D753" s="23"/>
      <c r="E753" s="23"/>
      <c r="F753" s="23"/>
      <c r="G753" s="23"/>
      <c r="H753" s="85"/>
      <c r="I753" s="2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4"/>
      <c r="AA753" s="21"/>
      <c r="AB753" s="21"/>
      <c r="AC753" s="24"/>
      <c r="AD753" s="81"/>
      <c r="AE753" s="8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4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4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4"/>
      <c r="CI753" s="21"/>
      <c r="CJ753" s="21"/>
      <c r="CK753" s="21"/>
      <c r="CL753" s="21"/>
      <c r="CM753" s="21"/>
      <c r="CN753" s="21"/>
      <c r="CO753" s="21"/>
      <c r="CP753" s="21"/>
      <c r="CQ753" s="21"/>
      <c r="CR753" s="21"/>
      <c r="CS753" s="21"/>
      <c r="CT753" s="24"/>
      <c r="CU753" s="23"/>
      <c r="CV753" s="24"/>
      <c r="CW753" s="23"/>
      <c r="CX753" s="21"/>
      <c r="CY753" s="24"/>
      <c r="CZ753" s="23"/>
      <c r="DA753" s="24"/>
      <c r="DB753" s="23"/>
      <c r="DC753" s="18"/>
    </row>
    <row x14ac:dyDescent="0.25" r="754" customHeight="1" ht="18.75">
      <c r="A754" s="18"/>
      <c r="B754" s="18"/>
      <c r="C754" s="18"/>
      <c r="D754" s="23"/>
      <c r="E754" s="23"/>
      <c r="F754" s="23"/>
      <c r="G754" s="23"/>
      <c r="H754" s="85"/>
      <c r="I754" s="2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4"/>
      <c r="AA754" s="21"/>
      <c r="AB754" s="21"/>
      <c r="AC754" s="24"/>
      <c r="AD754" s="81"/>
      <c r="AE754" s="8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4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4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4"/>
      <c r="CI754" s="21"/>
      <c r="CJ754" s="21"/>
      <c r="CK754" s="21"/>
      <c r="CL754" s="21"/>
      <c r="CM754" s="21"/>
      <c r="CN754" s="21"/>
      <c r="CO754" s="21"/>
      <c r="CP754" s="21"/>
      <c r="CQ754" s="21"/>
      <c r="CR754" s="21"/>
      <c r="CS754" s="21"/>
      <c r="CT754" s="24"/>
      <c r="CU754" s="23"/>
      <c r="CV754" s="24"/>
      <c r="CW754" s="23"/>
      <c r="CX754" s="21"/>
      <c r="CY754" s="24"/>
      <c r="CZ754" s="23"/>
      <c r="DA754" s="24"/>
      <c r="DB754" s="23"/>
      <c r="DC754" s="18"/>
    </row>
    <row x14ac:dyDescent="0.25" r="755" customHeight="1" ht="18.75">
      <c r="A755" s="18"/>
      <c r="B755" s="18"/>
      <c r="C755" s="18"/>
      <c r="D755" s="23"/>
      <c r="E755" s="23"/>
      <c r="F755" s="23"/>
      <c r="G755" s="23"/>
      <c r="H755" s="85"/>
      <c r="I755" s="2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4"/>
      <c r="AA755" s="21"/>
      <c r="AB755" s="21"/>
      <c r="AC755" s="24"/>
      <c r="AD755" s="81"/>
      <c r="AE755" s="8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4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4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4"/>
      <c r="CI755" s="21"/>
      <c r="CJ755" s="21"/>
      <c r="CK755" s="21"/>
      <c r="CL755" s="21"/>
      <c r="CM755" s="21"/>
      <c r="CN755" s="21"/>
      <c r="CO755" s="21"/>
      <c r="CP755" s="21"/>
      <c r="CQ755" s="21"/>
      <c r="CR755" s="21"/>
      <c r="CS755" s="21"/>
      <c r="CT755" s="24"/>
      <c r="CU755" s="23"/>
      <c r="CV755" s="24"/>
      <c r="CW755" s="23"/>
      <c r="CX755" s="21"/>
      <c r="CY755" s="24"/>
      <c r="CZ755" s="23"/>
      <c r="DA755" s="24"/>
      <c r="DB755" s="23"/>
      <c r="DC755" s="18"/>
    </row>
    <row x14ac:dyDescent="0.25" r="756" customHeight="1" ht="18.75">
      <c r="A756" s="18"/>
      <c r="B756" s="18"/>
      <c r="C756" s="18"/>
      <c r="D756" s="23"/>
      <c r="E756" s="23"/>
      <c r="F756" s="23"/>
      <c r="G756" s="23"/>
      <c r="H756" s="85"/>
      <c r="I756" s="2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4"/>
      <c r="AA756" s="21"/>
      <c r="AB756" s="21"/>
      <c r="AC756" s="24"/>
      <c r="AD756" s="81"/>
      <c r="AE756" s="8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4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4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4"/>
      <c r="CI756" s="21"/>
      <c r="CJ756" s="21"/>
      <c r="CK756" s="21"/>
      <c r="CL756" s="21"/>
      <c r="CM756" s="21"/>
      <c r="CN756" s="21"/>
      <c r="CO756" s="21"/>
      <c r="CP756" s="21"/>
      <c r="CQ756" s="21"/>
      <c r="CR756" s="21"/>
      <c r="CS756" s="21"/>
      <c r="CT756" s="24"/>
      <c r="CU756" s="23"/>
      <c r="CV756" s="24"/>
      <c r="CW756" s="23"/>
      <c r="CX756" s="21"/>
      <c r="CY756" s="24"/>
      <c r="CZ756" s="23"/>
      <c r="DA756" s="24"/>
      <c r="DB756" s="23"/>
      <c r="DC756" s="18"/>
    </row>
    <row x14ac:dyDescent="0.25" r="757" customHeight="1" ht="18.75">
      <c r="A757" s="18"/>
      <c r="B757" s="18"/>
      <c r="C757" s="18"/>
      <c r="D757" s="23"/>
      <c r="E757" s="23"/>
      <c r="F757" s="23"/>
      <c r="G757" s="23"/>
      <c r="H757" s="85"/>
      <c r="I757" s="2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4"/>
      <c r="AA757" s="21"/>
      <c r="AB757" s="21"/>
      <c r="AC757" s="24"/>
      <c r="AD757" s="81"/>
      <c r="AE757" s="8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4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4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4"/>
      <c r="CI757" s="21"/>
      <c r="CJ757" s="21"/>
      <c r="CK757" s="21"/>
      <c r="CL757" s="21"/>
      <c r="CM757" s="21"/>
      <c r="CN757" s="21"/>
      <c r="CO757" s="21"/>
      <c r="CP757" s="21"/>
      <c r="CQ757" s="21"/>
      <c r="CR757" s="21"/>
      <c r="CS757" s="21"/>
      <c r="CT757" s="24"/>
      <c r="CU757" s="23"/>
      <c r="CV757" s="24"/>
      <c r="CW757" s="23"/>
      <c r="CX757" s="21"/>
      <c r="CY757" s="24"/>
      <c r="CZ757" s="23"/>
      <c r="DA757" s="24"/>
      <c r="DB757" s="23"/>
      <c r="DC757" s="18"/>
    </row>
    <row x14ac:dyDescent="0.25" r="758" customHeight="1" ht="18.75">
      <c r="A758" s="18"/>
      <c r="B758" s="18"/>
      <c r="C758" s="18"/>
      <c r="D758" s="23"/>
      <c r="E758" s="23"/>
      <c r="F758" s="23"/>
      <c r="G758" s="23"/>
      <c r="H758" s="85"/>
      <c r="I758" s="2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4"/>
      <c r="AA758" s="21"/>
      <c r="AB758" s="21"/>
      <c r="AC758" s="24"/>
      <c r="AD758" s="81"/>
      <c r="AE758" s="8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4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4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4"/>
      <c r="CI758" s="21"/>
      <c r="CJ758" s="21"/>
      <c r="CK758" s="21"/>
      <c r="CL758" s="21"/>
      <c r="CM758" s="21"/>
      <c r="CN758" s="21"/>
      <c r="CO758" s="21"/>
      <c r="CP758" s="21"/>
      <c r="CQ758" s="21"/>
      <c r="CR758" s="21"/>
      <c r="CS758" s="21"/>
      <c r="CT758" s="24"/>
      <c r="CU758" s="23"/>
      <c r="CV758" s="24"/>
      <c r="CW758" s="23"/>
      <c r="CX758" s="21"/>
      <c r="CY758" s="24"/>
      <c r="CZ758" s="23"/>
      <c r="DA758" s="24"/>
      <c r="DB758" s="23"/>
      <c r="DC758" s="18"/>
    </row>
    <row x14ac:dyDescent="0.25" r="759" customHeight="1" ht="18.75">
      <c r="A759" s="18"/>
      <c r="B759" s="18"/>
      <c r="C759" s="18"/>
      <c r="D759" s="23"/>
      <c r="E759" s="23"/>
      <c r="F759" s="23"/>
      <c r="G759" s="23"/>
      <c r="H759" s="85"/>
      <c r="I759" s="2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4"/>
      <c r="AA759" s="21"/>
      <c r="AB759" s="21"/>
      <c r="AC759" s="24"/>
      <c r="AD759" s="81"/>
      <c r="AE759" s="8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4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4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4"/>
      <c r="CI759" s="21"/>
      <c r="CJ759" s="21"/>
      <c r="CK759" s="21"/>
      <c r="CL759" s="21"/>
      <c r="CM759" s="21"/>
      <c r="CN759" s="21"/>
      <c r="CO759" s="21"/>
      <c r="CP759" s="21"/>
      <c r="CQ759" s="21"/>
      <c r="CR759" s="21"/>
      <c r="CS759" s="21"/>
      <c r="CT759" s="24"/>
      <c r="CU759" s="23"/>
      <c r="CV759" s="24"/>
      <c r="CW759" s="23"/>
      <c r="CX759" s="21"/>
      <c r="CY759" s="24"/>
      <c r="CZ759" s="23"/>
      <c r="DA759" s="24"/>
      <c r="DB759" s="23"/>
      <c r="DC759" s="18"/>
    </row>
    <row x14ac:dyDescent="0.25" r="760" customHeight="1" ht="18.75">
      <c r="A760" s="18"/>
      <c r="B760" s="18"/>
      <c r="C760" s="18"/>
      <c r="D760" s="23"/>
      <c r="E760" s="23"/>
      <c r="F760" s="23"/>
      <c r="G760" s="23"/>
      <c r="H760" s="85"/>
      <c r="I760" s="2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4"/>
      <c r="AA760" s="21"/>
      <c r="AB760" s="21"/>
      <c r="AC760" s="24"/>
      <c r="AD760" s="81"/>
      <c r="AE760" s="8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4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4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4"/>
      <c r="CI760" s="21"/>
      <c r="CJ760" s="21"/>
      <c r="CK760" s="21"/>
      <c r="CL760" s="21"/>
      <c r="CM760" s="21"/>
      <c r="CN760" s="21"/>
      <c r="CO760" s="21"/>
      <c r="CP760" s="21"/>
      <c r="CQ760" s="21"/>
      <c r="CR760" s="21"/>
      <c r="CS760" s="21"/>
      <c r="CT760" s="24"/>
      <c r="CU760" s="23"/>
      <c r="CV760" s="24"/>
      <c r="CW760" s="23"/>
      <c r="CX760" s="21"/>
      <c r="CY760" s="24"/>
      <c r="CZ760" s="23"/>
      <c r="DA760" s="24"/>
      <c r="DB760" s="23"/>
      <c r="DC760" s="18"/>
    </row>
    <row x14ac:dyDescent="0.25" r="761" customHeight="1" ht="18.75">
      <c r="A761" s="18"/>
      <c r="B761" s="18"/>
      <c r="C761" s="18"/>
      <c r="D761" s="23"/>
      <c r="E761" s="23"/>
      <c r="F761" s="23"/>
      <c r="G761" s="23"/>
      <c r="H761" s="85"/>
      <c r="I761" s="2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4"/>
      <c r="AA761" s="21"/>
      <c r="AB761" s="21"/>
      <c r="AC761" s="24"/>
      <c r="AD761" s="81"/>
      <c r="AE761" s="8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4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4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4"/>
      <c r="CI761" s="21"/>
      <c r="CJ761" s="21"/>
      <c r="CK761" s="21"/>
      <c r="CL761" s="21"/>
      <c r="CM761" s="21"/>
      <c r="CN761" s="21"/>
      <c r="CO761" s="21"/>
      <c r="CP761" s="21"/>
      <c r="CQ761" s="21"/>
      <c r="CR761" s="21"/>
      <c r="CS761" s="21"/>
      <c r="CT761" s="24"/>
      <c r="CU761" s="23"/>
      <c r="CV761" s="24"/>
      <c r="CW761" s="23"/>
      <c r="CX761" s="21"/>
      <c r="CY761" s="24"/>
      <c r="CZ761" s="23"/>
      <c r="DA761" s="24"/>
      <c r="DB761" s="23"/>
      <c r="DC761" s="18"/>
    </row>
    <row x14ac:dyDescent="0.25" r="762" customHeight="1" ht="18.75">
      <c r="A762" s="18"/>
      <c r="B762" s="18"/>
      <c r="C762" s="18"/>
      <c r="D762" s="23"/>
      <c r="E762" s="23"/>
      <c r="F762" s="23"/>
      <c r="G762" s="23"/>
      <c r="H762" s="85"/>
      <c r="I762" s="2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4"/>
      <c r="AA762" s="21"/>
      <c r="AB762" s="21"/>
      <c r="AC762" s="24"/>
      <c r="AD762" s="81"/>
      <c r="AE762" s="8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4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4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4"/>
      <c r="CI762" s="21"/>
      <c r="CJ762" s="21"/>
      <c r="CK762" s="21"/>
      <c r="CL762" s="21"/>
      <c r="CM762" s="21"/>
      <c r="CN762" s="21"/>
      <c r="CO762" s="21"/>
      <c r="CP762" s="21"/>
      <c r="CQ762" s="21"/>
      <c r="CR762" s="21"/>
      <c r="CS762" s="21"/>
      <c r="CT762" s="24"/>
      <c r="CU762" s="23"/>
      <c r="CV762" s="24"/>
      <c r="CW762" s="23"/>
      <c r="CX762" s="21"/>
      <c r="CY762" s="24"/>
      <c r="CZ762" s="23"/>
      <c r="DA762" s="24"/>
      <c r="DB762" s="23"/>
      <c r="DC762" s="18"/>
    </row>
    <row x14ac:dyDescent="0.25" r="763" customHeight="1" ht="18.75">
      <c r="A763" s="18"/>
      <c r="B763" s="18"/>
      <c r="C763" s="18"/>
      <c r="D763" s="23"/>
      <c r="E763" s="23"/>
      <c r="F763" s="23"/>
      <c r="G763" s="23"/>
      <c r="H763" s="85"/>
      <c r="I763" s="2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4"/>
      <c r="AA763" s="21"/>
      <c r="AB763" s="21"/>
      <c r="AC763" s="24"/>
      <c r="AD763" s="81"/>
      <c r="AE763" s="8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4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4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4"/>
      <c r="CI763" s="21"/>
      <c r="CJ763" s="21"/>
      <c r="CK763" s="21"/>
      <c r="CL763" s="21"/>
      <c r="CM763" s="21"/>
      <c r="CN763" s="21"/>
      <c r="CO763" s="21"/>
      <c r="CP763" s="21"/>
      <c r="CQ763" s="21"/>
      <c r="CR763" s="21"/>
      <c r="CS763" s="21"/>
      <c r="CT763" s="24"/>
      <c r="CU763" s="23"/>
      <c r="CV763" s="24"/>
      <c r="CW763" s="23"/>
      <c r="CX763" s="21"/>
      <c r="CY763" s="24"/>
      <c r="CZ763" s="23"/>
      <c r="DA763" s="24"/>
      <c r="DB763" s="23"/>
      <c r="DC763" s="18"/>
    </row>
    <row x14ac:dyDescent="0.25" r="764" customHeight="1" ht="18.75">
      <c r="A764" s="18"/>
      <c r="B764" s="18"/>
      <c r="C764" s="18"/>
      <c r="D764" s="23"/>
      <c r="E764" s="23"/>
      <c r="F764" s="23"/>
      <c r="G764" s="23"/>
      <c r="H764" s="85"/>
      <c r="I764" s="2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4"/>
      <c r="AA764" s="21"/>
      <c r="AB764" s="21"/>
      <c r="AC764" s="24"/>
      <c r="AD764" s="81"/>
      <c r="AE764" s="8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4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4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4"/>
      <c r="CI764" s="21"/>
      <c r="CJ764" s="21"/>
      <c r="CK764" s="21"/>
      <c r="CL764" s="21"/>
      <c r="CM764" s="21"/>
      <c r="CN764" s="21"/>
      <c r="CO764" s="21"/>
      <c r="CP764" s="21"/>
      <c r="CQ764" s="21"/>
      <c r="CR764" s="21"/>
      <c r="CS764" s="21"/>
      <c r="CT764" s="24"/>
      <c r="CU764" s="23"/>
      <c r="CV764" s="24"/>
      <c r="CW764" s="23"/>
      <c r="CX764" s="21"/>
      <c r="CY764" s="24"/>
      <c r="CZ764" s="23"/>
      <c r="DA764" s="24"/>
      <c r="DB764" s="23"/>
      <c r="DC764" s="18"/>
    </row>
    <row x14ac:dyDescent="0.25" r="765" customHeight="1" ht="18.75">
      <c r="A765" s="18"/>
      <c r="B765" s="18"/>
      <c r="C765" s="18"/>
      <c r="D765" s="23"/>
      <c r="E765" s="23"/>
      <c r="F765" s="23"/>
      <c r="G765" s="23"/>
      <c r="H765" s="85"/>
      <c r="I765" s="2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4"/>
      <c r="AA765" s="21"/>
      <c r="AB765" s="21"/>
      <c r="AC765" s="24"/>
      <c r="AD765" s="81"/>
      <c r="AE765" s="8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4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4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4"/>
      <c r="CI765" s="21"/>
      <c r="CJ765" s="21"/>
      <c r="CK765" s="21"/>
      <c r="CL765" s="21"/>
      <c r="CM765" s="21"/>
      <c r="CN765" s="21"/>
      <c r="CO765" s="21"/>
      <c r="CP765" s="21"/>
      <c r="CQ765" s="21"/>
      <c r="CR765" s="21"/>
      <c r="CS765" s="21"/>
      <c r="CT765" s="24"/>
      <c r="CU765" s="23"/>
      <c r="CV765" s="24"/>
      <c r="CW765" s="23"/>
      <c r="CX765" s="21"/>
      <c r="CY765" s="24"/>
      <c r="CZ765" s="23"/>
      <c r="DA765" s="24"/>
      <c r="DB765" s="23"/>
      <c r="DC765" s="18"/>
    </row>
    <row x14ac:dyDescent="0.25" r="766" customHeight="1" ht="18.75">
      <c r="A766" s="18"/>
      <c r="B766" s="18"/>
      <c r="C766" s="18"/>
      <c r="D766" s="23"/>
      <c r="E766" s="23"/>
      <c r="F766" s="23"/>
      <c r="G766" s="23"/>
      <c r="H766" s="85"/>
      <c r="I766" s="2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4"/>
      <c r="AA766" s="21"/>
      <c r="AB766" s="21"/>
      <c r="AC766" s="24"/>
      <c r="AD766" s="81"/>
      <c r="AE766" s="8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4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4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4"/>
      <c r="CI766" s="21"/>
      <c r="CJ766" s="21"/>
      <c r="CK766" s="21"/>
      <c r="CL766" s="21"/>
      <c r="CM766" s="21"/>
      <c r="CN766" s="21"/>
      <c r="CO766" s="21"/>
      <c r="CP766" s="21"/>
      <c r="CQ766" s="21"/>
      <c r="CR766" s="21"/>
      <c r="CS766" s="21"/>
      <c r="CT766" s="24"/>
      <c r="CU766" s="23"/>
      <c r="CV766" s="24"/>
      <c r="CW766" s="23"/>
      <c r="CX766" s="21"/>
      <c r="CY766" s="24"/>
      <c r="CZ766" s="23"/>
      <c r="DA766" s="24"/>
      <c r="DB766" s="23"/>
      <c r="DC766" s="18"/>
    </row>
    <row x14ac:dyDescent="0.25" r="767" customHeight="1" ht="18.75">
      <c r="A767" s="18"/>
      <c r="B767" s="18"/>
      <c r="C767" s="18"/>
      <c r="D767" s="23"/>
      <c r="E767" s="23"/>
      <c r="F767" s="23"/>
      <c r="G767" s="23"/>
      <c r="H767" s="85"/>
      <c r="I767" s="2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4"/>
      <c r="AA767" s="21"/>
      <c r="AB767" s="21"/>
      <c r="AC767" s="24"/>
      <c r="AD767" s="81"/>
      <c r="AE767" s="8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4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4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4"/>
      <c r="CI767" s="21"/>
      <c r="CJ767" s="21"/>
      <c r="CK767" s="21"/>
      <c r="CL767" s="21"/>
      <c r="CM767" s="21"/>
      <c r="CN767" s="21"/>
      <c r="CO767" s="21"/>
      <c r="CP767" s="21"/>
      <c r="CQ767" s="21"/>
      <c r="CR767" s="21"/>
      <c r="CS767" s="21"/>
      <c r="CT767" s="24"/>
      <c r="CU767" s="23"/>
      <c r="CV767" s="24"/>
      <c r="CW767" s="23"/>
      <c r="CX767" s="21"/>
      <c r="CY767" s="24"/>
      <c r="CZ767" s="23"/>
      <c r="DA767" s="24"/>
      <c r="DB767" s="23"/>
      <c r="DC767" s="18"/>
    </row>
    <row x14ac:dyDescent="0.25" r="768" customHeight="1" ht="18.75">
      <c r="A768" s="18"/>
      <c r="B768" s="18"/>
      <c r="C768" s="18"/>
      <c r="D768" s="23"/>
      <c r="E768" s="23"/>
      <c r="F768" s="23"/>
      <c r="G768" s="23"/>
      <c r="H768" s="85"/>
      <c r="I768" s="2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4"/>
      <c r="AA768" s="21"/>
      <c r="AB768" s="21"/>
      <c r="AC768" s="24"/>
      <c r="AD768" s="81"/>
      <c r="AE768" s="8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4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4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4"/>
      <c r="CI768" s="21"/>
      <c r="CJ768" s="21"/>
      <c r="CK768" s="21"/>
      <c r="CL768" s="21"/>
      <c r="CM768" s="21"/>
      <c r="CN768" s="21"/>
      <c r="CO768" s="21"/>
      <c r="CP768" s="21"/>
      <c r="CQ768" s="21"/>
      <c r="CR768" s="21"/>
      <c r="CS768" s="21"/>
      <c r="CT768" s="24"/>
      <c r="CU768" s="23"/>
      <c r="CV768" s="24"/>
      <c r="CW768" s="23"/>
      <c r="CX768" s="21"/>
      <c r="CY768" s="24"/>
      <c r="CZ768" s="23"/>
      <c r="DA768" s="24"/>
      <c r="DB768" s="23"/>
      <c r="DC768" s="18"/>
    </row>
    <row x14ac:dyDescent="0.25" r="769" customHeight="1" ht="18.75">
      <c r="A769" s="18"/>
      <c r="B769" s="18"/>
      <c r="C769" s="18"/>
      <c r="D769" s="23"/>
      <c r="E769" s="23"/>
      <c r="F769" s="23"/>
      <c r="G769" s="23"/>
      <c r="H769" s="85"/>
      <c r="I769" s="2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4"/>
      <c r="AA769" s="21"/>
      <c r="AB769" s="21"/>
      <c r="AC769" s="24"/>
      <c r="AD769" s="81"/>
      <c r="AE769" s="8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4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4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4"/>
      <c r="CI769" s="21"/>
      <c r="CJ769" s="21"/>
      <c r="CK769" s="21"/>
      <c r="CL769" s="21"/>
      <c r="CM769" s="21"/>
      <c r="CN769" s="21"/>
      <c r="CO769" s="21"/>
      <c r="CP769" s="21"/>
      <c r="CQ769" s="21"/>
      <c r="CR769" s="21"/>
      <c r="CS769" s="21"/>
      <c r="CT769" s="24"/>
      <c r="CU769" s="23"/>
      <c r="CV769" s="24"/>
      <c r="CW769" s="23"/>
      <c r="CX769" s="21"/>
      <c r="CY769" s="24"/>
      <c r="CZ769" s="23"/>
      <c r="DA769" s="24"/>
      <c r="DB769" s="23"/>
      <c r="DC769" s="18"/>
    </row>
    <row x14ac:dyDescent="0.25" r="770" customHeight="1" ht="18.75">
      <c r="A770" s="18"/>
      <c r="B770" s="18"/>
      <c r="C770" s="18"/>
      <c r="D770" s="23"/>
      <c r="E770" s="23"/>
      <c r="F770" s="23"/>
      <c r="G770" s="23"/>
      <c r="H770" s="85"/>
      <c r="I770" s="2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4"/>
      <c r="AA770" s="21"/>
      <c r="AB770" s="21"/>
      <c r="AC770" s="24"/>
      <c r="AD770" s="81"/>
      <c r="AE770" s="8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4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4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4"/>
      <c r="CI770" s="21"/>
      <c r="CJ770" s="21"/>
      <c r="CK770" s="21"/>
      <c r="CL770" s="21"/>
      <c r="CM770" s="21"/>
      <c r="CN770" s="21"/>
      <c r="CO770" s="21"/>
      <c r="CP770" s="21"/>
      <c r="CQ770" s="21"/>
      <c r="CR770" s="21"/>
      <c r="CS770" s="21"/>
      <c r="CT770" s="24"/>
      <c r="CU770" s="23"/>
      <c r="CV770" s="24"/>
      <c r="CW770" s="23"/>
      <c r="CX770" s="21"/>
      <c r="CY770" s="24"/>
      <c r="CZ770" s="23"/>
      <c r="DA770" s="24"/>
      <c r="DB770" s="23"/>
      <c r="DC770" s="18"/>
    </row>
    <row x14ac:dyDescent="0.25" r="771" customHeight="1" ht="18.75">
      <c r="A771" s="18"/>
      <c r="B771" s="18"/>
      <c r="C771" s="18"/>
      <c r="D771" s="23"/>
      <c r="E771" s="23"/>
      <c r="F771" s="23"/>
      <c r="G771" s="23"/>
      <c r="H771" s="85"/>
      <c r="I771" s="2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4"/>
      <c r="AA771" s="21"/>
      <c r="AB771" s="21"/>
      <c r="AC771" s="24"/>
      <c r="AD771" s="81"/>
      <c r="AE771" s="8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4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4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4"/>
      <c r="CI771" s="21"/>
      <c r="CJ771" s="21"/>
      <c r="CK771" s="21"/>
      <c r="CL771" s="21"/>
      <c r="CM771" s="21"/>
      <c r="CN771" s="21"/>
      <c r="CO771" s="21"/>
      <c r="CP771" s="21"/>
      <c r="CQ771" s="21"/>
      <c r="CR771" s="21"/>
      <c r="CS771" s="21"/>
      <c r="CT771" s="24"/>
      <c r="CU771" s="23"/>
      <c r="CV771" s="24"/>
      <c r="CW771" s="23"/>
      <c r="CX771" s="21"/>
      <c r="CY771" s="24"/>
      <c r="CZ771" s="23"/>
      <c r="DA771" s="24"/>
      <c r="DB771" s="23"/>
      <c r="DC771" s="18"/>
    </row>
    <row x14ac:dyDescent="0.25" r="772" customHeight="1" ht="18.75">
      <c r="A772" s="18"/>
      <c r="B772" s="18"/>
      <c r="C772" s="18"/>
      <c r="D772" s="23"/>
      <c r="E772" s="23"/>
      <c r="F772" s="23"/>
      <c r="G772" s="23"/>
      <c r="H772" s="85"/>
      <c r="I772" s="2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4"/>
      <c r="AA772" s="21"/>
      <c r="AB772" s="21"/>
      <c r="AC772" s="24"/>
      <c r="AD772" s="81"/>
      <c r="AE772" s="8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4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4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4"/>
      <c r="CI772" s="21"/>
      <c r="CJ772" s="21"/>
      <c r="CK772" s="21"/>
      <c r="CL772" s="21"/>
      <c r="CM772" s="21"/>
      <c r="CN772" s="21"/>
      <c r="CO772" s="21"/>
      <c r="CP772" s="21"/>
      <c r="CQ772" s="21"/>
      <c r="CR772" s="21"/>
      <c r="CS772" s="21"/>
      <c r="CT772" s="24"/>
      <c r="CU772" s="23"/>
      <c r="CV772" s="24"/>
      <c r="CW772" s="23"/>
      <c r="CX772" s="21"/>
      <c r="CY772" s="24"/>
      <c r="CZ772" s="23"/>
      <c r="DA772" s="24"/>
      <c r="DB772" s="23"/>
      <c r="DC772" s="18"/>
    </row>
    <row x14ac:dyDescent="0.25" r="773" customHeight="1" ht="18.75">
      <c r="A773" s="18"/>
      <c r="B773" s="18"/>
      <c r="C773" s="18"/>
      <c r="D773" s="23"/>
      <c r="E773" s="23"/>
      <c r="F773" s="23"/>
      <c r="G773" s="23"/>
      <c r="H773" s="85"/>
      <c r="I773" s="2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4"/>
      <c r="AA773" s="21"/>
      <c r="AB773" s="21"/>
      <c r="AC773" s="24"/>
      <c r="AD773" s="81"/>
      <c r="AE773" s="8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4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4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4"/>
      <c r="CI773" s="21"/>
      <c r="CJ773" s="21"/>
      <c r="CK773" s="21"/>
      <c r="CL773" s="21"/>
      <c r="CM773" s="21"/>
      <c r="CN773" s="21"/>
      <c r="CO773" s="21"/>
      <c r="CP773" s="21"/>
      <c r="CQ773" s="21"/>
      <c r="CR773" s="21"/>
      <c r="CS773" s="21"/>
      <c r="CT773" s="24"/>
      <c r="CU773" s="23"/>
      <c r="CV773" s="24"/>
      <c r="CW773" s="23"/>
      <c r="CX773" s="21"/>
      <c r="CY773" s="24"/>
      <c r="CZ773" s="23"/>
      <c r="DA773" s="24"/>
      <c r="DB773" s="23"/>
      <c r="DC773" s="18"/>
    </row>
    <row x14ac:dyDescent="0.25" r="774" customHeight="1" ht="18.75">
      <c r="A774" s="18"/>
      <c r="B774" s="18"/>
      <c r="C774" s="18"/>
      <c r="D774" s="23"/>
      <c r="E774" s="23"/>
      <c r="F774" s="23"/>
      <c r="G774" s="23"/>
      <c r="H774" s="85"/>
      <c r="I774" s="2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4"/>
      <c r="AA774" s="21"/>
      <c r="AB774" s="21"/>
      <c r="AC774" s="24"/>
      <c r="AD774" s="81"/>
      <c r="AE774" s="8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4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4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4"/>
      <c r="CI774" s="21"/>
      <c r="CJ774" s="21"/>
      <c r="CK774" s="21"/>
      <c r="CL774" s="21"/>
      <c r="CM774" s="21"/>
      <c r="CN774" s="21"/>
      <c r="CO774" s="21"/>
      <c r="CP774" s="21"/>
      <c r="CQ774" s="21"/>
      <c r="CR774" s="21"/>
      <c r="CS774" s="21"/>
      <c r="CT774" s="24"/>
      <c r="CU774" s="23"/>
      <c r="CV774" s="24"/>
      <c r="CW774" s="23"/>
      <c r="CX774" s="21"/>
      <c r="CY774" s="24"/>
      <c r="CZ774" s="23"/>
      <c r="DA774" s="24"/>
      <c r="DB774" s="23"/>
      <c r="DC774" s="18"/>
    </row>
    <row x14ac:dyDescent="0.25" r="775" customHeight="1" ht="18.75">
      <c r="A775" s="18"/>
      <c r="B775" s="18"/>
      <c r="C775" s="18"/>
      <c r="D775" s="23"/>
      <c r="E775" s="23"/>
      <c r="F775" s="23"/>
      <c r="G775" s="23"/>
      <c r="H775" s="85"/>
      <c r="I775" s="2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4"/>
      <c r="AA775" s="21"/>
      <c r="AB775" s="21"/>
      <c r="AC775" s="24"/>
      <c r="AD775" s="81"/>
      <c r="AE775" s="8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4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4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4"/>
      <c r="CI775" s="21"/>
      <c r="CJ775" s="21"/>
      <c r="CK775" s="21"/>
      <c r="CL775" s="21"/>
      <c r="CM775" s="21"/>
      <c r="CN775" s="21"/>
      <c r="CO775" s="21"/>
      <c r="CP775" s="21"/>
      <c r="CQ775" s="21"/>
      <c r="CR775" s="21"/>
      <c r="CS775" s="21"/>
      <c r="CT775" s="24"/>
      <c r="CU775" s="23"/>
      <c r="CV775" s="24"/>
      <c r="CW775" s="23"/>
      <c r="CX775" s="21"/>
      <c r="CY775" s="24"/>
      <c r="CZ775" s="23"/>
      <c r="DA775" s="24"/>
      <c r="DB775" s="23"/>
      <c r="DC775" s="18"/>
    </row>
    <row x14ac:dyDescent="0.25" r="776" customHeight="1" ht="18.75">
      <c r="A776" s="18"/>
      <c r="B776" s="18"/>
      <c r="C776" s="18"/>
      <c r="D776" s="23"/>
      <c r="E776" s="23"/>
      <c r="F776" s="23"/>
      <c r="G776" s="23"/>
      <c r="H776" s="85"/>
      <c r="I776" s="2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4"/>
      <c r="AA776" s="21"/>
      <c r="AB776" s="21"/>
      <c r="AC776" s="24"/>
      <c r="AD776" s="81"/>
      <c r="AE776" s="8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4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4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4"/>
      <c r="CI776" s="21"/>
      <c r="CJ776" s="21"/>
      <c r="CK776" s="21"/>
      <c r="CL776" s="21"/>
      <c r="CM776" s="21"/>
      <c r="CN776" s="21"/>
      <c r="CO776" s="21"/>
      <c r="CP776" s="21"/>
      <c r="CQ776" s="21"/>
      <c r="CR776" s="21"/>
      <c r="CS776" s="21"/>
      <c r="CT776" s="24"/>
      <c r="CU776" s="23"/>
      <c r="CV776" s="24"/>
      <c r="CW776" s="23"/>
      <c r="CX776" s="21"/>
      <c r="CY776" s="24"/>
      <c r="CZ776" s="23"/>
      <c r="DA776" s="24"/>
      <c r="DB776" s="23"/>
      <c r="DC776" s="18"/>
    </row>
    <row x14ac:dyDescent="0.25" r="777" customHeight="1" ht="18.75">
      <c r="A777" s="18"/>
      <c r="B777" s="18"/>
      <c r="C777" s="18"/>
      <c r="D777" s="23"/>
      <c r="E777" s="23"/>
      <c r="F777" s="23"/>
      <c r="G777" s="23"/>
      <c r="H777" s="85"/>
      <c r="I777" s="2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4"/>
      <c r="AA777" s="21"/>
      <c r="AB777" s="21"/>
      <c r="AC777" s="24"/>
      <c r="AD777" s="81"/>
      <c r="AE777" s="8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4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4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4"/>
      <c r="CI777" s="21"/>
      <c r="CJ777" s="21"/>
      <c r="CK777" s="21"/>
      <c r="CL777" s="21"/>
      <c r="CM777" s="21"/>
      <c r="CN777" s="21"/>
      <c r="CO777" s="21"/>
      <c r="CP777" s="21"/>
      <c r="CQ777" s="21"/>
      <c r="CR777" s="21"/>
      <c r="CS777" s="21"/>
      <c r="CT777" s="24"/>
      <c r="CU777" s="23"/>
      <c r="CV777" s="24"/>
      <c r="CW777" s="23"/>
      <c r="CX777" s="21"/>
      <c r="CY777" s="24"/>
      <c r="CZ777" s="23"/>
      <c r="DA777" s="24"/>
      <c r="DB777" s="23"/>
      <c r="DC777" s="18"/>
    </row>
    <row x14ac:dyDescent="0.25" r="778" customHeight="1" ht="18.75">
      <c r="A778" s="18"/>
      <c r="B778" s="18"/>
      <c r="C778" s="18"/>
      <c r="D778" s="23"/>
      <c r="E778" s="23"/>
      <c r="F778" s="23"/>
      <c r="G778" s="23"/>
      <c r="H778" s="85"/>
      <c r="I778" s="2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4"/>
      <c r="AA778" s="21"/>
      <c r="AB778" s="21"/>
      <c r="AC778" s="24"/>
      <c r="AD778" s="81"/>
      <c r="AE778" s="8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4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4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4"/>
      <c r="CI778" s="21"/>
      <c r="CJ778" s="21"/>
      <c r="CK778" s="21"/>
      <c r="CL778" s="21"/>
      <c r="CM778" s="21"/>
      <c r="CN778" s="21"/>
      <c r="CO778" s="21"/>
      <c r="CP778" s="21"/>
      <c r="CQ778" s="21"/>
      <c r="CR778" s="21"/>
      <c r="CS778" s="21"/>
      <c r="CT778" s="24"/>
      <c r="CU778" s="23"/>
      <c r="CV778" s="24"/>
      <c r="CW778" s="23"/>
      <c r="CX778" s="21"/>
      <c r="CY778" s="24"/>
      <c r="CZ778" s="23"/>
      <c r="DA778" s="24"/>
      <c r="DB778" s="23"/>
      <c r="DC778" s="18"/>
    </row>
    <row x14ac:dyDescent="0.25" r="779" customHeight="1" ht="18.75">
      <c r="A779" s="18"/>
      <c r="B779" s="18"/>
      <c r="C779" s="18"/>
      <c r="D779" s="23"/>
      <c r="E779" s="23"/>
      <c r="F779" s="23"/>
      <c r="G779" s="23"/>
      <c r="H779" s="85"/>
      <c r="I779" s="2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4"/>
      <c r="AA779" s="21"/>
      <c r="AB779" s="21"/>
      <c r="AC779" s="24"/>
      <c r="AD779" s="81"/>
      <c r="AE779" s="8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4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4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4"/>
      <c r="CI779" s="21"/>
      <c r="CJ779" s="21"/>
      <c r="CK779" s="21"/>
      <c r="CL779" s="21"/>
      <c r="CM779" s="21"/>
      <c r="CN779" s="21"/>
      <c r="CO779" s="21"/>
      <c r="CP779" s="21"/>
      <c r="CQ779" s="21"/>
      <c r="CR779" s="21"/>
      <c r="CS779" s="21"/>
      <c r="CT779" s="24"/>
      <c r="CU779" s="23"/>
      <c r="CV779" s="24"/>
      <c r="CW779" s="23"/>
      <c r="CX779" s="21"/>
      <c r="CY779" s="24"/>
      <c r="CZ779" s="23"/>
      <c r="DA779" s="24"/>
      <c r="DB779" s="23"/>
      <c r="DC779" s="18"/>
    </row>
    <row x14ac:dyDescent="0.25" r="780" customHeight="1" ht="18.75">
      <c r="A780" s="18"/>
      <c r="B780" s="18"/>
      <c r="C780" s="18"/>
      <c r="D780" s="23"/>
      <c r="E780" s="23"/>
      <c r="F780" s="23"/>
      <c r="G780" s="23"/>
      <c r="H780" s="85"/>
      <c r="I780" s="2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4"/>
      <c r="AA780" s="21"/>
      <c r="AB780" s="21"/>
      <c r="AC780" s="24"/>
      <c r="AD780" s="81"/>
      <c r="AE780" s="8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4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4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4"/>
      <c r="CI780" s="21"/>
      <c r="CJ780" s="21"/>
      <c r="CK780" s="21"/>
      <c r="CL780" s="21"/>
      <c r="CM780" s="21"/>
      <c r="CN780" s="21"/>
      <c r="CO780" s="21"/>
      <c r="CP780" s="21"/>
      <c r="CQ780" s="21"/>
      <c r="CR780" s="21"/>
      <c r="CS780" s="21"/>
      <c r="CT780" s="24"/>
      <c r="CU780" s="23"/>
      <c r="CV780" s="24"/>
      <c r="CW780" s="23"/>
      <c r="CX780" s="21"/>
      <c r="CY780" s="24"/>
      <c r="CZ780" s="23"/>
      <c r="DA780" s="24"/>
      <c r="DB780" s="23"/>
      <c r="DC780" s="18"/>
    </row>
    <row x14ac:dyDescent="0.25" r="781" customHeight="1" ht="18.75">
      <c r="A781" s="18"/>
      <c r="B781" s="18"/>
      <c r="C781" s="18"/>
      <c r="D781" s="23"/>
      <c r="E781" s="23"/>
      <c r="F781" s="23"/>
      <c r="G781" s="23"/>
      <c r="H781" s="85"/>
      <c r="I781" s="2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4"/>
      <c r="AA781" s="21"/>
      <c r="AB781" s="21"/>
      <c r="AC781" s="24"/>
      <c r="AD781" s="81"/>
      <c r="AE781" s="8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4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4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4"/>
      <c r="CI781" s="21"/>
      <c r="CJ781" s="21"/>
      <c r="CK781" s="21"/>
      <c r="CL781" s="21"/>
      <c r="CM781" s="21"/>
      <c r="CN781" s="21"/>
      <c r="CO781" s="21"/>
      <c r="CP781" s="21"/>
      <c r="CQ781" s="21"/>
      <c r="CR781" s="21"/>
      <c r="CS781" s="21"/>
      <c r="CT781" s="24"/>
      <c r="CU781" s="23"/>
      <c r="CV781" s="24"/>
      <c r="CW781" s="23"/>
      <c r="CX781" s="21"/>
      <c r="CY781" s="24"/>
      <c r="CZ781" s="23"/>
      <c r="DA781" s="24"/>
      <c r="DB781" s="23"/>
      <c r="DC781" s="18"/>
    </row>
    <row x14ac:dyDescent="0.25" r="782" customHeight="1" ht="18.75">
      <c r="A782" s="18"/>
      <c r="B782" s="18"/>
      <c r="C782" s="18"/>
      <c r="D782" s="23"/>
      <c r="E782" s="23"/>
      <c r="F782" s="23"/>
      <c r="G782" s="23"/>
      <c r="H782" s="85"/>
      <c r="I782" s="2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4"/>
      <c r="AA782" s="21"/>
      <c r="AB782" s="21"/>
      <c r="AC782" s="24"/>
      <c r="AD782" s="81"/>
      <c r="AE782" s="8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4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4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4"/>
      <c r="CI782" s="21"/>
      <c r="CJ782" s="21"/>
      <c r="CK782" s="21"/>
      <c r="CL782" s="21"/>
      <c r="CM782" s="21"/>
      <c r="CN782" s="21"/>
      <c r="CO782" s="21"/>
      <c r="CP782" s="21"/>
      <c r="CQ782" s="21"/>
      <c r="CR782" s="21"/>
      <c r="CS782" s="21"/>
      <c r="CT782" s="24"/>
      <c r="CU782" s="23"/>
      <c r="CV782" s="24"/>
      <c r="CW782" s="23"/>
      <c r="CX782" s="21"/>
      <c r="CY782" s="24"/>
      <c r="CZ782" s="23"/>
      <c r="DA782" s="24"/>
      <c r="DB782" s="23"/>
      <c r="DC782" s="18"/>
    </row>
    <row x14ac:dyDescent="0.25" r="783" customHeight="1" ht="18.75">
      <c r="A783" s="18"/>
      <c r="B783" s="18"/>
      <c r="C783" s="18"/>
      <c r="D783" s="23"/>
      <c r="E783" s="23"/>
      <c r="F783" s="23"/>
      <c r="G783" s="23"/>
      <c r="H783" s="85"/>
      <c r="I783" s="2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4"/>
      <c r="AA783" s="21"/>
      <c r="AB783" s="21"/>
      <c r="AC783" s="24"/>
      <c r="AD783" s="81"/>
      <c r="AE783" s="8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4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4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4"/>
      <c r="CI783" s="21"/>
      <c r="CJ783" s="21"/>
      <c r="CK783" s="21"/>
      <c r="CL783" s="21"/>
      <c r="CM783" s="21"/>
      <c r="CN783" s="21"/>
      <c r="CO783" s="21"/>
      <c r="CP783" s="21"/>
      <c r="CQ783" s="21"/>
      <c r="CR783" s="21"/>
      <c r="CS783" s="21"/>
      <c r="CT783" s="24"/>
      <c r="CU783" s="23"/>
      <c r="CV783" s="24"/>
      <c r="CW783" s="23"/>
      <c r="CX783" s="21"/>
      <c r="CY783" s="24"/>
      <c r="CZ783" s="23"/>
      <c r="DA783" s="24"/>
      <c r="DB783" s="23"/>
      <c r="DC783" s="18"/>
    </row>
    <row x14ac:dyDescent="0.25" r="784" customHeight="1" ht="18.75">
      <c r="A784" s="18"/>
      <c r="B784" s="18"/>
      <c r="C784" s="18"/>
      <c r="D784" s="23"/>
      <c r="E784" s="23"/>
      <c r="F784" s="23"/>
      <c r="G784" s="23"/>
      <c r="H784" s="85"/>
      <c r="I784" s="2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4"/>
      <c r="AA784" s="21"/>
      <c r="AB784" s="21"/>
      <c r="AC784" s="24"/>
      <c r="AD784" s="81"/>
      <c r="AE784" s="8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4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4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4"/>
      <c r="CI784" s="21"/>
      <c r="CJ784" s="21"/>
      <c r="CK784" s="21"/>
      <c r="CL784" s="21"/>
      <c r="CM784" s="21"/>
      <c r="CN784" s="21"/>
      <c r="CO784" s="21"/>
      <c r="CP784" s="21"/>
      <c r="CQ784" s="21"/>
      <c r="CR784" s="21"/>
      <c r="CS784" s="21"/>
      <c r="CT784" s="24"/>
      <c r="CU784" s="23"/>
      <c r="CV784" s="24"/>
      <c r="CW784" s="23"/>
      <c r="CX784" s="21"/>
      <c r="CY784" s="24"/>
      <c r="CZ784" s="23"/>
      <c r="DA784" s="24"/>
      <c r="DB784" s="23"/>
      <c r="DC784" s="18"/>
    </row>
    <row x14ac:dyDescent="0.25" r="785" customHeight="1" ht="18.75">
      <c r="A785" s="18"/>
      <c r="B785" s="18"/>
      <c r="C785" s="18"/>
      <c r="D785" s="23"/>
      <c r="E785" s="23"/>
      <c r="F785" s="23"/>
      <c r="G785" s="23"/>
      <c r="H785" s="85"/>
      <c r="I785" s="2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4"/>
      <c r="AA785" s="21"/>
      <c r="AB785" s="21"/>
      <c r="AC785" s="24"/>
      <c r="AD785" s="81"/>
      <c r="AE785" s="8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4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4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4"/>
      <c r="CI785" s="21"/>
      <c r="CJ785" s="21"/>
      <c r="CK785" s="21"/>
      <c r="CL785" s="21"/>
      <c r="CM785" s="21"/>
      <c r="CN785" s="21"/>
      <c r="CO785" s="21"/>
      <c r="CP785" s="21"/>
      <c r="CQ785" s="21"/>
      <c r="CR785" s="21"/>
      <c r="CS785" s="21"/>
      <c r="CT785" s="24"/>
      <c r="CU785" s="23"/>
      <c r="CV785" s="24"/>
      <c r="CW785" s="23"/>
      <c r="CX785" s="21"/>
      <c r="CY785" s="24"/>
      <c r="CZ785" s="23"/>
      <c r="DA785" s="24"/>
      <c r="DB785" s="23"/>
      <c r="DC785" s="18"/>
    </row>
    <row x14ac:dyDescent="0.25" r="786" customHeight="1" ht="18.75">
      <c r="A786" s="18"/>
      <c r="B786" s="18"/>
      <c r="C786" s="18"/>
      <c r="D786" s="23"/>
      <c r="E786" s="23"/>
      <c r="F786" s="23"/>
      <c r="G786" s="23"/>
      <c r="H786" s="85"/>
      <c r="I786" s="2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4"/>
      <c r="AA786" s="21"/>
      <c r="AB786" s="21"/>
      <c r="AC786" s="24"/>
      <c r="AD786" s="81"/>
      <c r="AE786" s="8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4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4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4"/>
      <c r="CI786" s="21"/>
      <c r="CJ786" s="21"/>
      <c r="CK786" s="21"/>
      <c r="CL786" s="21"/>
      <c r="CM786" s="21"/>
      <c r="CN786" s="21"/>
      <c r="CO786" s="21"/>
      <c r="CP786" s="21"/>
      <c r="CQ786" s="21"/>
      <c r="CR786" s="21"/>
      <c r="CS786" s="21"/>
      <c r="CT786" s="24"/>
      <c r="CU786" s="23"/>
      <c r="CV786" s="24"/>
      <c r="CW786" s="23"/>
      <c r="CX786" s="21"/>
      <c r="CY786" s="24"/>
      <c r="CZ786" s="23"/>
      <c r="DA786" s="24"/>
      <c r="DB786" s="23"/>
      <c r="DC786" s="18"/>
    </row>
    <row x14ac:dyDescent="0.25" r="787" customHeight="1" ht="18.75">
      <c r="A787" s="18"/>
      <c r="B787" s="18"/>
      <c r="C787" s="18"/>
      <c r="D787" s="23"/>
      <c r="E787" s="23"/>
      <c r="F787" s="23"/>
      <c r="G787" s="23"/>
      <c r="H787" s="85"/>
      <c r="I787" s="2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4"/>
      <c r="AA787" s="21"/>
      <c r="AB787" s="21"/>
      <c r="AC787" s="24"/>
      <c r="AD787" s="81"/>
      <c r="AE787" s="8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4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4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4"/>
      <c r="CI787" s="21"/>
      <c r="CJ787" s="21"/>
      <c r="CK787" s="21"/>
      <c r="CL787" s="21"/>
      <c r="CM787" s="21"/>
      <c r="CN787" s="21"/>
      <c r="CO787" s="21"/>
      <c r="CP787" s="21"/>
      <c r="CQ787" s="21"/>
      <c r="CR787" s="21"/>
      <c r="CS787" s="21"/>
      <c r="CT787" s="24"/>
      <c r="CU787" s="23"/>
      <c r="CV787" s="24"/>
      <c r="CW787" s="23"/>
      <c r="CX787" s="21"/>
      <c r="CY787" s="24"/>
      <c r="CZ787" s="23"/>
      <c r="DA787" s="24"/>
      <c r="DB787" s="23"/>
      <c r="DC787" s="18"/>
    </row>
    <row x14ac:dyDescent="0.25" r="788" customHeight="1" ht="18.75">
      <c r="A788" s="18"/>
      <c r="B788" s="18"/>
      <c r="C788" s="18"/>
      <c r="D788" s="23"/>
      <c r="E788" s="23"/>
      <c r="F788" s="23"/>
      <c r="G788" s="23"/>
      <c r="H788" s="85"/>
      <c r="I788" s="2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4"/>
      <c r="AA788" s="21"/>
      <c r="AB788" s="21"/>
      <c r="AC788" s="24"/>
      <c r="AD788" s="81"/>
      <c r="AE788" s="8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4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4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4"/>
      <c r="CI788" s="21"/>
      <c r="CJ788" s="21"/>
      <c r="CK788" s="21"/>
      <c r="CL788" s="21"/>
      <c r="CM788" s="21"/>
      <c r="CN788" s="21"/>
      <c r="CO788" s="21"/>
      <c r="CP788" s="21"/>
      <c r="CQ788" s="21"/>
      <c r="CR788" s="21"/>
      <c r="CS788" s="21"/>
      <c r="CT788" s="24"/>
      <c r="CU788" s="23"/>
      <c r="CV788" s="24"/>
      <c r="CW788" s="23"/>
      <c r="CX788" s="21"/>
      <c r="CY788" s="24"/>
      <c r="CZ788" s="23"/>
      <c r="DA788" s="24"/>
      <c r="DB788" s="23"/>
      <c r="DC788" s="18"/>
    </row>
    <row x14ac:dyDescent="0.25" r="789" customHeight="1" ht="18.75">
      <c r="A789" s="18"/>
      <c r="B789" s="18"/>
      <c r="C789" s="18"/>
      <c r="D789" s="23"/>
      <c r="E789" s="23"/>
      <c r="F789" s="23"/>
      <c r="G789" s="23"/>
      <c r="H789" s="85"/>
      <c r="I789" s="2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4"/>
      <c r="AA789" s="21"/>
      <c r="AB789" s="21"/>
      <c r="AC789" s="24"/>
      <c r="AD789" s="81"/>
      <c r="AE789" s="8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4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4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4"/>
      <c r="CI789" s="21"/>
      <c r="CJ789" s="21"/>
      <c r="CK789" s="21"/>
      <c r="CL789" s="21"/>
      <c r="CM789" s="21"/>
      <c r="CN789" s="21"/>
      <c r="CO789" s="21"/>
      <c r="CP789" s="21"/>
      <c r="CQ789" s="21"/>
      <c r="CR789" s="21"/>
      <c r="CS789" s="21"/>
      <c r="CT789" s="24"/>
      <c r="CU789" s="23"/>
      <c r="CV789" s="24"/>
      <c r="CW789" s="23"/>
      <c r="CX789" s="21"/>
      <c r="CY789" s="24"/>
      <c r="CZ789" s="23"/>
      <c r="DA789" s="24"/>
      <c r="DB789" s="23"/>
      <c r="DC789" s="18"/>
    </row>
    <row x14ac:dyDescent="0.25" r="790" customHeight="1" ht="18.75">
      <c r="A790" s="18"/>
      <c r="B790" s="18"/>
      <c r="C790" s="18"/>
      <c r="D790" s="23"/>
      <c r="E790" s="23"/>
      <c r="F790" s="23"/>
      <c r="G790" s="23"/>
      <c r="H790" s="85"/>
      <c r="I790" s="2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4"/>
      <c r="AA790" s="21"/>
      <c r="AB790" s="21"/>
      <c r="AC790" s="24"/>
      <c r="AD790" s="81"/>
      <c r="AE790" s="8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4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4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4"/>
      <c r="CI790" s="21"/>
      <c r="CJ790" s="21"/>
      <c r="CK790" s="21"/>
      <c r="CL790" s="21"/>
      <c r="CM790" s="21"/>
      <c r="CN790" s="21"/>
      <c r="CO790" s="21"/>
      <c r="CP790" s="21"/>
      <c r="CQ790" s="21"/>
      <c r="CR790" s="21"/>
      <c r="CS790" s="21"/>
      <c r="CT790" s="24"/>
      <c r="CU790" s="23"/>
      <c r="CV790" s="24"/>
      <c r="CW790" s="23"/>
      <c r="CX790" s="21"/>
      <c r="CY790" s="24"/>
      <c r="CZ790" s="23"/>
      <c r="DA790" s="24"/>
      <c r="DB790" s="23"/>
      <c r="DC790" s="18"/>
    </row>
    <row x14ac:dyDescent="0.25" r="791" customHeight="1" ht="18.75">
      <c r="A791" s="18"/>
      <c r="B791" s="18"/>
      <c r="C791" s="18"/>
      <c r="D791" s="23"/>
      <c r="E791" s="23"/>
      <c r="F791" s="23"/>
      <c r="G791" s="23"/>
      <c r="H791" s="85"/>
      <c r="I791" s="2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4"/>
      <c r="AA791" s="21"/>
      <c r="AB791" s="21"/>
      <c r="AC791" s="24"/>
      <c r="AD791" s="81"/>
      <c r="AE791" s="8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4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4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4"/>
      <c r="CI791" s="21"/>
      <c r="CJ791" s="21"/>
      <c r="CK791" s="21"/>
      <c r="CL791" s="21"/>
      <c r="CM791" s="21"/>
      <c r="CN791" s="21"/>
      <c r="CO791" s="21"/>
      <c r="CP791" s="21"/>
      <c r="CQ791" s="21"/>
      <c r="CR791" s="21"/>
      <c r="CS791" s="21"/>
      <c r="CT791" s="24"/>
      <c r="CU791" s="23"/>
      <c r="CV791" s="24"/>
      <c r="CW791" s="23"/>
      <c r="CX791" s="21"/>
      <c r="CY791" s="24"/>
      <c r="CZ791" s="23"/>
      <c r="DA791" s="24"/>
      <c r="DB791" s="23"/>
      <c r="DC791" s="18"/>
    </row>
    <row x14ac:dyDescent="0.25" r="792" customHeight="1" ht="18.75">
      <c r="A792" s="18"/>
      <c r="B792" s="18"/>
      <c r="C792" s="18"/>
      <c r="D792" s="23"/>
      <c r="E792" s="23"/>
      <c r="F792" s="23"/>
      <c r="G792" s="23"/>
      <c r="H792" s="85"/>
      <c r="I792" s="2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4"/>
      <c r="AA792" s="21"/>
      <c r="AB792" s="21"/>
      <c r="AC792" s="24"/>
      <c r="AD792" s="81"/>
      <c r="AE792" s="8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4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4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4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4"/>
      <c r="CU792" s="23"/>
      <c r="CV792" s="24"/>
      <c r="CW792" s="23"/>
      <c r="CX792" s="21"/>
      <c r="CY792" s="24"/>
      <c r="CZ792" s="23"/>
      <c r="DA792" s="24"/>
      <c r="DB792" s="23"/>
      <c r="DC792" s="18"/>
    </row>
    <row x14ac:dyDescent="0.25" r="793" customHeight="1" ht="18.75">
      <c r="A793" s="18"/>
      <c r="B793" s="18"/>
      <c r="C793" s="18"/>
      <c r="D793" s="23"/>
      <c r="E793" s="23"/>
      <c r="F793" s="23"/>
      <c r="G793" s="23"/>
      <c r="H793" s="85"/>
      <c r="I793" s="2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4"/>
      <c r="AA793" s="21"/>
      <c r="AB793" s="21"/>
      <c r="AC793" s="24"/>
      <c r="AD793" s="81"/>
      <c r="AE793" s="8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4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4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4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4"/>
      <c r="CU793" s="23"/>
      <c r="CV793" s="24"/>
      <c r="CW793" s="23"/>
      <c r="CX793" s="21"/>
      <c r="CY793" s="24"/>
      <c r="CZ793" s="23"/>
      <c r="DA793" s="24"/>
      <c r="DB793" s="23"/>
      <c r="DC793" s="18"/>
    </row>
    <row x14ac:dyDescent="0.25" r="794" customHeight="1" ht="18.75">
      <c r="A794" s="18"/>
      <c r="B794" s="18"/>
      <c r="C794" s="18"/>
      <c r="D794" s="23"/>
      <c r="E794" s="23"/>
      <c r="F794" s="23"/>
      <c r="G794" s="23"/>
      <c r="H794" s="85"/>
      <c r="I794" s="2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4"/>
      <c r="AA794" s="21"/>
      <c r="AB794" s="21"/>
      <c r="AC794" s="24"/>
      <c r="AD794" s="81"/>
      <c r="AE794" s="8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4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4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4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4"/>
      <c r="CU794" s="23"/>
      <c r="CV794" s="24"/>
      <c r="CW794" s="23"/>
      <c r="CX794" s="21"/>
      <c r="CY794" s="24"/>
      <c r="CZ794" s="23"/>
      <c r="DA794" s="24"/>
      <c r="DB794" s="23"/>
      <c r="DC794" s="18"/>
    </row>
    <row x14ac:dyDescent="0.25" r="795" customHeight="1" ht="18.75">
      <c r="A795" s="18"/>
      <c r="B795" s="18"/>
      <c r="C795" s="18"/>
      <c r="D795" s="23"/>
      <c r="E795" s="23"/>
      <c r="F795" s="23"/>
      <c r="G795" s="23"/>
      <c r="H795" s="85"/>
      <c r="I795" s="2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4"/>
      <c r="AA795" s="21"/>
      <c r="AB795" s="21"/>
      <c r="AC795" s="24"/>
      <c r="AD795" s="81"/>
      <c r="AE795" s="8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4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4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4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4"/>
      <c r="CU795" s="23"/>
      <c r="CV795" s="24"/>
      <c r="CW795" s="23"/>
      <c r="CX795" s="21"/>
      <c r="CY795" s="24"/>
      <c r="CZ795" s="23"/>
      <c r="DA795" s="24"/>
      <c r="DB795" s="23"/>
      <c r="DC795" s="18"/>
    </row>
    <row x14ac:dyDescent="0.25" r="796" customHeight="1" ht="18.75">
      <c r="A796" s="18"/>
      <c r="B796" s="18"/>
      <c r="C796" s="18"/>
      <c r="D796" s="23"/>
      <c r="E796" s="23"/>
      <c r="F796" s="23"/>
      <c r="G796" s="23"/>
      <c r="H796" s="85"/>
      <c r="I796" s="2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4"/>
      <c r="AA796" s="21"/>
      <c r="AB796" s="21"/>
      <c r="AC796" s="24"/>
      <c r="AD796" s="81"/>
      <c r="AE796" s="8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4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4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4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4"/>
      <c r="CU796" s="23"/>
      <c r="CV796" s="24"/>
      <c r="CW796" s="23"/>
      <c r="CX796" s="21"/>
      <c r="CY796" s="24"/>
      <c r="CZ796" s="23"/>
      <c r="DA796" s="24"/>
      <c r="DB796" s="23"/>
      <c r="DC796" s="18"/>
    </row>
    <row x14ac:dyDescent="0.25" r="797" customHeight="1" ht="18.75">
      <c r="A797" s="18"/>
      <c r="B797" s="18"/>
      <c r="C797" s="18"/>
      <c r="D797" s="23"/>
      <c r="E797" s="23"/>
      <c r="F797" s="23"/>
      <c r="G797" s="23"/>
      <c r="H797" s="85"/>
      <c r="I797" s="2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4"/>
      <c r="AA797" s="21"/>
      <c r="AB797" s="21"/>
      <c r="AC797" s="24"/>
      <c r="AD797" s="81"/>
      <c r="AE797" s="8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4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4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4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4"/>
      <c r="CU797" s="23"/>
      <c r="CV797" s="24"/>
      <c r="CW797" s="23"/>
      <c r="CX797" s="21"/>
      <c r="CY797" s="24"/>
      <c r="CZ797" s="23"/>
      <c r="DA797" s="24"/>
      <c r="DB797" s="23"/>
      <c r="DC797" s="18"/>
    </row>
    <row x14ac:dyDescent="0.25" r="798" customHeight="1" ht="18.75">
      <c r="A798" s="18"/>
      <c r="B798" s="18"/>
      <c r="C798" s="18"/>
      <c r="D798" s="23"/>
      <c r="E798" s="23"/>
      <c r="F798" s="23"/>
      <c r="G798" s="23"/>
      <c r="H798" s="85"/>
      <c r="I798" s="2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4"/>
      <c r="AA798" s="21"/>
      <c r="AB798" s="21"/>
      <c r="AC798" s="24"/>
      <c r="AD798" s="81"/>
      <c r="AE798" s="8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4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4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4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4"/>
      <c r="CU798" s="23"/>
      <c r="CV798" s="24"/>
      <c r="CW798" s="23"/>
      <c r="CX798" s="21"/>
      <c r="CY798" s="24"/>
      <c r="CZ798" s="23"/>
      <c r="DA798" s="24"/>
      <c r="DB798" s="23"/>
      <c r="DC798" s="18"/>
    </row>
    <row x14ac:dyDescent="0.25" r="799" customHeight="1" ht="18.75">
      <c r="A799" s="18"/>
      <c r="B799" s="18"/>
      <c r="C799" s="18"/>
      <c r="D799" s="23"/>
      <c r="E799" s="23"/>
      <c r="F799" s="23"/>
      <c r="G799" s="23"/>
      <c r="H799" s="85"/>
      <c r="I799" s="2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4"/>
      <c r="AA799" s="21"/>
      <c r="AB799" s="21"/>
      <c r="AC799" s="24"/>
      <c r="AD799" s="81"/>
      <c r="AE799" s="8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4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4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4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4"/>
      <c r="CU799" s="23"/>
      <c r="CV799" s="24"/>
      <c r="CW799" s="23"/>
      <c r="CX799" s="21"/>
      <c r="CY799" s="24"/>
      <c r="CZ799" s="23"/>
      <c r="DA799" s="24"/>
      <c r="DB799" s="23"/>
      <c r="DC799" s="18"/>
    </row>
    <row x14ac:dyDescent="0.25" r="800" customHeight="1" ht="18.75">
      <c r="A800" s="18"/>
      <c r="B800" s="18"/>
      <c r="C800" s="18"/>
      <c r="D800" s="23"/>
      <c r="E800" s="23"/>
      <c r="F800" s="23"/>
      <c r="G800" s="23"/>
      <c r="H800" s="85"/>
      <c r="I800" s="2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4"/>
      <c r="AA800" s="21"/>
      <c r="AB800" s="21"/>
      <c r="AC800" s="24"/>
      <c r="AD800" s="81"/>
      <c r="AE800" s="8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4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4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4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4"/>
      <c r="CU800" s="23"/>
      <c r="CV800" s="24"/>
      <c r="CW800" s="23"/>
      <c r="CX800" s="21"/>
      <c r="CY800" s="24"/>
      <c r="CZ800" s="23"/>
      <c r="DA800" s="24"/>
      <c r="DB800" s="23"/>
      <c r="DC800" s="18"/>
    </row>
    <row x14ac:dyDescent="0.25" r="801" customHeight="1" ht="18.75">
      <c r="A801" s="18"/>
      <c r="B801" s="18"/>
      <c r="C801" s="18"/>
      <c r="D801" s="23"/>
      <c r="E801" s="23"/>
      <c r="F801" s="23"/>
      <c r="G801" s="23"/>
      <c r="H801" s="85"/>
      <c r="I801" s="2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4"/>
      <c r="AA801" s="21"/>
      <c r="AB801" s="21"/>
      <c r="AC801" s="24"/>
      <c r="AD801" s="81"/>
      <c r="AE801" s="8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4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4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4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4"/>
      <c r="CU801" s="23"/>
      <c r="CV801" s="24"/>
      <c r="CW801" s="23"/>
      <c r="CX801" s="21"/>
      <c r="CY801" s="24"/>
      <c r="CZ801" s="23"/>
      <c r="DA801" s="24"/>
      <c r="DB801" s="23"/>
      <c r="DC801" s="18"/>
    </row>
    <row x14ac:dyDescent="0.25" r="802" customHeight="1" ht="18.75">
      <c r="A802" s="18"/>
      <c r="B802" s="18"/>
      <c r="C802" s="18"/>
      <c r="D802" s="23"/>
      <c r="E802" s="23"/>
      <c r="F802" s="23"/>
      <c r="G802" s="23"/>
      <c r="H802" s="85"/>
      <c r="I802" s="2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4"/>
      <c r="AA802" s="21"/>
      <c r="AB802" s="21"/>
      <c r="AC802" s="24"/>
      <c r="AD802" s="81"/>
      <c r="AE802" s="8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4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4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4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4"/>
      <c r="CU802" s="23"/>
      <c r="CV802" s="24"/>
      <c r="CW802" s="23"/>
      <c r="CX802" s="21"/>
      <c r="CY802" s="24"/>
      <c r="CZ802" s="23"/>
      <c r="DA802" s="24"/>
      <c r="DB802" s="23"/>
      <c r="DC802" s="18"/>
    </row>
    <row x14ac:dyDescent="0.25" r="803" customHeight="1" ht="18.75">
      <c r="A803" s="18"/>
      <c r="B803" s="18"/>
      <c r="C803" s="18"/>
      <c r="D803" s="23"/>
      <c r="E803" s="23"/>
      <c r="F803" s="23"/>
      <c r="G803" s="23"/>
      <c r="H803" s="85"/>
      <c r="I803" s="2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4"/>
      <c r="AA803" s="21"/>
      <c r="AB803" s="21"/>
      <c r="AC803" s="24"/>
      <c r="AD803" s="81"/>
      <c r="AE803" s="8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4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4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4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4"/>
      <c r="CU803" s="23"/>
      <c r="CV803" s="24"/>
      <c r="CW803" s="23"/>
      <c r="CX803" s="21"/>
      <c r="CY803" s="24"/>
      <c r="CZ803" s="23"/>
      <c r="DA803" s="24"/>
      <c r="DB803" s="23"/>
      <c r="DC803" s="18"/>
    </row>
    <row x14ac:dyDescent="0.25" r="804" customHeight="1" ht="18.75">
      <c r="A804" s="18"/>
      <c r="B804" s="18"/>
      <c r="C804" s="18"/>
      <c r="D804" s="23"/>
      <c r="E804" s="23"/>
      <c r="F804" s="23"/>
      <c r="G804" s="23"/>
      <c r="H804" s="85"/>
      <c r="I804" s="2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4"/>
      <c r="AA804" s="21"/>
      <c r="AB804" s="21"/>
      <c r="AC804" s="24"/>
      <c r="AD804" s="81"/>
      <c r="AE804" s="8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4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4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4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4"/>
      <c r="CU804" s="23"/>
      <c r="CV804" s="24"/>
      <c r="CW804" s="23"/>
      <c r="CX804" s="21"/>
      <c r="CY804" s="24"/>
      <c r="CZ804" s="23"/>
      <c r="DA804" s="24"/>
      <c r="DB804" s="23"/>
      <c r="DC804" s="18"/>
    </row>
    <row x14ac:dyDescent="0.25" r="805" customHeight="1" ht="18.75">
      <c r="A805" s="18"/>
      <c r="B805" s="18"/>
      <c r="C805" s="18"/>
      <c r="D805" s="23"/>
      <c r="E805" s="23"/>
      <c r="F805" s="23"/>
      <c r="G805" s="23"/>
      <c r="H805" s="85"/>
      <c r="I805" s="2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4"/>
      <c r="AA805" s="21"/>
      <c r="AB805" s="21"/>
      <c r="AC805" s="24"/>
      <c r="AD805" s="81"/>
      <c r="AE805" s="8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4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4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4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4"/>
      <c r="CU805" s="23"/>
      <c r="CV805" s="24"/>
      <c r="CW805" s="23"/>
      <c r="CX805" s="21"/>
      <c r="CY805" s="24"/>
      <c r="CZ805" s="23"/>
      <c r="DA805" s="24"/>
      <c r="DB805" s="23"/>
      <c r="DC805" s="18"/>
    </row>
    <row x14ac:dyDescent="0.25" r="806" customHeight="1" ht="18.75">
      <c r="A806" s="18"/>
      <c r="B806" s="18"/>
      <c r="C806" s="18"/>
      <c r="D806" s="23"/>
      <c r="E806" s="23"/>
      <c r="F806" s="23"/>
      <c r="G806" s="23"/>
      <c r="H806" s="85"/>
      <c r="I806" s="2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4"/>
      <c r="AA806" s="21"/>
      <c r="AB806" s="21"/>
      <c r="AC806" s="24"/>
      <c r="AD806" s="81"/>
      <c r="AE806" s="8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4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4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4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4"/>
      <c r="CU806" s="23"/>
      <c r="CV806" s="24"/>
      <c r="CW806" s="23"/>
      <c r="CX806" s="21"/>
      <c r="CY806" s="24"/>
      <c r="CZ806" s="23"/>
      <c r="DA806" s="24"/>
      <c r="DB806" s="23"/>
      <c r="DC806" s="18"/>
    </row>
    <row x14ac:dyDescent="0.25" r="807" customHeight="1" ht="18.75">
      <c r="A807" s="18"/>
      <c r="B807" s="18"/>
      <c r="C807" s="18"/>
      <c r="D807" s="23"/>
      <c r="E807" s="23"/>
      <c r="F807" s="23"/>
      <c r="G807" s="23"/>
      <c r="H807" s="85"/>
      <c r="I807" s="2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4"/>
      <c r="AA807" s="21"/>
      <c r="AB807" s="21"/>
      <c r="AC807" s="24"/>
      <c r="AD807" s="81"/>
      <c r="AE807" s="8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4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4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4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4"/>
      <c r="CU807" s="23"/>
      <c r="CV807" s="24"/>
      <c r="CW807" s="23"/>
      <c r="CX807" s="21"/>
      <c r="CY807" s="24"/>
      <c r="CZ807" s="23"/>
      <c r="DA807" s="24"/>
      <c r="DB807" s="23"/>
      <c r="DC807" s="18"/>
    </row>
    <row x14ac:dyDescent="0.25" r="808" customHeight="1" ht="18.75">
      <c r="A808" s="18"/>
      <c r="B808" s="18"/>
      <c r="C808" s="18"/>
      <c r="D808" s="23"/>
      <c r="E808" s="23"/>
      <c r="F808" s="23"/>
      <c r="G808" s="23"/>
      <c r="H808" s="85"/>
      <c r="I808" s="2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4"/>
      <c r="AA808" s="21"/>
      <c r="AB808" s="21"/>
      <c r="AC808" s="24"/>
      <c r="AD808" s="81"/>
      <c r="AE808" s="8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4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4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4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4"/>
      <c r="CU808" s="23"/>
      <c r="CV808" s="24"/>
      <c r="CW808" s="23"/>
      <c r="CX808" s="21"/>
      <c r="CY808" s="24"/>
      <c r="CZ808" s="23"/>
      <c r="DA808" s="24"/>
      <c r="DB808" s="23"/>
      <c r="DC808" s="18"/>
    </row>
    <row x14ac:dyDescent="0.25" r="809" customHeight="1" ht="18.75">
      <c r="A809" s="18"/>
      <c r="B809" s="18"/>
      <c r="C809" s="18"/>
      <c r="D809" s="23"/>
      <c r="E809" s="23"/>
      <c r="F809" s="23"/>
      <c r="G809" s="23"/>
      <c r="H809" s="85"/>
      <c r="I809" s="2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4"/>
      <c r="AA809" s="21"/>
      <c r="AB809" s="21"/>
      <c r="AC809" s="24"/>
      <c r="AD809" s="81"/>
      <c r="AE809" s="8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4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4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4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4"/>
      <c r="CU809" s="23"/>
      <c r="CV809" s="24"/>
      <c r="CW809" s="23"/>
      <c r="CX809" s="21"/>
      <c r="CY809" s="24"/>
      <c r="CZ809" s="23"/>
      <c r="DA809" s="24"/>
      <c r="DB809" s="23"/>
      <c r="DC809" s="18"/>
    </row>
    <row x14ac:dyDescent="0.25" r="810" customHeight="1" ht="18.75">
      <c r="A810" s="18"/>
      <c r="B810" s="18"/>
      <c r="C810" s="18"/>
      <c r="D810" s="23"/>
      <c r="E810" s="23"/>
      <c r="F810" s="23"/>
      <c r="G810" s="23"/>
      <c r="H810" s="85"/>
      <c r="I810" s="2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4"/>
      <c r="AA810" s="21"/>
      <c r="AB810" s="21"/>
      <c r="AC810" s="24"/>
      <c r="AD810" s="81"/>
      <c r="AE810" s="8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4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4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4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4"/>
      <c r="CU810" s="23"/>
      <c r="CV810" s="24"/>
      <c r="CW810" s="23"/>
      <c r="CX810" s="21"/>
      <c r="CY810" s="24"/>
      <c r="CZ810" s="23"/>
      <c r="DA810" s="24"/>
      <c r="DB810" s="23"/>
      <c r="DC810" s="18"/>
    </row>
    <row x14ac:dyDescent="0.25" r="811" customHeight="1" ht="18.75">
      <c r="A811" s="18"/>
      <c r="B811" s="18"/>
      <c r="C811" s="18"/>
      <c r="D811" s="23"/>
      <c r="E811" s="23"/>
      <c r="F811" s="23"/>
      <c r="G811" s="23"/>
      <c r="H811" s="85"/>
      <c r="I811" s="2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4"/>
      <c r="AA811" s="21"/>
      <c r="AB811" s="21"/>
      <c r="AC811" s="24"/>
      <c r="AD811" s="81"/>
      <c r="AE811" s="8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4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4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4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4"/>
      <c r="CU811" s="23"/>
      <c r="CV811" s="24"/>
      <c r="CW811" s="23"/>
      <c r="CX811" s="21"/>
      <c r="CY811" s="24"/>
      <c r="CZ811" s="23"/>
      <c r="DA811" s="24"/>
      <c r="DB811" s="23"/>
      <c r="DC811" s="18"/>
    </row>
    <row x14ac:dyDescent="0.25" r="812" customHeight="1" ht="18.75">
      <c r="A812" s="18"/>
      <c r="B812" s="18"/>
      <c r="C812" s="18"/>
      <c r="D812" s="23"/>
      <c r="E812" s="23"/>
      <c r="F812" s="23"/>
      <c r="G812" s="23"/>
      <c r="H812" s="85"/>
      <c r="I812" s="2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4"/>
      <c r="AA812" s="21"/>
      <c r="AB812" s="21"/>
      <c r="AC812" s="24"/>
      <c r="AD812" s="81"/>
      <c r="AE812" s="8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4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4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4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4"/>
      <c r="CU812" s="23"/>
      <c r="CV812" s="24"/>
      <c r="CW812" s="23"/>
      <c r="CX812" s="21"/>
      <c r="CY812" s="24"/>
      <c r="CZ812" s="23"/>
      <c r="DA812" s="24"/>
      <c r="DB812" s="23"/>
      <c r="DC812" s="18"/>
    </row>
    <row x14ac:dyDescent="0.25" r="813" customHeight="1" ht="18.75">
      <c r="A813" s="18"/>
      <c r="B813" s="18"/>
      <c r="C813" s="18"/>
      <c r="D813" s="23"/>
      <c r="E813" s="23"/>
      <c r="F813" s="23"/>
      <c r="G813" s="23"/>
      <c r="H813" s="85"/>
      <c r="I813" s="2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4"/>
      <c r="AA813" s="21"/>
      <c r="AB813" s="21"/>
      <c r="AC813" s="24"/>
      <c r="AD813" s="81"/>
      <c r="AE813" s="8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4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4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4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4"/>
      <c r="CU813" s="23"/>
      <c r="CV813" s="24"/>
      <c r="CW813" s="23"/>
      <c r="CX813" s="21"/>
      <c r="CY813" s="24"/>
      <c r="CZ813" s="23"/>
      <c r="DA813" s="24"/>
      <c r="DB813" s="23"/>
      <c r="DC813" s="18"/>
    </row>
    <row x14ac:dyDescent="0.25" r="814" customHeight="1" ht="18.75">
      <c r="A814" s="18"/>
      <c r="B814" s="18"/>
      <c r="C814" s="18"/>
      <c r="D814" s="23"/>
      <c r="E814" s="23"/>
      <c r="F814" s="23"/>
      <c r="G814" s="23"/>
      <c r="H814" s="85"/>
      <c r="I814" s="2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4"/>
      <c r="AA814" s="21"/>
      <c r="AB814" s="21"/>
      <c r="AC814" s="24"/>
      <c r="AD814" s="81"/>
      <c r="AE814" s="8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4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4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4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4"/>
      <c r="CU814" s="23"/>
      <c r="CV814" s="24"/>
      <c r="CW814" s="23"/>
      <c r="CX814" s="21"/>
      <c r="CY814" s="24"/>
      <c r="CZ814" s="23"/>
      <c r="DA814" s="24"/>
      <c r="DB814" s="23"/>
      <c r="DC814" s="18"/>
    </row>
    <row x14ac:dyDescent="0.25" r="815" customHeight="1" ht="18.75">
      <c r="A815" s="18"/>
      <c r="B815" s="18"/>
      <c r="C815" s="18"/>
      <c r="D815" s="23"/>
      <c r="E815" s="23"/>
      <c r="F815" s="23"/>
      <c r="G815" s="23"/>
      <c r="H815" s="85"/>
      <c r="I815" s="2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4"/>
      <c r="AA815" s="21"/>
      <c r="AB815" s="21"/>
      <c r="AC815" s="24"/>
      <c r="AD815" s="81"/>
      <c r="AE815" s="8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4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4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4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4"/>
      <c r="CU815" s="23"/>
      <c r="CV815" s="24"/>
      <c r="CW815" s="23"/>
      <c r="CX815" s="21"/>
      <c r="CY815" s="24"/>
      <c r="CZ815" s="23"/>
      <c r="DA815" s="24"/>
      <c r="DB815" s="23"/>
      <c r="DC815" s="18"/>
    </row>
    <row x14ac:dyDescent="0.25" r="816" customHeight="1" ht="18.75">
      <c r="A816" s="18"/>
      <c r="B816" s="18"/>
      <c r="C816" s="18"/>
      <c r="D816" s="23"/>
      <c r="E816" s="23"/>
      <c r="F816" s="23"/>
      <c r="G816" s="23"/>
      <c r="H816" s="85"/>
      <c r="I816" s="2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4"/>
      <c r="AA816" s="21"/>
      <c r="AB816" s="21"/>
      <c r="AC816" s="24"/>
      <c r="AD816" s="81"/>
      <c r="AE816" s="8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4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4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4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4"/>
      <c r="CU816" s="23"/>
      <c r="CV816" s="24"/>
      <c r="CW816" s="23"/>
      <c r="CX816" s="21"/>
      <c r="CY816" s="24"/>
      <c r="CZ816" s="23"/>
      <c r="DA816" s="24"/>
      <c r="DB816" s="23"/>
      <c r="DC816" s="18"/>
    </row>
    <row x14ac:dyDescent="0.25" r="817" customHeight="1" ht="18.75">
      <c r="A817" s="18"/>
      <c r="B817" s="18"/>
      <c r="C817" s="18"/>
      <c r="D817" s="23"/>
      <c r="E817" s="23"/>
      <c r="F817" s="23"/>
      <c r="G817" s="23"/>
      <c r="H817" s="85"/>
      <c r="I817" s="2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4"/>
      <c r="AA817" s="21"/>
      <c r="AB817" s="21"/>
      <c r="AC817" s="24"/>
      <c r="AD817" s="81"/>
      <c r="AE817" s="8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4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4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4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4"/>
      <c r="CU817" s="23"/>
      <c r="CV817" s="24"/>
      <c r="CW817" s="23"/>
      <c r="CX817" s="21"/>
      <c r="CY817" s="24"/>
      <c r="CZ817" s="23"/>
      <c r="DA817" s="24"/>
      <c r="DB817" s="23"/>
      <c r="DC817" s="18"/>
    </row>
    <row x14ac:dyDescent="0.25" r="818" customHeight="1" ht="18.75">
      <c r="A818" s="18"/>
      <c r="B818" s="18"/>
      <c r="C818" s="18"/>
      <c r="D818" s="23"/>
      <c r="E818" s="23"/>
      <c r="F818" s="23"/>
      <c r="G818" s="23"/>
      <c r="H818" s="85"/>
      <c r="I818" s="2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4"/>
      <c r="AA818" s="21"/>
      <c r="AB818" s="21"/>
      <c r="AC818" s="24"/>
      <c r="AD818" s="81"/>
      <c r="AE818" s="8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4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4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4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4"/>
      <c r="CU818" s="23"/>
      <c r="CV818" s="24"/>
      <c r="CW818" s="23"/>
      <c r="CX818" s="21"/>
      <c r="CY818" s="24"/>
      <c r="CZ818" s="23"/>
      <c r="DA818" s="24"/>
      <c r="DB818" s="23"/>
      <c r="DC818" s="18"/>
    </row>
    <row x14ac:dyDescent="0.25" r="819" customHeight="1" ht="18.75">
      <c r="A819" s="18"/>
      <c r="B819" s="18"/>
      <c r="C819" s="18"/>
      <c r="D819" s="23"/>
      <c r="E819" s="23"/>
      <c r="F819" s="23"/>
      <c r="G819" s="23"/>
      <c r="H819" s="85"/>
      <c r="I819" s="2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4"/>
      <c r="AA819" s="21"/>
      <c r="AB819" s="21"/>
      <c r="AC819" s="24"/>
      <c r="AD819" s="81"/>
      <c r="AE819" s="8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4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4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4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4"/>
      <c r="CU819" s="23"/>
      <c r="CV819" s="24"/>
      <c r="CW819" s="23"/>
      <c r="CX819" s="21"/>
      <c r="CY819" s="24"/>
      <c r="CZ819" s="23"/>
      <c r="DA819" s="24"/>
      <c r="DB819" s="23"/>
      <c r="DC819" s="18"/>
    </row>
    <row x14ac:dyDescent="0.25" r="820" customHeight="1" ht="18.75">
      <c r="A820" s="18"/>
      <c r="B820" s="18"/>
      <c r="C820" s="18"/>
      <c r="D820" s="23"/>
      <c r="E820" s="23"/>
      <c r="F820" s="23"/>
      <c r="G820" s="23"/>
      <c r="H820" s="85"/>
      <c r="I820" s="2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4"/>
      <c r="AA820" s="21"/>
      <c r="AB820" s="21"/>
      <c r="AC820" s="24"/>
      <c r="AD820" s="81"/>
      <c r="AE820" s="8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4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4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4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4"/>
      <c r="CU820" s="23"/>
      <c r="CV820" s="24"/>
      <c r="CW820" s="23"/>
      <c r="CX820" s="21"/>
      <c r="CY820" s="24"/>
      <c r="CZ820" s="23"/>
      <c r="DA820" s="24"/>
      <c r="DB820" s="23"/>
      <c r="DC820" s="18"/>
    </row>
    <row x14ac:dyDescent="0.25" r="821" customHeight="1" ht="18.75">
      <c r="A821" s="18"/>
      <c r="B821" s="18"/>
      <c r="C821" s="18"/>
      <c r="D821" s="23"/>
      <c r="E821" s="23"/>
      <c r="F821" s="23"/>
      <c r="G821" s="23"/>
      <c r="H821" s="85"/>
      <c r="I821" s="2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4"/>
      <c r="AA821" s="21"/>
      <c r="AB821" s="21"/>
      <c r="AC821" s="24"/>
      <c r="AD821" s="81"/>
      <c r="AE821" s="8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4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4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4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4"/>
      <c r="CU821" s="23"/>
      <c r="CV821" s="24"/>
      <c r="CW821" s="23"/>
      <c r="CX821" s="21"/>
      <c r="CY821" s="24"/>
      <c r="CZ821" s="23"/>
      <c r="DA821" s="24"/>
      <c r="DB821" s="23"/>
      <c r="DC821" s="18"/>
    </row>
    <row x14ac:dyDescent="0.25" r="822" customHeight="1" ht="18.75">
      <c r="A822" s="18"/>
      <c r="B822" s="18"/>
      <c r="C822" s="18"/>
      <c r="D822" s="23"/>
      <c r="E822" s="23"/>
      <c r="F822" s="23"/>
      <c r="G822" s="23"/>
      <c r="H822" s="85"/>
      <c r="I822" s="2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4"/>
      <c r="AA822" s="21"/>
      <c r="AB822" s="21"/>
      <c r="AC822" s="24"/>
      <c r="AD822" s="81"/>
      <c r="AE822" s="8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4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4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4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4"/>
      <c r="CU822" s="23"/>
      <c r="CV822" s="24"/>
      <c r="CW822" s="23"/>
      <c r="CX822" s="21"/>
      <c r="CY822" s="24"/>
      <c r="CZ822" s="23"/>
      <c r="DA822" s="24"/>
      <c r="DB822" s="23"/>
      <c r="DC822" s="18"/>
    </row>
    <row x14ac:dyDescent="0.25" r="823" customHeight="1" ht="18.75">
      <c r="A823" s="18"/>
      <c r="B823" s="18"/>
      <c r="C823" s="18"/>
      <c r="D823" s="23"/>
      <c r="E823" s="23"/>
      <c r="F823" s="23"/>
      <c r="G823" s="23"/>
      <c r="H823" s="85"/>
      <c r="I823" s="2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4"/>
      <c r="AA823" s="21"/>
      <c r="AB823" s="21"/>
      <c r="AC823" s="24"/>
      <c r="AD823" s="81"/>
      <c r="AE823" s="8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4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4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4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4"/>
      <c r="CU823" s="23"/>
      <c r="CV823" s="24"/>
      <c r="CW823" s="23"/>
      <c r="CX823" s="21"/>
      <c r="CY823" s="24"/>
      <c r="CZ823" s="23"/>
      <c r="DA823" s="24"/>
      <c r="DB823" s="23"/>
      <c r="DC823" s="18"/>
    </row>
    <row x14ac:dyDescent="0.25" r="824" customHeight="1" ht="18.75">
      <c r="A824" s="18"/>
      <c r="B824" s="18"/>
      <c r="C824" s="18"/>
      <c r="D824" s="23"/>
      <c r="E824" s="23"/>
      <c r="F824" s="23"/>
      <c r="G824" s="23"/>
      <c r="H824" s="85"/>
      <c r="I824" s="2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4"/>
      <c r="AA824" s="21"/>
      <c r="AB824" s="21"/>
      <c r="AC824" s="24"/>
      <c r="AD824" s="81"/>
      <c r="AE824" s="8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4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4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4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4"/>
      <c r="CU824" s="23"/>
      <c r="CV824" s="24"/>
      <c r="CW824" s="23"/>
      <c r="CX824" s="21"/>
      <c r="CY824" s="24"/>
      <c r="CZ824" s="23"/>
      <c r="DA824" s="24"/>
      <c r="DB824" s="23"/>
      <c r="DC824" s="18"/>
    </row>
    <row x14ac:dyDescent="0.25" r="825" customHeight="1" ht="18.75">
      <c r="A825" s="18"/>
      <c r="B825" s="18"/>
      <c r="C825" s="18"/>
      <c r="D825" s="23"/>
      <c r="E825" s="23"/>
      <c r="F825" s="23"/>
      <c r="G825" s="23"/>
      <c r="H825" s="85"/>
      <c r="I825" s="2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4"/>
      <c r="AA825" s="21"/>
      <c r="AB825" s="21"/>
      <c r="AC825" s="24"/>
      <c r="AD825" s="81"/>
      <c r="AE825" s="8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4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4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4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4"/>
      <c r="CU825" s="23"/>
      <c r="CV825" s="24"/>
      <c r="CW825" s="23"/>
      <c r="CX825" s="21"/>
      <c r="CY825" s="24"/>
      <c r="CZ825" s="23"/>
      <c r="DA825" s="24"/>
      <c r="DB825" s="23"/>
      <c r="DC825" s="18"/>
    </row>
    <row x14ac:dyDescent="0.25" r="826" customHeight="1" ht="18.75">
      <c r="A826" s="18"/>
      <c r="B826" s="18"/>
      <c r="C826" s="18"/>
      <c r="D826" s="23"/>
      <c r="E826" s="23"/>
      <c r="F826" s="23"/>
      <c r="G826" s="23"/>
      <c r="H826" s="85"/>
      <c r="I826" s="2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4"/>
      <c r="AA826" s="21"/>
      <c r="AB826" s="21"/>
      <c r="AC826" s="24"/>
      <c r="AD826" s="81"/>
      <c r="AE826" s="8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4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4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4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4"/>
      <c r="CU826" s="23"/>
      <c r="CV826" s="24"/>
      <c r="CW826" s="23"/>
      <c r="CX826" s="21"/>
      <c r="CY826" s="24"/>
      <c r="CZ826" s="23"/>
      <c r="DA826" s="24"/>
      <c r="DB826" s="23"/>
      <c r="DC826" s="18"/>
    </row>
    <row x14ac:dyDescent="0.25" r="827" customHeight="1" ht="18.75">
      <c r="A827" s="18"/>
      <c r="B827" s="18"/>
      <c r="C827" s="18"/>
      <c r="D827" s="23"/>
      <c r="E827" s="23"/>
      <c r="F827" s="23"/>
      <c r="G827" s="23"/>
      <c r="H827" s="85"/>
      <c r="I827" s="2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4"/>
      <c r="AA827" s="21"/>
      <c r="AB827" s="21"/>
      <c r="AC827" s="24"/>
      <c r="AD827" s="81"/>
      <c r="AE827" s="8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4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4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4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4"/>
      <c r="CU827" s="23"/>
      <c r="CV827" s="24"/>
      <c r="CW827" s="23"/>
      <c r="CX827" s="21"/>
      <c r="CY827" s="24"/>
      <c r="CZ827" s="23"/>
      <c r="DA827" s="24"/>
      <c r="DB827" s="23"/>
      <c r="DC827" s="18"/>
    </row>
    <row x14ac:dyDescent="0.25" r="828" customHeight="1" ht="18.75">
      <c r="A828" s="18"/>
      <c r="B828" s="18"/>
      <c r="C828" s="18"/>
      <c r="D828" s="23"/>
      <c r="E828" s="23"/>
      <c r="F828" s="23"/>
      <c r="G828" s="23"/>
      <c r="H828" s="85"/>
      <c r="I828" s="2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4"/>
      <c r="AA828" s="21"/>
      <c r="AB828" s="21"/>
      <c r="AC828" s="24"/>
      <c r="AD828" s="81"/>
      <c r="AE828" s="8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4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4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4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4"/>
      <c r="CU828" s="23"/>
      <c r="CV828" s="24"/>
      <c r="CW828" s="23"/>
      <c r="CX828" s="21"/>
      <c r="CY828" s="24"/>
      <c r="CZ828" s="23"/>
      <c r="DA828" s="24"/>
      <c r="DB828" s="23"/>
      <c r="DC828" s="18"/>
    </row>
    <row x14ac:dyDescent="0.25" r="829" customHeight="1" ht="18.75">
      <c r="A829" s="18"/>
      <c r="B829" s="18"/>
      <c r="C829" s="18"/>
      <c r="D829" s="23"/>
      <c r="E829" s="23"/>
      <c r="F829" s="23"/>
      <c r="G829" s="23"/>
      <c r="H829" s="85"/>
      <c r="I829" s="2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4"/>
      <c r="AA829" s="21"/>
      <c r="AB829" s="21"/>
      <c r="AC829" s="24"/>
      <c r="AD829" s="81"/>
      <c r="AE829" s="8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4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4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4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4"/>
      <c r="CU829" s="23"/>
      <c r="CV829" s="24"/>
      <c r="CW829" s="23"/>
      <c r="CX829" s="21"/>
      <c r="CY829" s="24"/>
      <c r="CZ829" s="23"/>
      <c r="DA829" s="24"/>
      <c r="DB829" s="23"/>
      <c r="DC829" s="18"/>
    </row>
    <row x14ac:dyDescent="0.25" r="830" customHeight="1" ht="18.75">
      <c r="A830" s="18"/>
      <c r="B830" s="18"/>
      <c r="C830" s="18"/>
      <c r="D830" s="23"/>
      <c r="E830" s="23"/>
      <c r="F830" s="23"/>
      <c r="G830" s="23"/>
      <c r="H830" s="85"/>
      <c r="I830" s="2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4"/>
      <c r="AA830" s="21"/>
      <c r="AB830" s="21"/>
      <c r="AC830" s="24"/>
      <c r="AD830" s="81"/>
      <c r="AE830" s="8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4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4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4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4"/>
      <c r="CU830" s="23"/>
      <c r="CV830" s="24"/>
      <c r="CW830" s="23"/>
      <c r="CX830" s="21"/>
      <c r="CY830" s="24"/>
      <c r="CZ830" s="23"/>
      <c r="DA830" s="24"/>
      <c r="DB830" s="23"/>
      <c r="DC830" s="18"/>
    </row>
    <row x14ac:dyDescent="0.25" r="831" customHeight="1" ht="18.75">
      <c r="A831" s="18"/>
      <c r="B831" s="18"/>
      <c r="C831" s="18"/>
      <c r="D831" s="23"/>
      <c r="E831" s="23"/>
      <c r="F831" s="23"/>
      <c r="G831" s="23"/>
      <c r="H831" s="85"/>
      <c r="I831" s="2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4"/>
      <c r="AA831" s="21"/>
      <c r="AB831" s="21"/>
      <c r="AC831" s="24"/>
      <c r="AD831" s="81"/>
      <c r="AE831" s="8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4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4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4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4"/>
      <c r="CU831" s="23"/>
      <c r="CV831" s="24"/>
      <c r="CW831" s="23"/>
      <c r="CX831" s="21"/>
      <c r="CY831" s="24"/>
      <c r="CZ831" s="23"/>
      <c r="DA831" s="24"/>
      <c r="DB831" s="23"/>
      <c r="DC831" s="18"/>
    </row>
    <row x14ac:dyDescent="0.25" r="832" customHeight="1" ht="18.75">
      <c r="A832" s="18"/>
      <c r="B832" s="18"/>
      <c r="C832" s="18"/>
      <c r="D832" s="23"/>
      <c r="E832" s="23"/>
      <c r="F832" s="23"/>
      <c r="G832" s="23"/>
      <c r="H832" s="85"/>
      <c r="I832" s="2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4"/>
      <c r="AA832" s="21"/>
      <c r="AB832" s="21"/>
      <c r="AC832" s="24"/>
      <c r="AD832" s="81"/>
      <c r="AE832" s="8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4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4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4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4"/>
      <c r="CU832" s="23"/>
      <c r="CV832" s="24"/>
      <c r="CW832" s="23"/>
      <c r="CX832" s="21"/>
      <c r="CY832" s="24"/>
      <c r="CZ832" s="23"/>
      <c r="DA832" s="24"/>
      <c r="DB832" s="23"/>
      <c r="DC832" s="18"/>
    </row>
    <row x14ac:dyDescent="0.25" r="833" customHeight="1" ht="18.75">
      <c r="A833" s="18"/>
      <c r="B833" s="18"/>
      <c r="C833" s="18"/>
      <c r="D833" s="23"/>
      <c r="E833" s="23"/>
      <c r="F833" s="23"/>
      <c r="G833" s="23"/>
      <c r="H833" s="85"/>
      <c r="I833" s="2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4"/>
      <c r="AA833" s="21"/>
      <c r="AB833" s="21"/>
      <c r="AC833" s="24"/>
      <c r="AD833" s="81"/>
      <c r="AE833" s="8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4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4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4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4"/>
      <c r="CU833" s="23"/>
      <c r="CV833" s="24"/>
      <c r="CW833" s="23"/>
      <c r="CX833" s="21"/>
      <c r="CY833" s="24"/>
      <c r="CZ833" s="23"/>
      <c r="DA833" s="24"/>
      <c r="DB833" s="23"/>
      <c r="DC833" s="18"/>
    </row>
    <row x14ac:dyDescent="0.25" r="834" customHeight="1" ht="18.75">
      <c r="A834" s="18"/>
      <c r="B834" s="18"/>
      <c r="C834" s="18"/>
      <c r="D834" s="23"/>
      <c r="E834" s="23"/>
      <c r="F834" s="23"/>
      <c r="G834" s="23"/>
      <c r="H834" s="85"/>
      <c r="I834" s="2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4"/>
      <c r="AA834" s="21"/>
      <c r="AB834" s="21"/>
      <c r="AC834" s="24"/>
      <c r="AD834" s="81"/>
      <c r="AE834" s="8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4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4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4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4"/>
      <c r="CU834" s="23"/>
      <c r="CV834" s="24"/>
      <c r="CW834" s="23"/>
      <c r="CX834" s="21"/>
      <c r="CY834" s="24"/>
      <c r="CZ834" s="23"/>
      <c r="DA834" s="24"/>
      <c r="DB834" s="23"/>
      <c r="DC834" s="18"/>
    </row>
    <row x14ac:dyDescent="0.25" r="835" customHeight="1" ht="18.75">
      <c r="A835" s="18"/>
      <c r="B835" s="18"/>
      <c r="C835" s="18"/>
      <c r="D835" s="23"/>
      <c r="E835" s="23"/>
      <c r="F835" s="23"/>
      <c r="G835" s="23"/>
      <c r="H835" s="85"/>
      <c r="I835" s="2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4"/>
      <c r="AA835" s="21"/>
      <c r="AB835" s="21"/>
      <c r="AC835" s="24"/>
      <c r="AD835" s="81"/>
      <c r="AE835" s="8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4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4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4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4"/>
      <c r="CU835" s="23"/>
      <c r="CV835" s="24"/>
      <c r="CW835" s="23"/>
      <c r="CX835" s="21"/>
      <c r="CY835" s="24"/>
      <c r="CZ835" s="23"/>
      <c r="DA835" s="24"/>
      <c r="DB835" s="23"/>
      <c r="DC835" s="18"/>
    </row>
    <row x14ac:dyDescent="0.25" r="836" customHeight="1" ht="18.75">
      <c r="A836" s="18"/>
      <c r="B836" s="18"/>
      <c r="C836" s="18"/>
      <c r="D836" s="23"/>
      <c r="E836" s="23"/>
      <c r="F836" s="23"/>
      <c r="G836" s="23"/>
      <c r="H836" s="85"/>
      <c r="I836" s="2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4"/>
      <c r="AA836" s="21"/>
      <c r="AB836" s="21"/>
      <c r="AC836" s="24"/>
      <c r="AD836" s="81"/>
      <c r="AE836" s="8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4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4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4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4"/>
      <c r="CU836" s="23"/>
      <c r="CV836" s="24"/>
      <c r="CW836" s="23"/>
      <c r="CX836" s="21"/>
      <c r="CY836" s="24"/>
      <c r="CZ836" s="23"/>
      <c r="DA836" s="24"/>
      <c r="DB836" s="23"/>
      <c r="DC836" s="18"/>
    </row>
    <row x14ac:dyDescent="0.25" r="837" customHeight="1" ht="18.75">
      <c r="A837" s="18"/>
      <c r="B837" s="18"/>
      <c r="C837" s="18"/>
      <c r="D837" s="23"/>
      <c r="E837" s="23"/>
      <c r="F837" s="23"/>
      <c r="G837" s="23"/>
      <c r="H837" s="85"/>
      <c r="I837" s="2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4"/>
      <c r="AA837" s="21"/>
      <c r="AB837" s="21"/>
      <c r="AC837" s="24"/>
      <c r="AD837" s="81"/>
      <c r="AE837" s="8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4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4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4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4"/>
      <c r="CU837" s="23"/>
      <c r="CV837" s="24"/>
      <c r="CW837" s="23"/>
      <c r="CX837" s="21"/>
      <c r="CY837" s="24"/>
      <c r="CZ837" s="23"/>
      <c r="DA837" s="24"/>
      <c r="DB837" s="23"/>
      <c r="DC837" s="18"/>
    </row>
    <row x14ac:dyDescent="0.25" r="838" customHeight="1" ht="18.75">
      <c r="A838" s="18"/>
      <c r="B838" s="18"/>
      <c r="C838" s="18"/>
      <c r="D838" s="23"/>
      <c r="E838" s="23"/>
      <c r="F838" s="23"/>
      <c r="G838" s="23"/>
      <c r="H838" s="85"/>
      <c r="I838" s="2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4"/>
      <c r="AA838" s="21"/>
      <c r="AB838" s="21"/>
      <c r="AC838" s="24"/>
      <c r="AD838" s="81"/>
      <c r="AE838" s="8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4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4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4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4"/>
      <c r="CU838" s="23"/>
      <c r="CV838" s="24"/>
      <c r="CW838" s="23"/>
      <c r="CX838" s="21"/>
      <c r="CY838" s="24"/>
      <c r="CZ838" s="23"/>
      <c r="DA838" s="24"/>
      <c r="DB838" s="23"/>
      <c r="DC838" s="18"/>
    </row>
    <row x14ac:dyDescent="0.25" r="839" customHeight="1" ht="18.75">
      <c r="A839" s="18"/>
      <c r="B839" s="18"/>
      <c r="C839" s="18"/>
      <c r="D839" s="23"/>
      <c r="E839" s="23"/>
      <c r="F839" s="23"/>
      <c r="G839" s="23"/>
      <c r="H839" s="85"/>
      <c r="I839" s="2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4"/>
      <c r="AA839" s="21"/>
      <c r="AB839" s="21"/>
      <c r="AC839" s="24"/>
      <c r="AD839" s="81"/>
      <c r="AE839" s="8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4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4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4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4"/>
      <c r="CU839" s="23"/>
      <c r="CV839" s="24"/>
      <c r="CW839" s="23"/>
      <c r="CX839" s="21"/>
      <c r="CY839" s="24"/>
      <c r="CZ839" s="23"/>
      <c r="DA839" s="24"/>
      <c r="DB839" s="23"/>
      <c r="DC839" s="18"/>
    </row>
    <row x14ac:dyDescent="0.25" r="840" customHeight="1" ht="18.75">
      <c r="A840" s="18"/>
      <c r="B840" s="18"/>
      <c r="C840" s="18"/>
      <c r="D840" s="23"/>
      <c r="E840" s="23"/>
      <c r="F840" s="23"/>
      <c r="G840" s="23"/>
      <c r="H840" s="85"/>
      <c r="I840" s="2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4"/>
      <c r="AA840" s="21"/>
      <c r="AB840" s="21"/>
      <c r="AC840" s="24"/>
      <c r="AD840" s="81"/>
      <c r="AE840" s="8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4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4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4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4"/>
      <c r="CU840" s="23"/>
      <c r="CV840" s="24"/>
      <c r="CW840" s="23"/>
      <c r="CX840" s="21"/>
      <c r="CY840" s="24"/>
      <c r="CZ840" s="23"/>
      <c r="DA840" s="24"/>
      <c r="DB840" s="23"/>
      <c r="DC840" s="18"/>
    </row>
    <row x14ac:dyDescent="0.25" r="841" customHeight="1" ht="18.75">
      <c r="A841" s="18"/>
      <c r="B841" s="18"/>
      <c r="C841" s="18"/>
      <c r="D841" s="23"/>
      <c r="E841" s="23"/>
      <c r="F841" s="23"/>
      <c r="G841" s="23"/>
      <c r="H841" s="85"/>
      <c r="I841" s="2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4"/>
      <c r="AA841" s="21"/>
      <c r="AB841" s="21"/>
      <c r="AC841" s="24"/>
      <c r="AD841" s="81"/>
      <c r="AE841" s="8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4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4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4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4"/>
      <c r="CU841" s="23"/>
      <c r="CV841" s="24"/>
      <c r="CW841" s="23"/>
      <c r="CX841" s="21"/>
      <c r="CY841" s="24"/>
      <c r="CZ841" s="23"/>
      <c r="DA841" s="24"/>
      <c r="DB841" s="23"/>
      <c r="DC841" s="18"/>
    </row>
    <row x14ac:dyDescent="0.25" r="842" customHeight="1" ht="18.75">
      <c r="A842" s="18"/>
      <c r="B842" s="18"/>
      <c r="C842" s="18"/>
      <c r="D842" s="23"/>
      <c r="E842" s="23"/>
      <c r="F842" s="23"/>
      <c r="G842" s="23"/>
      <c r="H842" s="85"/>
      <c r="I842" s="2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4"/>
      <c r="AA842" s="21"/>
      <c r="AB842" s="21"/>
      <c r="AC842" s="24"/>
      <c r="AD842" s="81"/>
      <c r="AE842" s="8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4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4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4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4"/>
      <c r="CU842" s="23"/>
      <c r="CV842" s="24"/>
      <c r="CW842" s="23"/>
      <c r="CX842" s="21"/>
      <c r="CY842" s="24"/>
      <c r="CZ842" s="23"/>
      <c r="DA842" s="24"/>
      <c r="DB842" s="23"/>
      <c r="DC842" s="18"/>
    </row>
    <row x14ac:dyDescent="0.25" r="843" customHeight="1" ht="18.75">
      <c r="A843" s="18"/>
      <c r="B843" s="18"/>
      <c r="C843" s="18"/>
      <c r="D843" s="23"/>
      <c r="E843" s="23"/>
      <c r="F843" s="23"/>
      <c r="G843" s="23"/>
      <c r="H843" s="85"/>
      <c r="I843" s="2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4"/>
      <c r="AA843" s="21"/>
      <c r="AB843" s="21"/>
      <c r="AC843" s="24"/>
      <c r="AD843" s="81"/>
      <c r="AE843" s="8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4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4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4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4"/>
      <c r="CU843" s="23"/>
      <c r="CV843" s="24"/>
      <c r="CW843" s="23"/>
      <c r="CX843" s="21"/>
      <c r="CY843" s="24"/>
      <c r="CZ843" s="23"/>
      <c r="DA843" s="24"/>
      <c r="DB843" s="23"/>
      <c r="DC843" s="18"/>
    </row>
    <row x14ac:dyDescent="0.25" r="844" customHeight="1" ht="18.75">
      <c r="A844" s="18"/>
      <c r="B844" s="18"/>
      <c r="C844" s="18"/>
      <c r="D844" s="23"/>
      <c r="E844" s="23"/>
      <c r="F844" s="23"/>
      <c r="G844" s="23"/>
      <c r="H844" s="85"/>
      <c r="I844" s="2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4"/>
      <c r="AA844" s="21"/>
      <c r="AB844" s="21"/>
      <c r="AC844" s="24"/>
      <c r="AD844" s="81"/>
      <c r="AE844" s="8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4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4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4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4"/>
      <c r="CU844" s="23"/>
      <c r="CV844" s="24"/>
      <c r="CW844" s="23"/>
      <c r="CX844" s="21"/>
      <c r="CY844" s="24"/>
      <c r="CZ844" s="23"/>
      <c r="DA844" s="24"/>
      <c r="DB844" s="23"/>
      <c r="DC844" s="18"/>
    </row>
    <row x14ac:dyDescent="0.25" r="845" customHeight="1" ht="18.75">
      <c r="A845" s="18"/>
      <c r="B845" s="18"/>
      <c r="C845" s="18"/>
      <c r="D845" s="23"/>
      <c r="E845" s="23"/>
      <c r="F845" s="23"/>
      <c r="G845" s="23"/>
      <c r="H845" s="85"/>
      <c r="I845" s="2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4"/>
      <c r="AA845" s="21"/>
      <c r="AB845" s="21"/>
      <c r="AC845" s="24"/>
      <c r="AD845" s="81"/>
      <c r="AE845" s="8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4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4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4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4"/>
      <c r="CU845" s="23"/>
      <c r="CV845" s="24"/>
      <c r="CW845" s="23"/>
      <c r="CX845" s="21"/>
      <c r="CY845" s="24"/>
      <c r="CZ845" s="23"/>
      <c r="DA845" s="24"/>
      <c r="DB845" s="23"/>
      <c r="DC845" s="18"/>
    </row>
    <row x14ac:dyDescent="0.25" r="846" customHeight="1" ht="18.75">
      <c r="A846" s="18"/>
      <c r="B846" s="18"/>
      <c r="C846" s="18"/>
      <c r="D846" s="23"/>
      <c r="E846" s="23"/>
      <c r="F846" s="23"/>
      <c r="G846" s="23"/>
      <c r="H846" s="85"/>
      <c r="I846" s="2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4"/>
      <c r="AA846" s="21"/>
      <c r="AB846" s="21"/>
      <c r="AC846" s="24"/>
      <c r="AD846" s="81"/>
      <c r="AE846" s="8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4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4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4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4"/>
      <c r="CU846" s="23"/>
      <c r="CV846" s="24"/>
      <c r="CW846" s="23"/>
      <c r="CX846" s="21"/>
      <c r="CY846" s="24"/>
      <c r="CZ846" s="23"/>
      <c r="DA846" s="24"/>
      <c r="DB846" s="23"/>
      <c r="DC846" s="18"/>
    </row>
    <row x14ac:dyDescent="0.25" r="847" customHeight="1" ht="18.75">
      <c r="A847" s="18"/>
      <c r="B847" s="18"/>
      <c r="C847" s="18"/>
      <c r="D847" s="23"/>
      <c r="E847" s="23"/>
      <c r="F847" s="23"/>
      <c r="G847" s="23"/>
      <c r="H847" s="85"/>
      <c r="I847" s="2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4"/>
      <c r="AA847" s="21"/>
      <c r="AB847" s="21"/>
      <c r="AC847" s="24"/>
      <c r="AD847" s="81"/>
      <c r="AE847" s="8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4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4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4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4"/>
      <c r="CU847" s="23"/>
      <c r="CV847" s="24"/>
      <c r="CW847" s="23"/>
      <c r="CX847" s="21"/>
      <c r="CY847" s="24"/>
      <c r="CZ847" s="23"/>
      <c r="DA847" s="24"/>
      <c r="DB847" s="23"/>
      <c r="DC847" s="18"/>
    </row>
    <row x14ac:dyDescent="0.25" r="848" customHeight="1" ht="18.75">
      <c r="A848" s="18"/>
      <c r="B848" s="18"/>
      <c r="C848" s="18"/>
      <c r="D848" s="23"/>
      <c r="E848" s="23"/>
      <c r="F848" s="23"/>
      <c r="G848" s="23"/>
      <c r="H848" s="85"/>
      <c r="I848" s="2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4"/>
      <c r="AA848" s="21"/>
      <c r="AB848" s="21"/>
      <c r="AC848" s="24"/>
      <c r="AD848" s="81"/>
      <c r="AE848" s="8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4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4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4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4"/>
      <c r="CU848" s="23"/>
      <c r="CV848" s="24"/>
      <c r="CW848" s="23"/>
      <c r="CX848" s="21"/>
      <c r="CY848" s="24"/>
      <c r="CZ848" s="23"/>
      <c r="DA848" s="24"/>
      <c r="DB848" s="23"/>
      <c r="DC848" s="18"/>
    </row>
    <row x14ac:dyDescent="0.25" r="849" customHeight="1" ht="18.75">
      <c r="A849" s="18"/>
      <c r="B849" s="18"/>
      <c r="C849" s="18"/>
      <c r="D849" s="23"/>
      <c r="E849" s="23"/>
      <c r="F849" s="23"/>
      <c r="G849" s="23"/>
      <c r="H849" s="85"/>
      <c r="I849" s="2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4"/>
      <c r="AA849" s="21"/>
      <c r="AB849" s="21"/>
      <c r="AC849" s="24"/>
      <c r="AD849" s="81"/>
      <c r="AE849" s="8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4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4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4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4"/>
      <c r="CU849" s="23"/>
      <c r="CV849" s="24"/>
      <c r="CW849" s="23"/>
      <c r="CX849" s="21"/>
      <c r="CY849" s="24"/>
      <c r="CZ849" s="23"/>
      <c r="DA849" s="24"/>
      <c r="DB849" s="23"/>
      <c r="DC849" s="18"/>
    </row>
    <row x14ac:dyDescent="0.25" r="850" customHeight="1" ht="18.75">
      <c r="A850" s="18"/>
      <c r="B850" s="18"/>
      <c r="C850" s="18"/>
      <c r="D850" s="23"/>
      <c r="E850" s="23"/>
      <c r="F850" s="23"/>
      <c r="G850" s="23"/>
      <c r="H850" s="85"/>
      <c r="I850" s="2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4"/>
      <c r="AA850" s="21"/>
      <c r="AB850" s="21"/>
      <c r="AC850" s="24"/>
      <c r="AD850" s="81"/>
      <c r="AE850" s="8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4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4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4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4"/>
      <c r="CU850" s="23"/>
      <c r="CV850" s="24"/>
      <c r="CW850" s="23"/>
      <c r="CX850" s="21"/>
      <c r="CY850" s="24"/>
      <c r="CZ850" s="23"/>
      <c r="DA850" s="24"/>
      <c r="DB850" s="23"/>
      <c r="DC850" s="18"/>
    </row>
    <row x14ac:dyDescent="0.25" r="851" customHeight="1" ht="18.75">
      <c r="A851" s="18"/>
      <c r="B851" s="18"/>
      <c r="C851" s="18"/>
      <c r="D851" s="23"/>
      <c r="E851" s="23"/>
      <c r="F851" s="23"/>
      <c r="G851" s="23"/>
      <c r="H851" s="85"/>
      <c r="I851" s="2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4"/>
      <c r="AA851" s="21"/>
      <c r="AB851" s="21"/>
      <c r="AC851" s="24"/>
      <c r="AD851" s="81"/>
      <c r="AE851" s="8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4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4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4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4"/>
      <c r="CU851" s="23"/>
      <c r="CV851" s="24"/>
      <c r="CW851" s="23"/>
      <c r="CX851" s="21"/>
      <c r="CY851" s="24"/>
      <c r="CZ851" s="23"/>
      <c r="DA851" s="24"/>
      <c r="DB851" s="23"/>
      <c r="DC851" s="18"/>
    </row>
    <row x14ac:dyDescent="0.25" r="852" customHeight="1" ht="18.75">
      <c r="A852" s="18"/>
      <c r="B852" s="18"/>
      <c r="C852" s="18"/>
      <c r="D852" s="23"/>
      <c r="E852" s="23"/>
      <c r="F852" s="23"/>
      <c r="G852" s="23"/>
      <c r="H852" s="85"/>
      <c r="I852" s="2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4"/>
      <c r="AA852" s="21"/>
      <c r="AB852" s="21"/>
      <c r="AC852" s="24"/>
      <c r="AD852" s="81"/>
      <c r="AE852" s="8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4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4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4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4"/>
      <c r="CU852" s="23"/>
      <c r="CV852" s="24"/>
      <c r="CW852" s="23"/>
      <c r="CX852" s="21"/>
      <c r="CY852" s="24"/>
      <c r="CZ852" s="23"/>
      <c r="DA852" s="24"/>
      <c r="DB852" s="23"/>
      <c r="DC852" s="18"/>
    </row>
    <row x14ac:dyDescent="0.25" r="853" customHeight="1" ht="18.75">
      <c r="A853" s="18"/>
      <c r="B853" s="18"/>
      <c r="C853" s="18"/>
      <c r="D853" s="23"/>
      <c r="E853" s="23"/>
      <c r="F853" s="23"/>
      <c r="G853" s="23"/>
      <c r="H853" s="85"/>
      <c r="I853" s="2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4"/>
      <c r="AA853" s="21"/>
      <c r="AB853" s="21"/>
      <c r="AC853" s="24"/>
      <c r="AD853" s="81"/>
      <c r="AE853" s="8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4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4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4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4"/>
      <c r="CU853" s="23"/>
      <c r="CV853" s="24"/>
      <c r="CW853" s="23"/>
      <c r="CX853" s="21"/>
      <c r="CY853" s="24"/>
      <c r="CZ853" s="23"/>
      <c r="DA853" s="24"/>
      <c r="DB853" s="23"/>
      <c r="DC853" s="18"/>
    </row>
    <row x14ac:dyDescent="0.25" r="854" customHeight="1" ht="18.75">
      <c r="A854" s="18"/>
      <c r="B854" s="18"/>
      <c r="C854" s="18"/>
      <c r="D854" s="23"/>
      <c r="E854" s="23"/>
      <c r="F854" s="23"/>
      <c r="G854" s="23"/>
      <c r="H854" s="85"/>
      <c r="I854" s="2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4"/>
      <c r="AA854" s="21"/>
      <c r="AB854" s="21"/>
      <c r="AC854" s="24"/>
      <c r="AD854" s="81"/>
      <c r="AE854" s="8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4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4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4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4"/>
      <c r="CU854" s="23"/>
      <c r="CV854" s="24"/>
      <c r="CW854" s="23"/>
      <c r="CX854" s="21"/>
      <c r="CY854" s="24"/>
      <c r="CZ854" s="23"/>
      <c r="DA854" s="24"/>
      <c r="DB854" s="23"/>
      <c r="DC854" s="18"/>
    </row>
    <row x14ac:dyDescent="0.25" r="855" customHeight="1" ht="18.75">
      <c r="A855" s="18"/>
      <c r="B855" s="18"/>
      <c r="C855" s="18"/>
      <c r="D855" s="23"/>
      <c r="E855" s="23"/>
      <c r="F855" s="23"/>
      <c r="G855" s="23"/>
      <c r="H855" s="85"/>
      <c r="I855" s="2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4"/>
      <c r="AA855" s="21"/>
      <c r="AB855" s="21"/>
      <c r="AC855" s="24"/>
      <c r="AD855" s="81"/>
      <c r="AE855" s="8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4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4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4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4"/>
      <c r="CU855" s="23"/>
      <c r="CV855" s="24"/>
      <c r="CW855" s="23"/>
      <c r="CX855" s="21"/>
      <c r="CY855" s="24"/>
      <c r="CZ855" s="23"/>
      <c r="DA855" s="24"/>
      <c r="DB855" s="23"/>
      <c r="DC855" s="18"/>
    </row>
    <row x14ac:dyDescent="0.25" r="856" customHeight="1" ht="18.75">
      <c r="A856" s="18"/>
      <c r="B856" s="18"/>
      <c r="C856" s="18"/>
      <c r="D856" s="23"/>
      <c r="E856" s="23"/>
      <c r="F856" s="23"/>
      <c r="G856" s="23"/>
      <c r="H856" s="85"/>
      <c r="I856" s="2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4"/>
      <c r="AA856" s="21"/>
      <c r="AB856" s="21"/>
      <c r="AC856" s="24"/>
      <c r="AD856" s="81"/>
      <c r="AE856" s="8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4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4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4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4"/>
      <c r="CU856" s="23"/>
      <c r="CV856" s="24"/>
      <c r="CW856" s="23"/>
      <c r="CX856" s="21"/>
      <c r="CY856" s="24"/>
      <c r="CZ856" s="23"/>
      <c r="DA856" s="24"/>
      <c r="DB856" s="23"/>
      <c r="DC856" s="18"/>
    </row>
    <row x14ac:dyDescent="0.25" r="857" customHeight="1" ht="18.75">
      <c r="A857" s="18"/>
      <c r="B857" s="18"/>
      <c r="C857" s="18"/>
      <c r="D857" s="23"/>
      <c r="E857" s="23"/>
      <c r="F857" s="23"/>
      <c r="G857" s="23"/>
      <c r="H857" s="85"/>
      <c r="I857" s="2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4"/>
      <c r="AA857" s="21"/>
      <c r="AB857" s="21"/>
      <c r="AC857" s="24"/>
      <c r="AD857" s="81"/>
      <c r="AE857" s="8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4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4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4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4"/>
      <c r="CU857" s="23"/>
      <c r="CV857" s="24"/>
      <c r="CW857" s="23"/>
      <c r="CX857" s="21"/>
      <c r="CY857" s="24"/>
      <c r="CZ857" s="23"/>
      <c r="DA857" s="24"/>
      <c r="DB857" s="23"/>
      <c r="DC857" s="18"/>
    </row>
    <row x14ac:dyDescent="0.25" r="858" customHeight="1" ht="18.75">
      <c r="A858" s="18"/>
      <c r="B858" s="18"/>
      <c r="C858" s="18"/>
      <c r="D858" s="23"/>
      <c r="E858" s="23"/>
      <c r="F858" s="23"/>
      <c r="G858" s="23"/>
      <c r="H858" s="85"/>
      <c r="I858" s="2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4"/>
      <c r="AA858" s="21"/>
      <c r="AB858" s="21"/>
      <c r="AC858" s="24"/>
      <c r="AD858" s="81"/>
      <c r="AE858" s="8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4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4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4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4"/>
      <c r="CU858" s="23"/>
      <c r="CV858" s="24"/>
      <c r="CW858" s="23"/>
      <c r="CX858" s="21"/>
      <c r="CY858" s="24"/>
      <c r="CZ858" s="23"/>
      <c r="DA858" s="24"/>
      <c r="DB858" s="23"/>
      <c r="DC858" s="18"/>
    </row>
    <row x14ac:dyDescent="0.25" r="859" customHeight="1" ht="18.75">
      <c r="A859" s="18"/>
      <c r="B859" s="18"/>
      <c r="C859" s="18"/>
      <c r="D859" s="23"/>
      <c r="E859" s="23"/>
      <c r="F859" s="23"/>
      <c r="G859" s="23"/>
      <c r="H859" s="85"/>
      <c r="I859" s="2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4"/>
      <c r="AA859" s="21"/>
      <c r="AB859" s="21"/>
      <c r="AC859" s="24"/>
      <c r="AD859" s="81"/>
      <c r="AE859" s="8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4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4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4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4"/>
      <c r="CU859" s="23"/>
      <c r="CV859" s="24"/>
      <c r="CW859" s="23"/>
      <c r="CX859" s="21"/>
      <c r="CY859" s="24"/>
      <c r="CZ859" s="23"/>
      <c r="DA859" s="24"/>
      <c r="DB859" s="23"/>
      <c r="DC859" s="18"/>
    </row>
    <row x14ac:dyDescent="0.25" r="860" customHeight="1" ht="18.75">
      <c r="A860" s="18"/>
      <c r="B860" s="18"/>
      <c r="C860" s="18"/>
      <c r="D860" s="23"/>
      <c r="E860" s="23"/>
      <c r="F860" s="23"/>
      <c r="G860" s="23"/>
      <c r="H860" s="85"/>
      <c r="I860" s="2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4"/>
      <c r="AA860" s="21"/>
      <c r="AB860" s="21"/>
      <c r="AC860" s="24"/>
      <c r="AD860" s="81"/>
      <c r="AE860" s="8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4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4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4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4"/>
      <c r="CU860" s="23"/>
      <c r="CV860" s="24"/>
      <c r="CW860" s="23"/>
      <c r="CX860" s="21"/>
      <c r="CY860" s="24"/>
      <c r="CZ860" s="23"/>
      <c r="DA860" s="24"/>
      <c r="DB860" s="23"/>
      <c r="DC860" s="18"/>
    </row>
    <row x14ac:dyDescent="0.25" r="861" customHeight="1" ht="18.75">
      <c r="A861" s="18"/>
      <c r="B861" s="18"/>
      <c r="C861" s="18"/>
      <c r="D861" s="23"/>
      <c r="E861" s="23"/>
      <c r="F861" s="23"/>
      <c r="G861" s="23"/>
      <c r="H861" s="85"/>
      <c r="I861" s="2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4"/>
      <c r="AA861" s="21"/>
      <c r="AB861" s="21"/>
      <c r="AC861" s="24"/>
      <c r="AD861" s="81"/>
      <c r="AE861" s="8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4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4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4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4"/>
      <c r="CU861" s="23"/>
      <c r="CV861" s="24"/>
      <c r="CW861" s="23"/>
      <c r="CX861" s="21"/>
      <c r="CY861" s="24"/>
      <c r="CZ861" s="23"/>
      <c r="DA861" s="24"/>
      <c r="DB861" s="23"/>
      <c r="DC861" s="18"/>
    </row>
    <row x14ac:dyDescent="0.25" r="862" customHeight="1" ht="18.75">
      <c r="A862" s="18"/>
      <c r="B862" s="18"/>
      <c r="C862" s="18"/>
      <c r="D862" s="23"/>
      <c r="E862" s="23"/>
      <c r="F862" s="23"/>
      <c r="G862" s="23"/>
      <c r="H862" s="85"/>
      <c r="I862" s="2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4"/>
      <c r="AA862" s="21"/>
      <c r="AB862" s="21"/>
      <c r="AC862" s="24"/>
      <c r="AD862" s="81"/>
      <c r="AE862" s="8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4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4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4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4"/>
      <c r="CU862" s="23"/>
      <c r="CV862" s="24"/>
      <c r="CW862" s="23"/>
      <c r="CX862" s="21"/>
      <c r="CY862" s="24"/>
      <c r="CZ862" s="23"/>
      <c r="DA862" s="24"/>
      <c r="DB862" s="23"/>
      <c r="DC862" s="18"/>
    </row>
    <row x14ac:dyDescent="0.25" r="863" customHeight="1" ht="18.75">
      <c r="A863" s="18"/>
      <c r="B863" s="18"/>
      <c r="C863" s="18"/>
      <c r="D863" s="23"/>
      <c r="E863" s="23"/>
      <c r="F863" s="23"/>
      <c r="G863" s="23"/>
      <c r="H863" s="85"/>
      <c r="I863" s="2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4"/>
      <c r="AA863" s="21"/>
      <c r="AB863" s="21"/>
      <c r="AC863" s="24"/>
      <c r="AD863" s="81"/>
      <c r="AE863" s="8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4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4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4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4"/>
      <c r="CU863" s="23"/>
      <c r="CV863" s="24"/>
      <c r="CW863" s="23"/>
      <c r="CX863" s="21"/>
      <c r="CY863" s="24"/>
      <c r="CZ863" s="23"/>
      <c r="DA863" s="24"/>
      <c r="DB863" s="23"/>
      <c r="DC863" s="18"/>
    </row>
    <row x14ac:dyDescent="0.25" r="864" customHeight="1" ht="18.75">
      <c r="A864" s="18"/>
      <c r="B864" s="18"/>
      <c r="C864" s="18"/>
      <c r="D864" s="23"/>
      <c r="E864" s="23"/>
      <c r="F864" s="23"/>
      <c r="G864" s="23"/>
      <c r="H864" s="85"/>
      <c r="I864" s="2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4"/>
      <c r="AA864" s="21"/>
      <c r="AB864" s="21"/>
      <c r="AC864" s="24"/>
      <c r="AD864" s="81"/>
      <c r="AE864" s="8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4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4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4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4"/>
      <c r="CU864" s="23"/>
      <c r="CV864" s="24"/>
      <c r="CW864" s="23"/>
      <c r="CX864" s="21"/>
      <c r="CY864" s="24"/>
      <c r="CZ864" s="23"/>
      <c r="DA864" s="24"/>
      <c r="DB864" s="23"/>
      <c r="DC864" s="18"/>
    </row>
    <row x14ac:dyDescent="0.25" r="865" customHeight="1" ht="18.75">
      <c r="A865" s="18"/>
      <c r="B865" s="18"/>
      <c r="C865" s="18"/>
      <c r="D865" s="23"/>
      <c r="E865" s="23"/>
      <c r="F865" s="23"/>
      <c r="G865" s="23"/>
      <c r="H865" s="85"/>
      <c r="I865" s="2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4"/>
      <c r="AA865" s="21"/>
      <c r="AB865" s="21"/>
      <c r="AC865" s="24"/>
      <c r="AD865" s="81"/>
      <c r="AE865" s="8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4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4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4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4"/>
      <c r="CU865" s="23"/>
      <c r="CV865" s="24"/>
      <c r="CW865" s="23"/>
      <c r="CX865" s="21"/>
      <c r="CY865" s="24"/>
      <c r="CZ865" s="23"/>
      <c r="DA865" s="24"/>
      <c r="DB865" s="23"/>
      <c r="DC865" s="18"/>
    </row>
    <row x14ac:dyDescent="0.25" r="866" customHeight="1" ht="18.75">
      <c r="A866" s="18"/>
      <c r="B866" s="18"/>
      <c r="C866" s="18"/>
      <c r="D866" s="23"/>
      <c r="E866" s="23"/>
      <c r="F866" s="23"/>
      <c r="G866" s="23"/>
      <c r="H866" s="85"/>
      <c r="I866" s="2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4"/>
      <c r="AA866" s="21"/>
      <c r="AB866" s="21"/>
      <c r="AC866" s="24"/>
      <c r="AD866" s="81"/>
      <c r="AE866" s="8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4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4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4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4"/>
      <c r="CU866" s="23"/>
      <c r="CV866" s="24"/>
      <c r="CW866" s="23"/>
      <c r="CX866" s="21"/>
      <c r="CY866" s="24"/>
      <c r="CZ866" s="23"/>
      <c r="DA866" s="24"/>
      <c r="DB866" s="23"/>
      <c r="DC866" s="18"/>
    </row>
    <row x14ac:dyDescent="0.25" r="867" customHeight="1" ht="18.75">
      <c r="A867" s="18"/>
      <c r="B867" s="18"/>
      <c r="C867" s="18"/>
      <c r="D867" s="23"/>
      <c r="E867" s="23"/>
      <c r="F867" s="23"/>
      <c r="G867" s="23"/>
      <c r="H867" s="85"/>
      <c r="I867" s="2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4"/>
      <c r="AA867" s="21"/>
      <c r="AB867" s="21"/>
      <c r="AC867" s="24"/>
      <c r="AD867" s="81"/>
      <c r="AE867" s="8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4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4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4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4"/>
      <c r="CU867" s="23"/>
      <c r="CV867" s="24"/>
      <c r="CW867" s="23"/>
      <c r="CX867" s="21"/>
      <c r="CY867" s="24"/>
      <c r="CZ867" s="23"/>
      <c r="DA867" s="24"/>
      <c r="DB867" s="23"/>
      <c r="DC867" s="18"/>
    </row>
    <row x14ac:dyDescent="0.25" r="868" customHeight="1" ht="18.75">
      <c r="A868" s="18"/>
      <c r="B868" s="18"/>
      <c r="C868" s="18"/>
      <c r="D868" s="23"/>
      <c r="E868" s="23"/>
      <c r="F868" s="23"/>
      <c r="G868" s="23"/>
      <c r="H868" s="85"/>
      <c r="I868" s="2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4"/>
      <c r="AA868" s="21"/>
      <c r="AB868" s="21"/>
      <c r="AC868" s="24"/>
      <c r="AD868" s="81"/>
      <c r="AE868" s="8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4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4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4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4"/>
      <c r="CU868" s="23"/>
      <c r="CV868" s="24"/>
      <c r="CW868" s="23"/>
      <c r="CX868" s="21"/>
      <c r="CY868" s="24"/>
      <c r="CZ868" s="23"/>
      <c r="DA868" s="24"/>
      <c r="DB868" s="23"/>
      <c r="DC868" s="18"/>
    </row>
    <row x14ac:dyDescent="0.25" r="869" customHeight="1" ht="18.75">
      <c r="A869" s="18"/>
      <c r="B869" s="18"/>
      <c r="C869" s="18"/>
      <c r="D869" s="23"/>
      <c r="E869" s="23"/>
      <c r="F869" s="23"/>
      <c r="G869" s="23"/>
      <c r="H869" s="85"/>
      <c r="I869" s="2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4"/>
      <c r="AA869" s="21"/>
      <c r="AB869" s="21"/>
      <c r="AC869" s="24"/>
      <c r="AD869" s="81"/>
      <c r="AE869" s="8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4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4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4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4"/>
      <c r="CU869" s="23"/>
      <c r="CV869" s="24"/>
      <c r="CW869" s="23"/>
      <c r="CX869" s="21"/>
      <c r="CY869" s="24"/>
      <c r="CZ869" s="23"/>
      <c r="DA869" s="24"/>
      <c r="DB869" s="23"/>
      <c r="DC869" s="18"/>
    </row>
    <row x14ac:dyDescent="0.25" r="870" customHeight="1" ht="18.75">
      <c r="A870" s="18"/>
      <c r="B870" s="18"/>
      <c r="C870" s="18"/>
      <c r="D870" s="23"/>
      <c r="E870" s="23"/>
      <c r="F870" s="23"/>
      <c r="G870" s="23"/>
      <c r="H870" s="85"/>
      <c r="I870" s="2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4"/>
      <c r="AA870" s="21"/>
      <c r="AB870" s="21"/>
      <c r="AC870" s="24"/>
      <c r="AD870" s="81"/>
      <c r="AE870" s="8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4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4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4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4"/>
      <c r="CU870" s="23"/>
      <c r="CV870" s="24"/>
      <c r="CW870" s="23"/>
      <c r="CX870" s="21"/>
      <c r="CY870" s="24"/>
      <c r="CZ870" s="23"/>
      <c r="DA870" s="24"/>
      <c r="DB870" s="23"/>
      <c r="DC870" s="18"/>
    </row>
    <row x14ac:dyDescent="0.25" r="871" customHeight="1" ht="18.75">
      <c r="A871" s="18"/>
      <c r="B871" s="18"/>
      <c r="C871" s="18"/>
      <c r="D871" s="23"/>
      <c r="E871" s="23"/>
      <c r="F871" s="23"/>
      <c r="G871" s="23"/>
      <c r="H871" s="85"/>
      <c r="I871" s="2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4"/>
      <c r="AA871" s="21"/>
      <c r="AB871" s="21"/>
      <c r="AC871" s="24"/>
      <c r="AD871" s="81"/>
      <c r="AE871" s="8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4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4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4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4"/>
      <c r="CU871" s="23"/>
      <c r="CV871" s="24"/>
      <c r="CW871" s="23"/>
      <c r="CX871" s="21"/>
      <c r="CY871" s="24"/>
      <c r="CZ871" s="23"/>
      <c r="DA871" s="24"/>
      <c r="DB871" s="23"/>
      <c r="DC871" s="18"/>
    </row>
    <row x14ac:dyDescent="0.25" r="872" customHeight="1" ht="18.75">
      <c r="A872" s="18"/>
      <c r="B872" s="18"/>
      <c r="C872" s="18"/>
      <c r="D872" s="23"/>
      <c r="E872" s="23"/>
      <c r="F872" s="23"/>
      <c r="G872" s="23"/>
      <c r="H872" s="85"/>
      <c r="I872" s="2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4"/>
      <c r="AA872" s="21"/>
      <c r="AB872" s="21"/>
      <c r="AC872" s="24"/>
      <c r="AD872" s="81"/>
      <c r="AE872" s="8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4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4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4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4"/>
      <c r="CU872" s="23"/>
      <c r="CV872" s="24"/>
      <c r="CW872" s="23"/>
      <c r="CX872" s="21"/>
      <c r="CY872" s="24"/>
      <c r="CZ872" s="23"/>
      <c r="DA872" s="24"/>
      <c r="DB872" s="23"/>
      <c r="DC872" s="18"/>
    </row>
    <row x14ac:dyDescent="0.25" r="873" customHeight="1" ht="18.75">
      <c r="A873" s="18"/>
      <c r="B873" s="18"/>
      <c r="C873" s="18"/>
      <c r="D873" s="23"/>
      <c r="E873" s="23"/>
      <c r="F873" s="23"/>
      <c r="G873" s="23"/>
      <c r="H873" s="85"/>
      <c r="I873" s="2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4"/>
      <c r="AA873" s="21"/>
      <c r="AB873" s="21"/>
      <c r="AC873" s="24"/>
      <c r="AD873" s="81"/>
      <c r="AE873" s="8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4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4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4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4"/>
      <c r="CU873" s="23"/>
      <c r="CV873" s="24"/>
      <c r="CW873" s="23"/>
      <c r="CX873" s="21"/>
      <c r="CY873" s="24"/>
      <c r="CZ873" s="23"/>
      <c r="DA873" s="24"/>
      <c r="DB873" s="23"/>
      <c r="DC873" s="18"/>
    </row>
    <row x14ac:dyDescent="0.25" r="874" customHeight="1" ht="18.75">
      <c r="A874" s="18"/>
      <c r="B874" s="18"/>
      <c r="C874" s="18"/>
      <c r="D874" s="23"/>
      <c r="E874" s="23"/>
      <c r="F874" s="23"/>
      <c r="G874" s="23"/>
      <c r="H874" s="85"/>
      <c r="I874" s="2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4"/>
      <c r="AA874" s="21"/>
      <c r="AB874" s="21"/>
      <c r="AC874" s="24"/>
      <c r="AD874" s="81"/>
      <c r="AE874" s="8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4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4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4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4"/>
      <c r="CU874" s="23"/>
      <c r="CV874" s="24"/>
      <c r="CW874" s="23"/>
      <c r="CX874" s="21"/>
      <c r="CY874" s="24"/>
      <c r="CZ874" s="23"/>
      <c r="DA874" s="24"/>
      <c r="DB874" s="23"/>
      <c r="DC874" s="18"/>
    </row>
    <row x14ac:dyDescent="0.25" r="875" customHeight="1" ht="18.75">
      <c r="A875" s="18"/>
      <c r="B875" s="18"/>
      <c r="C875" s="18"/>
      <c r="D875" s="23"/>
      <c r="E875" s="23"/>
      <c r="F875" s="23"/>
      <c r="G875" s="23"/>
      <c r="H875" s="85"/>
      <c r="I875" s="2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4"/>
      <c r="AA875" s="21"/>
      <c r="AB875" s="21"/>
      <c r="AC875" s="24"/>
      <c r="AD875" s="81"/>
      <c r="AE875" s="8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4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4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4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4"/>
      <c r="CU875" s="23"/>
      <c r="CV875" s="24"/>
      <c r="CW875" s="23"/>
      <c r="CX875" s="21"/>
      <c r="CY875" s="24"/>
      <c r="CZ875" s="23"/>
      <c r="DA875" s="24"/>
      <c r="DB875" s="23"/>
      <c r="DC875" s="18"/>
    </row>
    <row x14ac:dyDescent="0.25" r="876" customHeight="1" ht="18.75">
      <c r="A876" s="18"/>
      <c r="B876" s="18"/>
      <c r="C876" s="18"/>
      <c r="D876" s="23"/>
      <c r="E876" s="23"/>
      <c r="F876" s="23"/>
      <c r="G876" s="23"/>
      <c r="H876" s="85"/>
      <c r="I876" s="2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4"/>
      <c r="AA876" s="21"/>
      <c r="AB876" s="21"/>
      <c r="AC876" s="24"/>
      <c r="AD876" s="81"/>
      <c r="AE876" s="8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4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4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4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4"/>
      <c r="CU876" s="23"/>
      <c r="CV876" s="24"/>
      <c r="CW876" s="23"/>
      <c r="CX876" s="21"/>
      <c r="CY876" s="24"/>
      <c r="CZ876" s="23"/>
      <c r="DA876" s="24"/>
      <c r="DB876" s="23"/>
      <c r="DC876" s="18"/>
    </row>
    <row x14ac:dyDescent="0.25" r="877" customHeight="1" ht="18.75">
      <c r="A877" s="18"/>
      <c r="B877" s="18"/>
      <c r="C877" s="18"/>
      <c r="D877" s="23"/>
      <c r="E877" s="23"/>
      <c r="F877" s="23"/>
      <c r="G877" s="23"/>
      <c r="H877" s="85"/>
      <c r="I877" s="2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4"/>
      <c r="AA877" s="21"/>
      <c r="AB877" s="21"/>
      <c r="AC877" s="24"/>
      <c r="AD877" s="81"/>
      <c r="AE877" s="8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4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4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4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4"/>
      <c r="CU877" s="23"/>
      <c r="CV877" s="24"/>
      <c r="CW877" s="23"/>
      <c r="CX877" s="21"/>
      <c r="CY877" s="24"/>
      <c r="CZ877" s="23"/>
      <c r="DA877" s="24"/>
      <c r="DB877" s="23"/>
      <c r="DC877" s="18"/>
    </row>
    <row x14ac:dyDescent="0.25" r="878" customHeight="1" ht="18.75">
      <c r="A878" s="18"/>
      <c r="B878" s="18"/>
      <c r="C878" s="18"/>
      <c r="D878" s="23"/>
      <c r="E878" s="23"/>
      <c r="F878" s="23"/>
      <c r="G878" s="23"/>
      <c r="H878" s="85"/>
      <c r="I878" s="2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4"/>
      <c r="AA878" s="21"/>
      <c r="AB878" s="21"/>
      <c r="AC878" s="24"/>
      <c r="AD878" s="81"/>
      <c r="AE878" s="8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4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4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4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4"/>
      <c r="CU878" s="23"/>
      <c r="CV878" s="24"/>
      <c r="CW878" s="23"/>
      <c r="CX878" s="21"/>
      <c r="CY878" s="24"/>
      <c r="CZ878" s="23"/>
      <c r="DA878" s="24"/>
      <c r="DB878" s="23"/>
      <c r="DC878" s="18"/>
    </row>
    <row x14ac:dyDescent="0.25" r="879" customHeight="1" ht="18.75">
      <c r="A879" s="18"/>
      <c r="B879" s="18"/>
      <c r="C879" s="18"/>
      <c r="D879" s="23"/>
      <c r="E879" s="23"/>
      <c r="F879" s="23"/>
      <c r="G879" s="23"/>
      <c r="H879" s="85"/>
      <c r="I879" s="2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4"/>
      <c r="AA879" s="21"/>
      <c r="AB879" s="21"/>
      <c r="AC879" s="24"/>
      <c r="AD879" s="81"/>
      <c r="AE879" s="8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4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4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4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4"/>
      <c r="CU879" s="23"/>
      <c r="CV879" s="24"/>
      <c r="CW879" s="23"/>
      <c r="CX879" s="21"/>
      <c r="CY879" s="24"/>
      <c r="CZ879" s="23"/>
      <c r="DA879" s="24"/>
      <c r="DB879" s="23"/>
      <c r="DC879" s="18"/>
    </row>
    <row x14ac:dyDescent="0.25" r="880" customHeight="1" ht="18.75">
      <c r="A880" s="18"/>
      <c r="B880" s="18"/>
      <c r="C880" s="18"/>
      <c r="D880" s="23"/>
      <c r="E880" s="23"/>
      <c r="F880" s="23"/>
      <c r="G880" s="23"/>
      <c r="H880" s="85"/>
      <c r="I880" s="2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4"/>
      <c r="AA880" s="21"/>
      <c r="AB880" s="21"/>
      <c r="AC880" s="24"/>
      <c r="AD880" s="81"/>
      <c r="AE880" s="8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4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4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4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4"/>
      <c r="CU880" s="23"/>
      <c r="CV880" s="24"/>
      <c r="CW880" s="23"/>
      <c r="CX880" s="21"/>
      <c r="CY880" s="24"/>
      <c r="CZ880" s="23"/>
      <c r="DA880" s="24"/>
      <c r="DB880" s="23"/>
      <c r="DC880" s="18"/>
    </row>
    <row x14ac:dyDescent="0.25" r="881" customHeight="1" ht="18.75">
      <c r="A881" s="18"/>
      <c r="B881" s="18"/>
      <c r="C881" s="18"/>
      <c r="D881" s="23"/>
      <c r="E881" s="23"/>
      <c r="F881" s="23"/>
      <c r="G881" s="23"/>
      <c r="H881" s="85"/>
      <c r="I881" s="2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4"/>
      <c r="AA881" s="21"/>
      <c r="AB881" s="21"/>
      <c r="AC881" s="24"/>
      <c r="AD881" s="81"/>
      <c r="AE881" s="8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4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4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4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4"/>
      <c r="CU881" s="23"/>
      <c r="CV881" s="24"/>
      <c r="CW881" s="23"/>
      <c r="CX881" s="21"/>
      <c r="CY881" s="24"/>
      <c r="CZ881" s="23"/>
      <c r="DA881" s="24"/>
      <c r="DB881" s="23"/>
      <c r="DC881" s="18"/>
    </row>
    <row x14ac:dyDescent="0.25" r="882" customHeight="1" ht="18.75">
      <c r="A882" s="18"/>
      <c r="B882" s="18"/>
      <c r="C882" s="18"/>
      <c r="D882" s="23"/>
      <c r="E882" s="23"/>
      <c r="F882" s="23"/>
      <c r="G882" s="23"/>
      <c r="H882" s="85"/>
      <c r="I882" s="2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4"/>
      <c r="AA882" s="21"/>
      <c r="AB882" s="21"/>
      <c r="AC882" s="24"/>
      <c r="AD882" s="81"/>
      <c r="AE882" s="8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4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4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4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4"/>
      <c r="CU882" s="23"/>
      <c r="CV882" s="24"/>
      <c r="CW882" s="23"/>
      <c r="CX882" s="21"/>
      <c r="CY882" s="24"/>
      <c r="CZ882" s="23"/>
      <c r="DA882" s="24"/>
      <c r="DB882" s="23"/>
      <c r="DC882" s="18"/>
    </row>
    <row x14ac:dyDescent="0.25" r="883" customHeight="1" ht="18.75">
      <c r="A883" s="18"/>
      <c r="B883" s="18"/>
      <c r="C883" s="18"/>
      <c r="D883" s="23"/>
      <c r="E883" s="23"/>
      <c r="F883" s="23"/>
      <c r="G883" s="23"/>
      <c r="H883" s="85"/>
      <c r="I883" s="2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4"/>
      <c r="AA883" s="21"/>
      <c r="AB883" s="21"/>
      <c r="AC883" s="24"/>
      <c r="AD883" s="81"/>
      <c r="AE883" s="8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4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4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4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4"/>
      <c r="CU883" s="23"/>
      <c r="CV883" s="24"/>
      <c r="CW883" s="23"/>
      <c r="CX883" s="21"/>
      <c r="CY883" s="24"/>
      <c r="CZ883" s="23"/>
      <c r="DA883" s="24"/>
      <c r="DB883" s="23"/>
      <c r="DC883" s="18"/>
    </row>
    <row x14ac:dyDescent="0.25" r="884" customHeight="1" ht="18.75">
      <c r="A884" s="18"/>
      <c r="B884" s="18"/>
      <c r="C884" s="18"/>
      <c r="D884" s="23"/>
      <c r="E884" s="23"/>
      <c r="F884" s="23"/>
      <c r="G884" s="23"/>
      <c r="H884" s="85"/>
      <c r="I884" s="2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4"/>
      <c r="AA884" s="21"/>
      <c r="AB884" s="21"/>
      <c r="AC884" s="24"/>
      <c r="AD884" s="81"/>
      <c r="AE884" s="8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4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4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4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4"/>
      <c r="CU884" s="23"/>
      <c r="CV884" s="24"/>
      <c r="CW884" s="23"/>
      <c r="CX884" s="21"/>
      <c r="CY884" s="24"/>
      <c r="CZ884" s="23"/>
      <c r="DA884" s="24"/>
      <c r="DB884" s="23"/>
      <c r="DC884" s="18"/>
    </row>
    <row x14ac:dyDescent="0.25" r="885" customHeight="1" ht="18.75">
      <c r="A885" s="18"/>
      <c r="B885" s="18"/>
      <c r="C885" s="18"/>
      <c r="D885" s="23"/>
      <c r="E885" s="23"/>
      <c r="F885" s="23"/>
      <c r="G885" s="23"/>
      <c r="H885" s="85"/>
      <c r="I885" s="2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4"/>
      <c r="AA885" s="21"/>
      <c r="AB885" s="21"/>
      <c r="AC885" s="24"/>
      <c r="AD885" s="81"/>
      <c r="AE885" s="8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4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4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4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4"/>
      <c r="CU885" s="23"/>
      <c r="CV885" s="24"/>
      <c r="CW885" s="23"/>
      <c r="CX885" s="21"/>
      <c r="CY885" s="24"/>
      <c r="CZ885" s="23"/>
      <c r="DA885" s="24"/>
      <c r="DB885" s="23"/>
      <c r="DC885" s="18"/>
    </row>
    <row x14ac:dyDescent="0.25" r="886" customHeight="1" ht="18.75">
      <c r="A886" s="18"/>
      <c r="B886" s="18"/>
      <c r="C886" s="18"/>
      <c r="D886" s="23"/>
      <c r="E886" s="23"/>
      <c r="F886" s="23"/>
      <c r="G886" s="23"/>
      <c r="H886" s="85"/>
      <c r="I886" s="2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4"/>
      <c r="AA886" s="21"/>
      <c r="AB886" s="21"/>
      <c r="AC886" s="24"/>
      <c r="AD886" s="81"/>
      <c r="AE886" s="8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4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4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4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4"/>
      <c r="CU886" s="23"/>
      <c r="CV886" s="24"/>
      <c r="CW886" s="23"/>
      <c r="CX886" s="21"/>
      <c r="CY886" s="24"/>
      <c r="CZ886" s="23"/>
      <c r="DA886" s="24"/>
      <c r="DB886" s="23"/>
      <c r="DC886" s="18"/>
    </row>
    <row x14ac:dyDescent="0.25" r="887" customHeight="1" ht="18.75">
      <c r="A887" s="18"/>
      <c r="B887" s="18"/>
      <c r="C887" s="18"/>
      <c r="D887" s="23"/>
      <c r="E887" s="23"/>
      <c r="F887" s="23"/>
      <c r="G887" s="23"/>
      <c r="H887" s="85"/>
      <c r="I887" s="2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4"/>
      <c r="AA887" s="21"/>
      <c r="AB887" s="21"/>
      <c r="AC887" s="24"/>
      <c r="AD887" s="81"/>
      <c r="AE887" s="8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4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4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4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4"/>
      <c r="CU887" s="23"/>
      <c r="CV887" s="24"/>
      <c r="CW887" s="23"/>
      <c r="CX887" s="21"/>
      <c r="CY887" s="24"/>
      <c r="CZ887" s="23"/>
      <c r="DA887" s="24"/>
      <c r="DB887" s="23"/>
      <c r="DC887" s="18"/>
    </row>
    <row x14ac:dyDescent="0.25" r="888" customHeight="1" ht="18.75">
      <c r="A888" s="18"/>
      <c r="B888" s="18"/>
      <c r="C888" s="18"/>
      <c r="D888" s="23"/>
      <c r="E888" s="23"/>
      <c r="F888" s="23"/>
      <c r="G888" s="23"/>
      <c r="H888" s="85"/>
      <c r="I888" s="2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4"/>
      <c r="AA888" s="21"/>
      <c r="AB888" s="21"/>
      <c r="AC888" s="24"/>
      <c r="AD888" s="81"/>
      <c r="AE888" s="8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4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4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4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4"/>
      <c r="CU888" s="23"/>
      <c r="CV888" s="24"/>
      <c r="CW888" s="23"/>
      <c r="CX888" s="21"/>
      <c r="CY888" s="24"/>
      <c r="CZ888" s="23"/>
      <c r="DA888" s="24"/>
      <c r="DB888" s="23"/>
      <c r="DC888" s="18"/>
    </row>
    <row x14ac:dyDescent="0.25" r="889" customHeight="1" ht="18.75">
      <c r="A889" s="18"/>
      <c r="B889" s="18"/>
      <c r="C889" s="18"/>
      <c r="D889" s="23"/>
      <c r="E889" s="23"/>
      <c r="F889" s="23"/>
      <c r="G889" s="23"/>
      <c r="H889" s="85"/>
      <c r="I889" s="2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4"/>
      <c r="AA889" s="21"/>
      <c r="AB889" s="21"/>
      <c r="AC889" s="24"/>
      <c r="AD889" s="81"/>
      <c r="AE889" s="8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4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4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4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4"/>
      <c r="CU889" s="23"/>
      <c r="CV889" s="24"/>
      <c r="CW889" s="23"/>
      <c r="CX889" s="21"/>
      <c r="CY889" s="24"/>
      <c r="CZ889" s="23"/>
      <c r="DA889" s="24"/>
      <c r="DB889" s="23"/>
      <c r="DC889" s="18"/>
    </row>
    <row x14ac:dyDescent="0.25" r="890" customHeight="1" ht="18.75">
      <c r="A890" s="18"/>
      <c r="B890" s="18"/>
      <c r="C890" s="18"/>
      <c r="D890" s="23"/>
      <c r="E890" s="23"/>
      <c r="F890" s="23"/>
      <c r="G890" s="23"/>
      <c r="H890" s="85"/>
      <c r="I890" s="2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4"/>
      <c r="AA890" s="21"/>
      <c r="AB890" s="21"/>
      <c r="AC890" s="24"/>
      <c r="AD890" s="81"/>
      <c r="AE890" s="8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4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4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4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4"/>
      <c r="CU890" s="23"/>
      <c r="CV890" s="24"/>
      <c r="CW890" s="23"/>
      <c r="CX890" s="21"/>
      <c r="CY890" s="24"/>
      <c r="CZ890" s="23"/>
      <c r="DA890" s="24"/>
      <c r="DB890" s="23"/>
      <c r="DC890" s="18"/>
    </row>
    <row x14ac:dyDescent="0.25" r="891" customHeight="1" ht="18.75">
      <c r="A891" s="18"/>
      <c r="B891" s="18"/>
      <c r="C891" s="18"/>
      <c r="D891" s="23"/>
      <c r="E891" s="23"/>
      <c r="F891" s="23"/>
      <c r="G891" s="23"/>
      <c r="H891" s="85"/>
      <c r="I891" s="2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4"/>
      <c r="AA891" s="21"/>
      <c r="AB891" s="21"/>
      <c r="AC891" s="24"/>
      <c r="AD891" s="81"/>
      <c r="AE891" s="8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4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4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4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4"/>
      <c r="CU891" s="23"/>
      <c r="CV891" s="24"/>
      <c r="CW891" s="23"/>
      <c r="CX891" s="21"/>
      <c r="CY891" s="24"/>
      <c r="CZ891" s="23"/>
      <c r="DA891" s="24"/>
      <c r="DB891" s="23"/>
      <c r="DC891" s="18"/>
    </row>
    <row x14ac:dyDescent="0.25" r="892" customHeight="1" ht="18.75">
      <c r="A892" s="18"/>
      <c r="B892" s="18"/>
      <c r="C892" s="18"/>
      <c r="D892" s="23"/>
      <c r="E892" s="23"/>
      <c r="F892" s="23"/>
      <c r="G892" s="23"/>
      <c r="H892" s="85"/>
      <c r="I892" s="2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4"/>
      <c r="AA892" s="21"/>
      <c r="AB892" s="21"/>
      <c r="AC892" s="24"/>
      <c r="AD892" s="81"/>
      <c r="AE892" s="8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4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4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4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4"/>
      <c r="CU892" s="23"/>
      <c r="CV892" s="24"/>
      <c r="CW892" s="23"/>
      <c r="CX892" s="21"/>
      <c r="CY892" s="24"/>
      <c r="CZ892" s="23"/>
      <c r="DA892" s="24"/>
      <c r="DB892" s="23"/>
      <c r="DC892" s="18"/>
    </row>
    <row x14ac:dyDescent="0.25" r="893" customHeight="1" ht="18.75">
      <c r="A893" s="18"/>
      <c r="B893" s="18"/>
      <c r="C893" s="18"/>
      <c r="D893" s="23"/>
      <c r="E893" s="23"/>
      <c r="F893" s="23"/>
      <c r="G893" s="23"/>
      <c r="H893" s="85"/>
      <c r="I893" s="2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4"/>
      <c r="AA893" s="21"/>
      <c r="AB893" s="21"/>
      <c r="AC893" s="24"/>
      <c r="AD893" s="81"/>
      <c r="AE893" s="8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4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4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4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4"/>
      <c r="CU893" s="23"/>
      <c r="CV893" s="24"/>
      <c r="CW893" s="23"/>
      <c r="CX893" s="21"/>
      <c r="CY893" s="24"/>
      <c r="CZ893" s="23"/>
      <c r="DA893" s="24"/>
      <c r="DB893" s="23"/>
      <c r="DC893" s="18"/>
    </row>
    <row x14ac:dyDescent="0.25" r="894" customHeight="1" ht="18.75">
      <c r="A894" s="18"/>
      <c r="B894" s="18"/>
      <c r="C894" s="18"/>
      <c r="D894" s="23"/>
      <c r="E894" s="23"/>
      <c r="F894" s="23"/>
      <c r="G894" s="23"/>
      <c r="H894" s="85"/>
      <c r="I894" s="2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4"/>
      <c r="AA894" s="21"/>
      <c r="AB894" s="21"/>
      <c r="AC894" s="24"/>
      <c r="AD894" s="81"/>
      <c r="AE894" s="8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4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4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4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4"/>
      <c r="CU894" s="23"/>
      <c r="CV894" s="24"/>
      <c r="CW894" s="23"/>
      <c r="CX894" s="21"/>
      <c r="CY894" s="24"/>
      <c r="CZ894" s="23"/>
      <c r="DA894" s="24"/>
      <c r="DB894" s="23"/>
      <c r="DC894" s="18"/>
    </row>
    <row x14ac:dyDescent="0.25" r="895" customHeight="1" ht="18.75">
      <c r="A895" s="18"/>
      <c r="B895" s="18"/>
      <c r="C895" s="18"/>
      <c r="D895" s="23"/>
      <c r="E895" s="23"/>
      <c r="F895" s="23"/>
      <c r="G895" s="23"/>
      <c r="H895" s="85"/>
      <c r="I895" s="2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4"/>
      <c r="AA895" s="21"/>
      <c r="AB895" s="21"/>
      <c r="AC895" s="24"/>
      <c r="AD895" s="81"/>
      <c r="AE895" s="8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4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4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4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4"/>
      <c r="CU895" s="23"/>
      <c r="CV895" s="24"/>
      <c r="CW895" s="23"/>
      <c r="CX895" s="21"/>
      <c r="CY895" s="24"/>
      <c r="CZ895" s="23"/>
      <c r="DA895" s="24"/>
      <c r="DB895" s="23"/>
      <c r="DC895" s="18"/>
    </row>
    <row x14ac:dyDescent="0.25" r="896" customHeight="1" ht="18.75">
      <c r="A896" s="18"/>
      <c r="B896" s="18"/>
      <c r="C896" s="18"/>
      <c r="D896" s="23"/>
      <c r="E896" s="23"/>
      <c r="F896" s="23"/>
      <c r="G896" s="23"/>
      <c r="H896" s="85"/>
      <c r="I896" s="2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4"/>
      <c r="AA896" s="21"/>
      <c r="AB896" s="21"/>
      <c r="AC896" s="24"/>
      <c r="AD896" s="81"/>
      <c r="AE896" s="8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4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4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4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4"/>
      <c r="CU896" s="23"/>
      <c r="CV896" s="24"/>
      <c r="CW896" s="23"/>
      <c r="CX896" s="21"/>
      <c r="CY896" s="24"/>
      <c r="CZ896" s="23"/>
      <c r="DA896" s="24"/>
      <c r="DB896" s="23"/>
      <c r="DC896" s="18"/>
    </row>
    <row x14ac:dyDescent="0.25" r="897" customHeight="1" ht="18.75">
      <c r="A897" s="18"/>
      <c r="B897" s="18"/>
      <c r="C897" s="18"/>
      <c r="D897" s="23"/>
      <c r="E897" s="23"/>
      <c r="F897" s="23"/>
      <c r="G897" s="23"/>
      <c r="H897" s="85"/>
      <c r="I897" s="2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4"/>
      <c r="AA897" s="21"/>
      <c r="AB897" s="21"/>
      <c r="AC897" s="24"/>
      <c r="AD897" s="81"/>
      <c r="AE897" s="8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4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4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4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4"/>
      <c r="CU897" s="23"/>
      <c r="CV897" s="24"/>
      <c r="CW897" s="23"/>
      <c r="CX897" s="21"/>
      <c r="CY897" s="24"/>
      <c r="CZ897" s="23"/>
      <c r="DA897" s="24"/>
      <c r="DB897" s="23"/>
      <c r="DC897" s="18"/>
    </row>
    <row x14ac:dyDescent="0.25" r="898" customHeight="1" ht="18.75">
      <c r="A898" s="18"/>
      <c r="B898" s="18"/>
      <c r="C898" s="18"/>
      <c r="D898" s="23"/>
      <c r="E898" s="23"/>
      <c r="F898" s="23"/>
      <c r="G898" s="23"/>
      <c r="H898" s="85"/>
      <c r="I898" s="2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4"/>
      <c r="AA898" s="21"/>
      <c r="AB898" s="21"/>
      <c r="AC898" s="24"/>
      <c r="AD898" s="81"/>
      <c r="AE898" s="8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4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4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4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4"/>
      <c r="CU898" s="23"/>
      <c r="CV898" s="24"/>
      <c r="CW898" s="23"/>
      <c r="CX898" s="21"/>
      <c r="CY898" s="24"/>
      <c r="CZ898" s="23"/>
      <c r="DA898" s="24"/>
      <c r="DB898" s="23"/>
      <c r="DC898" s="18"/>
    </row>
    <row x14ac:dyDescent="0.25" r="899" customHeight="1" ht="18.75">
      <c r="A899" s="18"/>
      <c r="B899" s="18"/>
      <c r="C899" s="18"/>
      <c r="D899" s="23"/>
      <c r="E899" s="23"/>
      <c r="F899" s="23"/>
      <c r="G899" s="23"/>
      <c r="H899" s="85"/>
      <c r="I899" s="2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4"/>
      <c r="AA899" s="21"/>
      <c r="AB899" s="21"/>
      <c r="AC899" s="24"/>
      <c r="AD899" s="81"/>
      <c r="AE899" s="8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4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4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4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4"/>
      <c r="CU899" s="23"/>
      <c r="CV899" s="24"/>
      <c r="CW899" s="23"/>
      <c r="CX899" s="21"/>
      <c r="CY899" s="24"/>
      <c r="CZ899" s="23"/>
      <c r="DA899" s="24"/>
      <c r="DB899" s="23"/>
      <c r="DC899" s="18"/>
    </row>
    <row x14ac:dyDescent="0.25" r="900" customHeight="1" ht="18.75">
      <c r="A900" s="18"/>
      <c r="B900" s="18"/>
      <c r="C900" s="18"/>
      <c r="D900" s="23"/>
      <c r="E900" s="23"/>
      <c r="F900" s="23"/>
      <c r="G900" s="23"/>
      <c r="H900" s="85"/>
      <c r="I900" s="2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4"/>
      <c r="AA900" s="21"/>
      <c r="AB900" s="21"/>
      <c r="AC900" s="24"/>
      <c r="AD900" s="81"/>
      <c r="AE900" s="8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4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4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4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4"/>
      <c r="CU900" s="23"/>
      <c r="CV900" s="24"/>
      <c r="CW900" s="23"/>
      <c r="CX900" s="21"/>
      <c r="CY900" s="24"/>
      <c r="CZ900" s="23"/>
      <c r="DA900" s="24"/>
      <c r="DB900" s="23"/>
      <c r="DC900" s="18"/>
    </row>
    <row x14ac:dyDescent="0.25" r="901" customHeight="1" ht="18.75">
      <c r="A901" s="18"/>
      <c r="B901" s="18"/>
      <c r="C901" s="18"/>
      <c r="D901" s="23"/>
      <c r="E901" s="23"/>
      <c r="F901" s="23"/>
      <c r="G901" s="23"/>
      <c r="H901" s="85"/>
      <c r="I901" s="2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4"/>
      <c r="AA901" s="21"/>
      <c r="AB901" s="21"/>
      <c r="AC901" s="24"/>
      <c r="AD901" s="81"/>
      <c r="AE901" s="8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4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4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4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4"/>
      <c r="CU901" s="23"/>
      <c r="CV901" s="24"/>
      <c r="CW901" s="23"/>
      <c r="CX901" s="21"/>
      <c r="CY901" s="24"/>
      <c r="CZ901" s="23"/>
      <c r="DA901" s="24"/>
      <c r="DB901" s="23"/>
      <c r="DC901" s="18"/>
    </row>
    <row x14ac:dyDescent="0.25" r="902" customHeight="1" ht="18.75">
      <c r="A902" s="18"/>
      <c r="B902" s="18"/>
      <c r="C902" s="18"/>
      <c r="D902" s="23"/>
      <c r="E902" s="23"/>
      <c r="F902" s="23"/>
      <c r="G902" s="23"/>
      <c r="H902" s="85"/>
      <c r="I902" s="2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4"/>
      <c r="AA902" s="21"/>
      <c r="AB902" s="21"/>
      <c r="AC902" s="24"/>
      <c r="AD902" s="81"/>
      <c r="AE902" s="8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4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4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4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4"/>
      <c r="CU902" s="23"/>
      <c r="CV902" s="24"/>
      <c r="CW902" s="23"/>
      <c r="CX902" s="21"/>
      <c r="CY902" s="24"/>
      <c r="CZ902" s="23"/>
      <c r="DA902" s="24"/>
      <c r="DB902" s="23"/>
      <c r="DC902" s="18"/>
    </row>
    <row x14ac:dyDescent="0.25" r="903" customHeight="1" ht="18.75">
      <c r="A903" s="18"/>
      <c r="B903" s="18"/>
      <c r="C903" s="18"/>
      <c r="D903" s="23"/>
      <c r="E903" s="23"/>
      <c r="F903" s="23"/>
      <c r="G903" s="23"/>
      <c r="H903" s="85"/>
      <c r="I903" s="2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4"/>
      <c r="AA903" s="21"/>
      <c r="AB903" s="21"/>
      <c r="AC903" s="24"/>
      <c r="AD903" s="81"/>
      <c r="AE903" s="8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4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4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4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4"/>
      <c r="CU903" s="23"/>
      <c r="CV903" s="24"/>
      <c r="CW903" s="23"/>
      <c r="CX903" s="21"/>
      <c r="CY903" s="24"/>
      <c r="CZ903" s="23"/>
      <c r="DA903" s="24"/>
      <c r="DB903" s="23"/>
      <c r="DC903" s="18"/>
    </row>
    <row x14ac:dyDescent="0.25" r="904" customHeight="1" ht="18.75">
      <c r="A904" s="18"/>
      <c r="B904" s="18"/>
      <c r="C904" s="18"/>
      <c r="D904" s="23"/>
      <c r="E904" s="23"/>
      <c r="F904" s="23"/>
      <c r="G904" s="23"/>
      <c r="H904" s="85"/>
      <c r="I904" s="2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4"/>
      <c r="AA904" s="21"/>
      <c r="AB904" s="21"/>
      <c r="AC904" s="24"/>
      <c r="AD904" s="81"/>
      <c r="AE904" s="8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4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4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4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4"/>
      <c r="CU904" s="23"/>
      <c r="CV904" s="24"/>
      <c r="CW904" s="23"/>
      <c r="CX904" s="21"/>
      <c r="CY904" s="24"/>
      <c r="CZ904" s="23"/>
      <c r="DA904" s="24"/>
      <c r="DB904" s="23"/>
      <c r="DC904" s="18"/>
    </row>
    <row x14ac:dyDescent="0.25" r="905" customHeight="1" ht="18.75">
      <c r="A905" s="18"/>
      <c r="B905" s="18"/>
      <c r="C905" s="18"/>
      <c r="D905" s="23"/>
      <c r="E905" s="23"/>
      <c r="F905" s="23"/>
      <c r="G905" s="23"/>
      <c r="H905" s="85"/>
      <c r="I905" s="2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4"/>
      <c r="AA905" s="21"/>
      <c r="AB905" s="21"/>
      <c r="AC905" s="24"/>
      <c r="AD905" s="81"/>
      <c r="AE905" s="8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4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4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4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4"/>
      <c r="CU905" s="23"/>
      <c r="CV905" s="24"/>
      <c r="CW905" s="23"/>
      <c r="CX905" s="21"/>
      <c r="CY905" s="24"/>
      <c r="CZ905" s="23"/>
      <c r="DA905" s="24"/>
      <c r="DB905" s="23"/>
      <c r="DC905" s="18"/>
    </row>
    <row x14ac:dyDescent="0.25" r="906" customHeight="1" ht="18.75">
      <c r="A906" s="18"/>
      <c r="B906" s="18"/>
      <c r="C906" s="18"/>
      <c r="D906" s="23"/>
      <c r="E906" s="23"/>
      <c r="F906" s="23"/>
      <c r="G906" s="23"/>
      <c r="H906" s="85"/>
      <c r="I906" s="2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4"/>
      <c r="AA906" s="21"/>
      <c r="AB906" s="21"/>
      <c r="AC906" s="24"/>
      <c r="AD906" s="81"/>
      <c r="AE906" s="8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4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4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4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4"/>
      <c r="CU906" s="23"/>
      <c r="CV906" s="24"/>
      <c r="CW906" s="23"/>
      <c r="CX906" s="21"/>
      <c r="CY906" s="24"/>
      <c r="CZ906" s="23"/>
      <c r="DA906" s="24"/>
      <c r="DB906" s="23"/>
      <c r="DC906" s="18"/>
    </row>
    <row x14ac:dyDescent="0.25" r="907" customHeight="1" ht="18.75">
      <c r="A907" s="18"/>
      <c r="B907" s="18"/>
      <c r="C907" s="18"/>
      <c r="D907" s="23"/>
      <c r="E907" s="23"/>
      <c r="F907" s="23"/>
      <c r="G907" s="23"/>
      <c r="H907" s="85"/>
      <c r="I907" s="2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4"/>
      <c r="AA907" s="21"/>
      <c r="AB907" s="21"/>
      <c r="AC907" s="24"/>
      <c r="AD907" s="81"/>
      <c r="AE907" s="8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4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4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4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4"/>
      <c r="CU907" s="23"/>
      <c r="CV907" s="24"/>
      <c r="CW907" s="23"/>
      <c r="CX907" s="21"/>
      <c r="CY907" s="24"/>
      <c r="CZ907" s="23"/>
      <c r="DA907" s="24"/>
      <c r="DB907" s="23"/>
      <c r="DC907" s="18"/>
    </row>
    <row x14ac:dyDescent="0.25" r="908" customHeight="1" ht="18.75">
      <c r="A908" s="18"/>
      <c r="B908" s="18"/>
      <c r="C908" s="18"/>
      <c r="D908" s="23"/>
      <c r="E908" s="23"/>
      <c r="F908" s="23"/>
      <c r="G908" s="23"/>
      <c r="H908" s="85"/>
      <c r="I908" s="2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4"/>
      <c r="AA908" s="21"/>
      <c r="AB908" s="21"/>
      <c r="AC908" s="24"/>
      <c r="AD908" s="81"/>
      <c r="AE908" s="8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4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4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4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4"/>
      <c r="CU908" s="23"/>
      <c r="CV908" s="24"/>
      <c r="CW908" s="23"/>
      <c r="CX908" s="21"/>
      <c r="CY908" s="24"/>
      <c r="CZ908" s="23"/>
      <c r="DA908" s="24"/>
      <c r="DB908" s="23"/>
      <c r="DC908" s="18"/>
    </row>
    <row x14ac:dyDescent="0.25" r="909" customHeight="1" ht="18.75">
      <c r="A909" s="18"/>
      <c r="B909" s="18"/>
      <c r="C909" s="18"/>
      <c r="D909" s="23"/>
      <c r="E909" s="23"/>
      <c r="F909" s="23"/>
      <c r="G909" s="23"/>
      <c r="H909" s="85"/>
      <c r="I909" s="2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4"/>
      <c r="AA909" s="21"/>
      <c r="AB909" s="21"/>
      <c r="AC909" s="24"/>
      <c r="AD909" s="81"/>
      <c r="AE909" s="8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4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4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4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4"/>
      <c r="CU909" s="23"/>
      <c r="CV909" s="24"/>
      <c r="CW909" s="23"/>
      <c r="CX909" s="21"/>
      <c r="CY909" s="24"/>
      <c r="CZ909" s="23"/>
      <c r="DA909" s="24"/>
      <c r="DB909" s="23"/>
      <c r="DC909" s="18"/>
    </row>
    <row x14ac:dyDescent="0.25" r="910" customHeight="1" ht="18.75">
      <c r="A910" s="18"/>
      <c r="B910" s="18"/>
      <c r="C910" s="18"/>
      <c r="D910" s="23"/>
      <c r="E910" s="23"/>
      <c r="F910" s="23"/>
      <c r="G910" s="23"/>
      <c r="H910" s="85"/>
      <c r="I910" s="2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4"/>
      <c r="AA910" s="21"/>
      <c r="AB910" s="21"/>
      <c r="AC910" s="24"/>
      <c r="AD910" s="81"/>
      <c r="AE910" s="8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4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4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4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4"/>
      <c r="CU910" s="23"/>
      <c r="CV910" s="24"/>
      <c r="CW910" s="23"/>
      <c r="CX910" s="21"/>
      <c r="CY910" s="24"/>
      <c r="CZ910" s="23"/>
      <c r="DA910" s="24"/>
      <c r="DB910" s="23"/>
      <c r="DC910" s="18"/>
    </row>
    <row x14ac:dyDescent="0.25" r="911" customHeight="1" ht="18.75">
      <c r="A911" s="18"/>
      <c r="B911" s="18"/>
      <c r="C911" s="18"/>
      <c r="D911" s="23"/>
      <c r="E911" s="23"/>
      <c r="F911" s="23"/>
      <c r="G911" s="23"/>
      <c r="H911" s="85"/>
      <c r="I911" s="2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4"/>
      <c r="AA911" s="21"/>
      <c r="AB911" s="21"/>
      <c r="AC911" s="24"/>
      <c r="AD911" s="81"/>
      <c r="AE911" s="8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4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4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4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4"/>
      <c r="CU911" s="23"/>
      <c r="CV911" s="24"/>
      <c r="CW911" s="23"/>
      <c r="CX911" s="21"/>
      <c r="CY911" s="24"/>
      <c r="CZ911" s="23"/>
      <c r="DA911" s="24"/>
      <c r="DB911" s="23"/>
      <c r="DC911" s="18"/>
    </row>
    <row x14ac:dyDescent="0.25" r="912" customHeight="1" ht="18.75">
      <c r="A912" s="18"/>
      <c r="B912" s="18"/>
      <c r="C912" s="18"/>
      <c r="D912" s="23"/>
      <c r="E912" s="23"/>
      <c r="F912" s="23"/>
      <c r="G912" s="23"/>
      <c r="H912" s="85"/>
      <c r="I912" s="2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4"/>
      <c r="AA912" s="21"/>
      <c r="AB912" s="21"/>
      <c r="AC912" s="24"/>
      <c r="AD912" s="81"/>
      <c r="AE912" s="8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4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4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4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4"/>
      <c r="CU912" s="23"/>
      <c r="CV912" s="24"/>
      <c r="CW912" s="23"/>
      <c r="CX912" s="21"/>
      <c r="CY912" s="24"/>
      <c r="CZ912" s="23"/>
      <c r="DA912" s="24"/>
      <c r="DB912" s="23"/>
      <c r="DC912" s="18"/>
    </row>
    <row x14ac:dyDescent="0.25" r="913" customHeight="1" ht="18.75">
      <c r="A913" s="18"/>
      <c r="B913" s="18"/>
      <c r="C913" s="18"/>
      <c r="D913" s="23"/>
      <c r="E913" s="23"/>
      <c r="F913" s="23"/>
      <c r="G913" s="23"/>
      <c r="H913" s="85"/>
      <c r="I913" s="2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4"/>
      <c r="AA913" s="21"/>
      <c r="AB913" s="21"/>
      <c r="AC913" s="24"/>
      <c r="AD913" s="81"/>
      <c r="AE913" s="8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4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4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4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4"/>
      <c r="CU913" s="23"/>
      <c r="CV913" s="24"/>
      <c r="CW913" s="23"/>
      <c r="CX913" s="21"/>
      <c r="CY913" s="24"/>
      <c r="CZ913" s="23"/>
      <c r="DA913" s="24"/>
      <c r="DB913" s="23"/>
      <c r="DC913" s="18"/>
    </row>
    <row x14ac:dyDescent="0.25" r="914" customHeight="1" ht="18.75">
      <c r="A914" s="18"/>
      <c r="B914" s="18"/>
      <c r="C914" s="18"/>
      <c r="D914" s="23"/>
      <c r="E914" s="23"/>
      <c r="F914" s="23"/>
      <c r="G914" s="23"/>
      <c r="H914" s="85"/>
      <c r="I914" s="2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4"/>
      <c r="AA914" s="21"/>
      <c r="AB914" s="21"/>
      <c r="AC914" s="24"/>
      <c r="AD914" s="81"/>
      <c r="AE914" s="8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4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4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4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4"/>
      <c r="CU914" s="23"/>
      <c r="CV914" s="24"/>
      <c r="CW914" s="23"/>
      <c r="CX914" s="21"/>
      <c r="CY914" s="24"/>
      <c r="CZ914" s="23"/>
      <c r="DA914" s="24"/>
      <c r="DB914" s="23"/>
      <c r="DC914" s="18"/>
    </row>
    <row x14ac:dyDescent="0.25" r="915" customHeight="1" ht="18.75">
      <c r="A915" s="18"/>
      <c r="B915" s="18"/>
      <c r="C915" s="18"/>
      <c r="D915" s="23"/>
      <c r="E915" s="23"/>
      <c r="F915" s="23"/>
      <c r="G915" s="23"/>
      <c r="H915" s="85"/>
      <c r="I915" s="2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4"/>
      <c r="AA915" s="21"/>
      <c r="AB915" s="21"/>
      <c r="AC915" s="24"/>
      <c r="AD915" s="81"/>
      <c r="AE915" s="8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4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4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4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4"/>
      <c r="CU915" s="23"/>
      <c r="CV915" s="24"/>
      <c r="CW915" s="23"/>
      <c r="CX915" s="21"/>
      <c r="CY915" s="24"/>
      <c r="CZ915" s="23"/>
      <c r="DA915" s="24"/>
      <c r="DB915" s="23"/>
      <c r="DC915" s="18"/>
    </row>
    <row x14ac:dyDescent="0.25" r="916" customHeight="1" ht="18.75">
      <c r="A916" s="18"/>
      <c r="B916" s="18"/>
      <c r="C916" s="18"/>
      <c r="D916" s="23"/>
      <c r="E916" s="23"/>
      <c r="F916" s="23"/>
      <c r="G916" s="23"/>
      <c r="H916" s="85"/>
      <c r="I916" s="2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4"/>
      <c r="AA916" s="21"/>
      <c r="AB916" s="21"/>
      <c r="AC916" s="24"/>
      <c r="AD916" s="81"/>
      <c r="AE916" s="8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4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4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4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4"/>
      <c r="CU916" s="23"/>
      <c r="CV916" s="24"/>
      <c r="CW916" s="23"/>
      <c r="CX916" s="21"/>
      <c r="CY916" s="24"/>
      <c r="CZ916" s="23"/>
      <c r="DA916" s="24"/>
      <c r="DB916" s="23"/>
      <c r="DC916" s="18"/>
    </row>
    <row x14ac:dyDescent="0.25" r="917" customHeight="1" ht="18.75">
      <c r="A917" s="18"/>
      <c r="B917" s="18"/>
      <c r="C917" s="18"/>
      <c r="D917" s="23"/>
      <c r="E917" s="23"/>
      <c r="F917" s="23"/>
      <c r="G917" s="23"/>
      <c r="H917" s="85"/>
      <c r="I917" s="2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4"/>
      <c r="AA917" s="21"/>
      <c r="AB917" s="21"/>
      <c r="AC917" s="24"/>
      <c r="AD917" s="81"/>
      <c r="AE917" s="8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4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4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4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4"/>
      <c r="CU917" s="23"/>
      <c r="CV917" s="24"/>
      <c r="CW917" s="23"/>
      <c r="CX917" s="21"/>
      <c r="CY917" s="24"/>
      <c r="CZ917" s="23"/>
      <c r="DA917" s="24"/>
      <c r="DB917" s="23"/>
      <c r="DC917" s="18"/>
    </row>
    <row x14ac:dyDescent="0.25" r="918" customHeight="1" ht="18.75">
      <c r="A918" s="18"/>
      <c r="B918" s="18"/>
      <c r="C918" s="18"/>
      <c r="D918" s="23"/>
      <c r="E918" s="23"/>
      <c r="F918" s="23"/>
      <c r="G918" s="23"/>
      <c r="H918" s="85"/>
      <c r="I918" s="2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4"/>
      <c r="AA918" s="21"/>
      <c r="AB918" s="21"/>
      <c r="AC918" s="24"/>
      <c r="AD918" s="81"/>
      <c r="AE918" s="8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4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4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4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4"/>
      <c r="CU918" s="23"/>
      <c r="CV918" s="24"/>
      <c r="CW918" s="23"/>
      <c r="CX918" s="21"/>
      <c r="CY918" s="24"/>
      <c r="CZ918" s="23"/>
      <c r="DA918" s="24"/>
      <c r="DB918" s="23"/>
      <c r="DC918" s="18"/>
    </row>
    <row x14ac:dyDescent="0.25" r="919" customHeight="1" ht="18.75">
      <c r="A919" s="18"/>
      <c r="B919" s="18"/>
      <c r="C919" s="18"/>
      <c r="D919" s="23"/>
      <c r="E919" s="23"/>
      <c r="F919" s="23"/>
      <c r="G919" s="23"/>
      <c r="H919" s="85"/>
      <c r="I919" s="2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4"/>
      <c r="AA919" s="21"/>
      <c r="AB919" s="21"/>
      <c r="AC919" s="24"/>
      <c r="AD919" s="81"/>
      <c r="AE919" s="8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4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4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4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4"/>
      <c r="CU919" s="23"/>
      <c r="CV919" s="24"/>
      <c r="CW919" s="23"/>
      <c r="CX919" s="21"/>
      <c r="CY919" s="24"/>
      <c r="CZ919" s="23"/>
      <c r="DA919" s="24"/>
      <c r="DB919" s="23"/>
      <c r="DC919" s="18"/>
    </row>
    <row x14ac:dyDescent="0.25" r="920" customHeight="1" ht="18.75">
      <c r="A920" s="18"/>
      <c r="B920" s="18"/>
      <c r="C920" s="18"/>
      <c r="D920" s="23"/>
      <c r="E920" s="23"/>
      <c r="F920" s="23"/>
      <c r="G920" s="23"/>
      <c r="H920" s="85"/>
      <c r="I920" s="2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4"/>
      <c r="AA920" s="21"/>
      <c r="AB920" s="21"/>
      <c r="AC920" s="24"/>
      <c r="AD920" s="81"/>
      <c r="AE920" s="8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4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4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4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4"/>
      <c r="CU920" s="23"/>
      <c r="CV920" s="24"/>
      <c r="CW920" s="23"/>
      <c r="CX920" s="21"/>
      <c r="CY920" s="24"/>
      <c r="CZ920" s="23"/>
      <c r="DA920" s="24"/>
      <c r="DB920" s="23"/>
      <c r="DC920" s="18"/>
    </row>
    <row x14ac:dyDescent="0.25" r="921" customHeight="1" ht="18.75">
      <c r="A921" s="18"/>
      <c r="B921" s="18"/>
      <c r="C921" s="18"/>
      <c r="D921" s="23"/>
      <c r="E921" s="23"/>
      <c r="F921" s="23"/>
      <c r="G921" s="23"/>
      <c r="H921" s="85"/>
      <c r="I921" s="2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4"/>
      <c r="AA921" s="21"/>
      <c r="AB921" s="21"/>
      <c r="AC921" s="24"/>
      <c r="AD921" s="81"/>
      <c r="AE921" s="8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4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4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4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4"/>
      <c r="CU921" s="23"/>
      <c r="CV921" s="24"/>
      <c r="CW921" s="23"/>
      <c r="CX921" s="21"/>
      <c r="CY921" s="24"/>
      <c r="CZ921" s="23"/>
      <c r="DA921" s="24"/>
      <c r="DB921" s="23"/>
      <c r="DC921" s="18"/>
    </row>
    <row x14ac:dyDescent="0.25" r="922" customHeight="1" ht="18.75">
      <c r="A922" s="18"/>
      <c r="B922" s="18"/>
      <c r="C922" s="18"/>
      <c r="D922" s="23"/>
      <c r="E922" s="23"/>
      <c r="F922" s="23"/>
      <c r="G922" s="23"/>
      <c r="H922" s="85"/>
      <c r="I922" s="2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4"/>
      <c r="AA922" s="21"/>
      <c r="AB922" s="21"/>
      <c r="AC922" s="24"/>
      <c r="AD922" s="81"/>
      <c r="AE922" s="8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4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4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4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4"/>
      <c r="CU922" s="23"/>
      <c r="CV922" s="24"/>
      <c r="CW922" s="23"/>
      <c r="CX922" s="21"/>
      <c r="CY922" s="24"/>
      <c r="CZ922" s="23"/>
      <c r="DA922" s="24"/>
      <c r="DB922" s="23"/>
      <c r="DC922" s="18"/>
    </row>
    <row x14ac:dyDescent="0.25" r="923" customHeight="1" ht="18.75">
      <c r="A923" s="18"/>
      <c r="B923" s="18"/>
      <c r="C923" s="18"/>
      <c r="D923" s="23"/>
      <c r="E923" s="23"/>
      <c r="F923" s="23"/>
      <c r="G923" s="23"/>
      <c r="H923" s="85"/>
      <c r="I923" s="2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4"/>
      <c r="AA923" s="21"/>
      <c r="AB923" s="21"/>
      <c r="AC923" s="24"/>
      <c r="AD923" s="81"/>
      <c r="AE923" s="8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4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4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4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4"/>
      <c r="CU923" s="23"/>
      <c r="CV923" s="24"/>
      <c r="CW923" s="23"/>
      <c r="CX923" s="21"/>
      <c r="CY923" s="24"/>
      <c r="CZ923" s="23"/>
      <c r="DA923" s="24"/>
      <c r="DB923" s="23"/>
      <c r="DC923" s="18"/>
    </row>
    <row x14ac:dyDescent="0.25" r="924" customHeight="1" ht="18.75">
      <c r="A924" s="18"/>
      <c r="B924" s="18"/>
      <c r="C924" s="18"/>
      <c r="D924" s="23"/>
      <c r="E924" s="23"/>
      <c r="F924" s="23"/>
      <c r="G924" s="23"/>
      <c r="H924" s="85"/>
      <c r="I924" s="2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4"/>
      <c r="AA924" s="21"/>
      <c r="AB924" s="21"/>
      <c r="AC924" s="24"/>
      <c r="AD924" s="81"/>
      <c r="AE924" s="8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4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4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4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4"/>
      <c r="CU924" s="23"/>
      <c r="CV924" s="24"/>
      <c r="CW924" s="23"/>
      <c r="CX924" s="21"/>
      <c r="CY924" s="24"/>
      <c r="CZ924" s="23"/>
      <c r="DA924" s="24"/>
      <c r="DB924" s="23"/>
      <c r="DC924" s="18"/>
    </row>
    <row x14ac:dyDescent="0.25" r="925" customHeight="1" ht="18.75">
      <c r="A925" s="18"/>
      <c r="B925" s="18"/>
      <c r="C925" s="18"/>
      <c r="D925" s="23"/>
      <c r="E925" s="23"/>
      <c r="F925" s="23"/>
      <c r="G925" s="23"/>
      <c r="H925" s="85"/>
      <c r="I925" s="2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4"/>
      <c r="AA925" s="21"/>
      <c r="AB925" s="21"/>
      <c r="AC925" s="24"/>
      <c r="AD925" s="81"/>
      <c r="AE925" s="8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4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4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4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4"/>
      <c r="CU925" s="23"/>
      <c r="CV925" s="24"/>
      <c r="CW925" s="23"/>
      <c r="CX925" s="21"/>
      <c r="CY925" s="24"/>
      <c r="CZ925" s="23"/>
      <c r="DA925" s="24"/>
      <c r="DB925" s="23"/>
      <c r="DC925" s="18"/>
    </row>
    <row x14ac:dyDescent="0.25" r="926" customHeight="1" ht="18.75">
      <c r="A926" s="18"/>
      <c r="B926" s="18"/>
      <c r="C926" s="18"/>
      <c r="D926" s="23"/>
      <c r="E926" s="23"/>
      <c r="F926" s="23"/>
      <c r="G926" s="23"/>
      <c r="H926" s="85"/>
      <c r="I926" s="2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4"/>
      <c r="AA926" s="21"/>
      <c r="AB926" s="21"/>
      <c r="AC926" s="24"/>
      <c r="AD926" s="81"/>
      <c r="AE926" s="8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4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4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4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4"/>
      <c r="CU926" s="23"/>
      <c r="CV926" s="24"/>
      <c r="CW926" s="23"/>
      <c r="CX926" s="21"/>
      <c r="CY926" s="24"/>
      <c r="CZ926" s="23"/>
      <c r="DA926" s="24"/>
      <c r="DB926" s="23"/>
      <c r="DC926" s="18"/>
    </row>
    <row x14ac:dyDescent="0.25" r="927" customHeight="1" ht="18.75">
      <c r="A927" s="18"/>
      <c r="B927" s="18"/>
      <c r="C927" s="18"/>
      <c r="D927" s="23"/>
      <c r="E927" s="23"/>
      <c r="F927" s="23"/>
      <c r="G927" s="23"/>
      <c r="H927" s="85"/>
      <c r="I927" s="2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4"/>
      <c r="AA927" s="21"/>
      <c r="AB927" s="21"/>
      <c r="AC927" s="24"/>
      <c r="AD927" s="81"/>
      <c r="AE927" s="8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4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4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4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4"/>
      <c r="CU927" s="23"/>
      <c r="CV927" s="24"/>
      <c r="CW927" s="23"/>
      <c r="CX927" s="21"/>
      <c r="CY927" s="24"/>
      <c r="CZ927" s="23"/>
      <c r="DA927" s="24"/>
      <c r="DB927" s="23"/>
      <c r="DC927" s="18"/>
    </row>
    <row x14ac:dyDescent="0.25" r="928" customHeight="1" ht="18.75">
      <c r="A928" s="18"/>
      <c r="B928" s="18"/>
      <c r="C928" s="18"/>
      <c r="D928" s="23"/>
      <c r="E928" s="23"/>
      <c r="F928" s="23"/>
      <c r="G928" s="23"/>
      <c r="H928" s="85"/>
      <c r="I928" s="2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4"/>
      <c r="AA928" s="21"/>
      <c r="AB928" s="21"/>
      <c r="AC928" s="24"/>
      <c r="AD928" s="81"/>
      <c r="AE928" s="8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4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4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4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4"/>
      <c r="CU928" s="23"/>
      <c r="CV928" s="24"/>
      <c r="CW928" s="23"/>
      <c r="CX928" s="21"/>
      <c r="CY928" s="24"/>
      <c r="CZ928" s="23"/>
      <c r="DA928" s="24"/>
      <c r="DB928" s="23"/>
      <c r="DC928" s="18"/>
    </row>
    <row x14ac:dyDescent="0.25" r="929" customHeight="1" ht="18.75">
      <c r="A929" s="18"/>
      <c r="B929" s="18"/>
      <c r="C929" s="18"/>
      <c r="D929" s="23"/>
      <c r="E929" s="23"/>
      <c r="F929" s="23"/>
      <c r="G929" s="23"/>
      <c r="H929" s="85"/>
      <c r="I929" s="2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4"/>
      <c r="AA929" s="21"/>
      <c r="AB929" s="21"/>
      <c r="AC929" s="24"/>
      <c r="AD929" s="81"/>
      <c r="AE929" s="8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4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4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4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4"/>
      <c r="CU929" s="23"/>
      <c r="CV929" s="24"/>
      <c r="CW929" s="23"/>
      <c r="CX929" s="21"/>
      <c r="CY929" s="24"/>
      <c r="CZ929" s="23"/>
      <c r="DA929" s="24"/>
      <c r="DB929" s="23"/>
      <c r="DC929" s="18"/>
    </row>
    <row x14ac:dyDescent="0.25" r="930" customHeight="1" ht="18.75">
      <c r="A930" s="18"/>
      <c r="B930" s="18"/>
      <c r="C930" s="18"/>
      <c r="D930" s="23"/>
      <c r="E930" s="23"/>
      <c r="F930" s="23"/>
      <c r="G930" s="23"/>
      <c r="H930" s="85"/>
      <c r="I930" s="2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4"/>
      <c r="AA930" s="21"/>
      <c r="AB930" s="21"/>
      <c r="AC930" s="24"/>
      <c r="AD930" s="81"/>
      <c r="AE930" s="8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4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4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4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4"/>
      <c r="CU930" s="23"/>
      <c r="CV930" s="24"/>
      <c r="CW930" s="23"/>
      <c r="CX930" s="21"/>
      <c r="CY930" s="24"/>
      <c r="CZ930" s="23"/>
      <c r="DA930" s="24"/>
      <c r="DB930" s="23"/>
      <c r="DC930" s="18"/>
    </row>
    <row x14ac:dyDescent="0.25" r="931" customHeight="1" ht="18.75">
      <c r="A931" s="18"/>
      <c r="B931" s="18"/>
      <c r="C931" s="18"/>
      <c r="D931" s="23"/>
      <c r="E931" s="23"/>
      <c r="F931" s="23"/>
      <c r="G931" s="23"/>
      <c r="H931" s="85"/>
      <c r="I931" s="2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4"/>
      <c r="AA931" s="21"/>
      <c r="AB931" s="21"/>
      <c r="AC931" s="24"/>
      <c r="AD931" s="81"/>
      <c r="AE931" s="8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4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4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4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4"/>
      <c r="CU931" s="23"/>
      <c r="CV931" s="24"/>
      <c r="CW931" s="23"/>
      <c r="CX931" s="21"/>
      <c r="CY931" s="24"/>
      <c r="CZ931" s="23"/>
      <c r="DA931" s="24"/>
      <c r="DB931" s="23"/>
      <c r="DC931" s="18"/>
    </row>
    <row x14ac:dyDescent="0.25" r="932" customHeight="1" ht="18.75">
      <c r="A932" s="18"/>
      <c r="B932" s="18"/>
      <c r="C932" s="18"/>
      <c r="D932" s="23"/>
      <c r="E932" s="23"/>
      <c r="F932" s="23"/>
      <c r="G932" s="23"/>
      <c r="H932" s="85"/>
      <c r="I932" s="2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4"/>
      <c r="AA932" s="21"/>
      <c r="AB932" s="21"/>
      <c r="AC932" s="24"/>
      <c r="AD932" s="81"/>
      <c r="AE932" s="8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4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4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4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4"/>
      <c r="CU932" s="23"/>
      <c r="CV932" s="24"/>
      <c r="CW932" s="23"/>
      <c r="CX932" s="21"/>
      <c r="CY932" s="24"/>
      <c r="CZ932" s="23"/>
      <c r="DA932" s="24"/>
      <c r="DB932" s="23"/>
      <c r="DC932" s="18"/>
    </row>
    <row x14ac:dyDescent="0.25" r="933" customHeight="1" ht="18.75">
      <c r="A933" s="18"/>
      <c r="B933" s="18"/>
      <c r="C933" s="18"/>
      <c r="D933" s="23"/>
      <c r="E933" s="23"/>
      <c r="F933" s="23"/>
      <c r="G933" s="23"/>
      <c r="H933" s="85"/>
      <c r="I933" s="2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4"/>
      <c r="AA933" s="21"/>
      <c r="AB933" s="21"/>
      <c r="AC933" s="24"/>
      <c r="AD933" s="81"/>
      <c r="AE933" s="8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4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4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4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4"/>
      <c r="CU933" s="23"/>
      <c r="CV933" s="24"/>
      <c r="CW933" s="23"/>
      <c r="CX933" s="21"/>
      <c r="CY933" s="24"/>
      <c r="CZ933" s="23"/>
      <c r="DA933" s="24"/>
      <c r="DB933" s="23"/>
      <c r="DC933" s="18"/>
    </row>
    <row x14ac:dyDescent="0.25" r="934" customHeight="1" ht="18.75">
      <c r="A934" s="18"/>
      <c r="B934" s="18"/>
      <c r="C934" s="18"/>
      <c r="D934" s="23"/>
      <c r="E934" s="23"/>
      <c r="F934" s="23"/>
      <c r="G934" s="23"/>
      <c r="H934" s="85"/>
      <c r="I934" s="2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4"/>
      <c r="AA934" s="21"/>
      <c r="AB934" s="21"/>
      <c r="AC934" s="24"/>
      <c r="AD934" s="81"/>
      <c r="AE934" s="8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4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4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4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4"/>
      <c r="CU934" s="23"/>
      <c r="CV934" s="24"/>
      <c r="CW934" s="23"/>
      <c r="CX934" s="21"/>
      <c r="CY934" s="24"/>
      <c r="CZ934" s="23"/>
      <c r="DA934" s="24"/>
      <c r="DB934" s="23"/>
      <c r="DC934" s="18"/>
    </row>
    <row x14ac:dyDescent="0.25" r="935" customHeight="1" ht="18.75">
      <c r="A935" s="18"/>
      <c r="B935" s="18"/>
      <c r="C935" s="18"/>
      <c r="D935" s="23"/>
      <c r="E935" s="23"/>
      <c r="F935" s="23"/>
      <c r="G935" s="23"/>
      <c r="H935" s="85"/>
      <c r="I935" s="2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4"/>
      <c r="AA935" s="21"/>
      <c r="AB935" s="21"/>
      <c r="AC935" s="24"/>
      <c r="AD935" s="81"/>
      <c r="AE935" s="8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4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4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4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4"/>
      <c r="CU935" s="23"/>
      <c r="CV935" s="24"/>
      <c r="CW935" s="23"/>
      <c r="CX935" s="21"/>
      <c r="CY935" s="24"/>
      <c r="CZ935" s="23"/>
      <c r="DA935" s="24"/>
      <c r="DB935" s="23"/>
      <c r="DC935" s="18"/>
    </row>
    <row x14ac:dyDescent="0.25" r="936" customHeight="1" ht="18.75">
      <c r="A936" s="18"/>
      <c r="B936" s="18"/>
      <c r="C936" s="18"/>
      <c r="D936" s="23"/>
      <c r="E936" s="23"/>
      <c r="F936" s="23"/>
      <c r="G936" s="23"/>
      <c r="H936" s="85"/>
      <c r="I936" s="2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4"/>
      <c r="AA936" s="21"/>
      <c r="AB936" s="21"/>
      <c r="AC936" s="24"/>
      <c r="AD936" s="81"/>
      <c r="AE936" s="8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4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4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4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4"/>
      <c r="CU936" s="23"/>
      <c r="CV936" s="24"/>
      <c r="CW936" s="23"/>
      <c r="CX936" s="21"/>
      <c r="CY936" s="24"/>
      <c r="CZ936" s="23"/>
      <c r="DA936" s="24"/>
      <c r="DB936" s="23"/>
      <c r="DC936" s="18"/>
    </row>
    <row x14ac:dyDescent="0.25" r="937" customHeight="1" ht="18.75">
      <c r="A937" s="18"/>
      <c r="B937" s="18"/>
      <c r="C937" s="18"/>
      <c r="D937" s="23"/>
      <c r="E937" s="23"/>
      <c r="F937" s="23"/>
      <c r="G937" s="23"/>
      <c r="H937" s="85"/>
      <c r="I937" s="2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4"/>
      <c r="AA937" s="21"/>
      <c r="AB937" s="21"/>
      <c r="AC937" s="24"/>
      <c r="AD937" s="81"/>
      <c r="AE937" s="8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4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4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4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4"/>
      <c r="CU937" s="23"/>
      <c r="CV937" s="24"/>
      <c r="CW937" s="23"/>
      <c r="CX937" s="21"/>
      <c r="CY937" s="24"/>
      <c r="CZ937" s="23"/>
      <c r="DA937" s="24"/>
      <c r="DB937" s="23"/>
      <c r="DC937" s="18"/>
    </row>
    <row x14ac:dyDescent="0.25" r="938" customHeight="1" ht="18.75">
      <c r="A938" s="18"/>
      <c r="B938" s="18"/>
      <c r="C938" s="18"/>
      <c r="D938" s="23"/>
      <c r="E938" s="23"/>
      <c r="F938" s="23"/>
      <c r="G938" s="23"/>
      <c r="H938" s="85"/>
      <c r="I938" s="2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4"/>
      <c r="AA938" s="21"/>
      <c r="AB938" s="21"/>
      <c r="AC938" s="24"/>
      <c r="AD938" s="81"/>
      <c r="AE938" s="8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4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4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4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4"/>
      <c r="CU938" s="23"/>
      <c r="CV938" s="24"/>
      <c r="CW938" s="23"/>
      <c r="CX938" s="21"/>
      <c r="CY938" s="24"/>
      <c r="CZ938" s="23"/>
      <c r="DA938" s="24"/>
      <c r="DB938" s="23"/>
      <c r="DC938" s="18"/>
    </row>
    <row x14ac:dyDescent="0.25" r="939" customHeight="1" ht="18.75">
      <c r="A939" s="18"/>
      <c r="B939" s="18"/>
      <c r="C939" s="18"/>
      <c r="D939" s="23"/>
      <c r="E939" s="23"/>
      <c r="F939" s="23"/>
      <c r="G939" s="23"/>
      <c r="H939" s="85"/>
      <c r="I939" s="2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4"/>
      <c r="AA939" s="21"/>
      <c r="AB939" s="21"/>
      <c r="AC939" s="24"/>
      <c r="AD939" s="81"/>
      <c r="AE939" s="8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4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4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4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4"/>
      <c r="CU939" s="23"/>
      <c r="CV939" s="24"/>
      <c r="CW939" s="23"/>
      <c r="CX939" s="21"/>
      <c r="CY939" s="24"/>
      <c r="CZ939" s="23"/>
      <c r="DA939" s="24"/>
      <c r="DB939" s="23"/>
      <c r="DC939" s="18"/>
    </row>
    <row x14ac:dyDescent="0.25" r="940" customHeight="1" ht="18.75">
      <c r="A940" s="18"/>
      <c r="B940" s="18"/>
      <c r="C940" s="18"/>
      <c r="D940" s="23"/>
      <c r="E940" s="23"/>
      <c r="F940" s="23"/>
      <c r="G940" s="23"/>
      <c r="H940" s="85"/>
      <c r="I940" s="2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4"/>
      <c r="AA940" s="21"/>
      <c r="AB940" s="21"/>
      <c r="AC940" s="24"/>
      <c r="AD940" s="81"/>
      <c r="AE940" s="8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4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4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4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4"/>
      <c r="CU940" s="23"/>
      <c r="CV940" s="24"/>
      <c r="CW940" s="23"/>
      <c r="CX940" s="21"/>
      <c r="CY940" s="24"/>
      <c r="CZ940" s="23"/>
      <c r="DA940" s="24"/>
      <c r="DB940" s="23"/>
      <c r="DC940" s="18"/>
    </row>
    <row x14ac:dyDescent="0.25" r="941" customHeight="1" ht="18.75">
      <c r="A941" s="18"/>
      <c r="B941" s="18"/>
      <c r="C941" s="18"/>
      <c r="D941" s="23"/>
      <c r="E941" s="23"/>
      <c r="F941" s="23"/>
      <c r="G941" s="23"/>
      <c r="H941" s="85"/>
      <c r="I941" s="2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4"/>
      <c r="AA941" s="21"/>
      <c r="AB941" s="21"/>
      <c r="AC941" s="24"/>
      <c r="AD941" s="81"/>
      <c r="AE941" s="8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4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4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4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4"/>
      <c r="CU941" s="23"/>
      <c r="CV941" s="24"/>
      <c r="CW941" s="23"/>
      <c r="CX941" s="21"/>
      <c r="CY941" s="24"/>
      <c r="CZ941" s="23"/>
      <c r="DA941" s="24"/>
      <c r="DB941" s="23"/>
      <c r="DC941" s="18"/>
    </row>
    <row x14ac:dyDescent="0.25" r="942" customHeight="1" ht="18.75">
      <c r="A942" s="18"/>
      <c r="B942" s="18"/>
      <c r="C942" s="18"/>
      <c r="D942" s="23"/>
      <c r="E942" s="23"/>
      <c r="F942" s="23"/>
      <c r="G942" s="23"/>
      <c r="H942" s="85"/>
      <c r="I942" s="2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4"/>
      <c r="AA942" s="21"/>
      <c r="AB942" s="21"/>
      <c r="AC942" s="24"/>
      <c r="AD942" s="81"/>
      <c r="AE942" s="8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4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4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4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4"/>
      <c r="CU942" s="23"/>
      <c r="CV942" s="24"/>
      <c r="CW942" s="23"/>
      <c r="CX942" s="21"/>
      <c r="CY942" s="24"/>
      <c r="CZ942" s="23"/>
      <c r="DA942" s="24"/>
      <c r="DB942" s="23"/>
      <c r="DC942" s="18"/>
    </row>
    <row x14ac:dyDescent="0.25" r="943" customHeight="1" ht="18.75">
      <c r="A943" s="18"/>
      <c r="B943" s="18"/>
      <c r="C943" s="18"/>
      <c r="D943" s="23"/>
      <c r="E943" s="23"/>
      <c r="F943" s="23"/>
      <c r="G943" s="23"/>
      <c r="H943" s="85"/>
      <c r="I943" s="2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4"/>
      <c r="AA943" s="21"/>
      <c r="AB943" s="21"/>
      <c r="AC943" s="24"/>
      <c r="AD943" s="81"/>
      <c r="AE943" s="8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4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4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4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4"/>
      <c r="CU943" s="23"/>
      <c r="CV943" s="24"/>
      <c r="CW943" s="23"/>
      <c r="CX943" s="21"/>
      <c r="CY943" s="24"/>
      <c r="CZ943" s="23"/>
      <c r="DA943" s="24"/>
      <c r="DB943" s="23"/>
      <c r="DC943" s="18"/>
    </row>
    <row x14ac:dyDescent="0.25" r="944" customHeight="1" ht="18.75">
      <c r="A944" s="18"/>
      <c r="B944" s="18"/>
      <c r="C944" s="18"/>
      <c r="D944" s="23"/>
      <c r="E944" s="23"/>
      <c r="F944" s="23"/>
      <c r="G944" s="23"/>
      <c r="H944" s="85"/>
      <c r="I944" s="2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4"/>
      <c r="AA944" s="21"/>
      <c r="AB944" s="21"/>
      <c r="AC944" s="24"/>
      <c r="AD944" s="81"/>
      <c r="AE944" s="8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4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4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4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4"/>
      <c r="CU944" s="23"/>
      <c r="CV944" s="24"/>
      <c r="CW944" s="23"/>
      <c r="CX944" s="21"/>
      <c r="CY944" s="24"/>
      <c r="CZ944" s="23"/>
      <c r="DA944" s="24"/>
      <c r="DB944" s="23"/>
      <c r="DC944" s="18"/>
    </row>
    <row x14ac:dyDescent="0.25" r="945" customHeight="1" ht="18.75">
      <c r="A945" s="18"/>
      <c r="B945" s="18"/>
      <c r="C945" s="18"/>
      <c r="D945" s="23"/>
      <c r="E945" s="23"/>
      <c r="F945" s="23"/>
      <c r="G945" s="23"/>
      <c r="H945" s="85"/>
      <c r="I945" s="2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4"/>
      <c r="AA945" s="21"/>
      <c r="AB945" s="21"/>
      <c r="AC945" s="24"/>
      <c r="AD945" s="81"/>
      <c r="AE945" s="8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4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4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4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4"/>
      <c r="CU945" s="23"/>
      <c r="CV945" s="24"/>
      <c r="CW945" s="23"/>
      <c r="CX945" s="21"/>
      <c r="CY945" s="24"/>
      <c r="CZ945" s="23"/>
      <c r="DA945" s="24"/>
      <c r="DB945" s="23"/>
      <c r="DC945" s="18"/>
    </row>
    <row x14ac:dyDescent="0.25" r="946" customHeight="1" ht="18.75">
      <c r="A946" s="18"/>
      <c r="B946" s="18"/>
      <c r="C946" s="18"/>
      <c r="D946" s="23"/>
      <c r="E946" s="23"/>
      <c r="F946" s="23"/>
      <c r="G946" s="23"/>
      <c r="H946" s="85"/>
      <c r="I946" s="2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4"/>
      <c r="AA946" s="21"/>
      <c r="AB946" s="21"/>
      <c r="AC946" s="24"/>
      <c r="AD946" s="81"/>
      <c r="AE946" s="8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4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4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4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4"/>
      <c r="CU946" s="23"/>
      <c r="CV946" s="24"/>
      <c r="CW946" s="23"/>
      <c r="CX946" s="21"/>
      <c r="CY946" s="24"/>
      <c r="CZ946" s="23"/>
      <c r="DA946" s="24"/>
      <c r="DB946" s="23"/>
      <c r="DC946" s="18"/>
    </row>
    <row x14ac:dyDescent="0.25" r="947" customHeight="1" ht="18.75">
      <c r="A947" s="18"/>
      <c r="B947" s="18"/>
      <c r="C947" s="18"/>
      <c r="D947" s="23"/>
      <c r="E947" s="23"/>
      <c r="F947" s="23"/>
      <c r="G947" s="23"/>
      <c r="H947" s="85"/>
      <c r="I947" s="2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4"/>
      <c r="AA947" s="21"/>
      <c r="AB947" s="21"/>
      <c r="AC947" s="24"/>
      <c r="AD947" s="81"/>
      <c r="AE947" s="8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4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4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4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4"/>
      <c r="CU947" s="23"/>
      <c r="CV947" s="24"/>
      <c r="CW947" s="23"/>
      <c r="CX947" s="21"/>
      <c r="CY947" s="24"/>
      <c r="CZ947" s="23"/>
      <c r="DA947" s="24"/>
      <c r="DB947" s="23"/>
      <c r="DC947" s="18"/>
    </row>
    <row x14ac:dyDescent="0.25" r="948" customHeight="1" ht="18.75">
      <c r="A948" s="18"/>
      <c r="B948" s="18"/>
      <c r="C948" s="18"/>
      <c r="D948" s="23"/>
      <c r="E948" s="23"/>
      <c r="F948" s="23"/>
      <c r="G948" s="23"/>
      <c r="H948" s="85"/>
      <c r="I948" s="2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4"/>
      <c r="AA948" s="21"/>
      <c r="AB948" s="21"/>
      <c r="AC948" s="24"/>
      <c r="AD948" s="81"/>
      <c r="AE948" s="8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4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4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4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4"/>
      <c r="CU948" s="23"/>
      <c r="CV948" s="24"/>
      <c r="CW948" s="23"/>
      <c r="CX948" s="21"/>
      <c r="CY948" s="24"/>
      <c r="CZ948" s="23"/>
      <c r="DA948" s="24"/>
      <c r="DB948" s="23"/>
      <c r="DC948" s="18"/>
    </row>
    <row x14ac:dyDescent="0.25" r="949" customHeight="1" ht="18.75">
      <c r="A949" s="18"/>
      <c r="B949" s="18"/>
      <c r="C949" s="18"/>
      <c r="D949" s="23"/>
      <c r="E949" s="23"/>
      <c r="F949" s="23"/>
      <c r="G949" s="23"/>
      <c r="H949" s="85"/>
      <c r="I949" s="2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4"/>
      <c r="AA949" s="21"/>
      <c r="AB949" s="21"/>
      <c r="AC949" s="24"/>
      <c r="AD949" s="81"/>
      <c r="AE949" s="8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4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4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4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4"/>
      <c r="CU949" s="23"/>
      <c r="CV949" s="24"/>
      <c r="CW949" s="23"/>
      <c r="CX949" s="21"/>
      <c r="CY949" s="24"/>
      <c r="CZ949" s="23"/>
      <c r="DA949" s="24"/>
      <c r="DB949" s="23"/>
      <c r="DC949" s="18"/>
    </row>
    <row x14ac:dyDescent="0.25" r="950" customHeight="1" ht="18.75">
      <c r="A950" s="18"/>
      <c r="B950" s="18"/>
      <c r="C950" s="18"/>
      <c r="D950" s="23"/>
      <c r="E950" s="23"/>
      <c r="F950" s="23"/>
      <c r="G950" s="23"/>
      <c r="H950" s="85"/>
      <c r="I950" s="2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4"/>
      <c r="AA950" s="21"/>
      <c r="AB950" s="21"/>
      <c r="AC950" s="24"/>
      <c r="AD950" s="81"/>
      <c r="AE950" s="8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4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4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4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4"/>
      <c r="CU950" s="23"/>
      <c r="CV950" s="24"/>
      <c r="CW950" s="23"/>
      <c r="CX950" s="21"/>
      <c r="CY950" s="24"/>
      <c r="CZ950" s="23"/>
      <c r="DA950" s="24"/>
      <c r="DB950" s="23"/>
      <c r="DC950" s="18"/>
    </row>
    <row x14ac:dyDescent="0.25" r="951" customHeight="1" ht="18.75">
      <c r="A951" s="18"/>
      <c r="B951" s="18"/>
      <c r="C951" s="18"/>
      <c r="D951" s="23"/>
      <c r="E951" s="23"/>
      <c r="F951" s="23"/>
      <c r="G951" s="23"/>
      <c r="H951" s="85"/>
      <c r="I951" s="2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4"/>
      <c r="AA951" s="21"/>
      <c r="AB951" s="21"/>
      <c r="AC951" s="24"/>
      <c r="AD951" s="81"/>
      <c r="AE951" s="8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4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4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4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4"/>
      <c r="CU951" s="23"/>
      <c r="CV951" s="24"/>
      <c r="CW951" s="23"/>
      <c r="CX951" s="21"/>
      <c r="CY951" s="24"/>
      <c r="CZ951" s="23"/>
      <c r="DA951" s="24"/>
      <c r="DB951" s="23"/>
      <c r="DC951" s="18"/>
    </row>
    <row x14ac:dyDescent="0.25" r="952" customHeight="1" ht="18.75">
      <c r="A952" s="18"/>
      <c r="B952" s="18"/>
      <c r="C952" s="18"/>
      <c r="D952" s="23"/>
      <c r="E952" s="23"/>
      <c r="F952" s="23"/>
      <c r="G952" s="23"/>
      <c r="H952" s="85"/>
      <c r="I952" s="2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4"/>
      <c r="AA952" s="21"/>
      <c r="AB952" s="21"/>
      <c r="AC952" s="24"/>
      <c r="AD952" s="81"/>
      <c r="AE952" s="8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4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4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4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4"/>
      <c r="CU952" s="23"/>
      <c r="CV952" s="24"/>
      <c r="CW952" s="23"/>
      <c r="CX952" s="21"/>
      <c r="CY952" s="24"/>
      <c r="CZ952" s="23"/>
      <c r="DA952" s="24"/>
      <c r="DB952" s="23"/>
      <c r="DC952" s="18"/>
    </row>
    <row x14ac:dyDescent="0.25" r="953" customHeight="1" ht="18.75">
      <c r="A953" s="18"/>
      <c r="B953" s="18"/>
      <c r="C953" s="18"/>
      <c r="D953" s="23"/>
      <c r="E953" s="23"/>
      <c r="F953" s="23"/>
      <c r="G953" s="23"/>
      <c r="H953" s="85"/>
      <c r="I953" s="2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4"/>
      <c r="AA953" s="21"/>
      <c r="AB953" s="21"/>
      <c r="AC953" s="24"/>
      <c r="AD953" s="81"/>
      <c r="AE953" s="8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4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4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4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4"/>
      <c r="CU953" s="23"/>
      <c r="CV953" s="24"/>
      <c r="CW953" s="23"/>
      <c r="CX953" s="21"/>
      <c r="CY953" s="24"/>
      <c r="CZ953" s="23"/>
      <c r="DA953" s="24"/>
      <c r="DB953" s="23"/>
      <c r="DC953" s="18"/>
    </row>
    <row x14ac:dyDescent="0.25" r="954" customHeight="1" ht="18.75">
      <c r="A954" s="18"/>
      <c r="B954" s="18"/>
      <c r="C954" s="18"/>
      <c r="D954" s="23"/>
      <c r="E954" s="23"/>
      <c r="F954" s="23"/>
      <c r="G954" s="23"/>
      <c r="H954" s="85"/>
      <c r="I954" s="2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4"/>
      <c r="AA954" s="21"/>
      <c r="AB954" s="21"/>
      <c r="AC954" s="24"/>
      <c r="AD954" s="81"/>
      <c r="AE954" s="8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4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4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4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4"/>
      <c r="CU954" s="23"/>
      <c r="CV954" s="24"/>
      <c r="CW954" s="23"/>
      <c r="CX954" s="21"/>
      <c r="CY954" s="24"/>
      <c r="CZ954" s="23"/>
      <c r="DA954" s="24"/>
      <c r="DB954" s="23"/>
      <c r="DC954" s="18"/>
    </row>
    <row x14ac:dyDescent="0.25" r="955" customHeight="1" ht="18.75">
      <c r="A955" s="18"/>
      <c r="B955" s="18"/>
      <c r="C955" s="18"/>
      <c r="D955" s="23"/>
      <c r="E955" s="23"/>
      <c r="F955" s="23"/>
      <c r="G955" s="23"/>
      <c r="H955" s="85"/>
      <c r="I955" s="2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4"/>
      <c r="AA955" s="21"/>
      <c r="AB955" s="21"/>
      <c r="AC955" s="24"/>
      <c r="AD955" s="81"/>
      <c r="AE955" s="8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4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4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4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4"/>
      <c r="CU955" s="23"/>
      <c r="CV955" s="24"/>
      <c r="CW955" s="23"/>
      <c r="CX955" s="21"/>
      <c r="CY955" s="24"/>
      <c r="CZ955" s="23"/>
      <c r="DA955" s="24"/>
      <c r="DB955" s="23"/>
      <c r="DC955" s="18"/>
    </row>
    <row x14ac:dyDescent="0.25" r="956" customHeight="1" ht="18.75">
      <c r="A956" s="18"/>
      <c r="B956" s="18"/>
      <c r="C956" s="18"/>
      <c r="D956" s="23"/>
      <c r="E956" s="23"/>
      <c r="F956" s="23"/>
      <c r="G956" s="23"/>
      <c r="H956" s="85"/>
      <c r="I956" s="2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4"/>
      <c r="AA956" s="21"/>
      <c r="AB956" s="21"/>
      <c r="AC956" s="24"/>
      <c r="AD956" s="81"/>
      <c r="AE956" s="8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4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4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4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4"/>
      <c r="CU956" s="23"/>
      <c r="CV956" s="24"/>
      <c r="CW956" s="23"/>
      <c r="CX956" s="21"/>
      <c r="CY956" s="24"/>
      <c r="CZ956" s="23"/>
      <c r="DA956" s="24"/>
      <c r="DB956" s="23"/>
      <c r="DC956" s="18"/>
    </row>
    <row x14ac:dyDescent="0.25" r="957" customHeight="1" ht="18.75">
      <c r="A957" s="18"/>
      <c r="B957" s="18"/>
      <c r="C957" s="18"/>
      <c r="D957" s="23"/>
      <c r="E957" s="23"/>
      <c r="F957" s="23"/>
      <c r="G957" s="23"/>
      <c r="H957" s="85"/>
      <c r="I957" s="2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4"/>
      <c r="AA957" s="21"/>
      <c r="AB957" s="21"/>
      <c r="AC957" s="24"/>
      <c r="AD957" s="81"/>
      <c r="AE957" s="8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4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4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4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4"/>
      <c r="CU957" s="23"/>
      <c r="CV957" s="24"/>
      <c r="CW957" s="23"/>
      <c r="CX957" s="21"/>
      <c r="CY957" s="24"/>
      <c r="CZ957" s="23"/>
      <c r="DA957" s="24"/>
      <c r="DB957" s="23"/>
      <c r="DC957" s="18"/>
    </row>
    <row x14ac:dyDescent="0.25" r="958" customHeight="1" ht="18.75">
      <c r="A958" s="18"/>
      <c r="B958" s="18"/>
      <c r="C958" s="18"/>
      <c r="D958" s="23"/>
      <c r="E958" s="23"/>
      <c r="F958" s="23"/>
      <c r="G958" s="23"/>
      <c r="H958" s="85"/>
      <c r="I958" s="2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4"/>
      <c r="AA958" s="21"/>
      <c r="AB958" s="21"/>
      <c r="AC958" s="24"/>
      <c r="AD958" s="81"/>
      <c r="AE958" s="8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4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4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4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4"/>
      <c r="CU958" s="23"/>
      <c r="CV958" s="24"/>
      <c r="CW958" s="23"/>
      <c r="CX958" s="21"/>
      <c r="CY958" s="24"/>
      <c r="CZ958" s="23"/>
      <c r="DA958" s="24"/>
      <c r="DB958" s="23"/>
      <c r="DC958" s="18"/>
    </row>
    <row x14ac:dyDescent="0.25" r="959" customHeight="1" ht="18.75">
      <c r="A959" s="18"/>
      <c r="B959" s="18"/>
      <c r="C959" s="18"/>
      <c r="D959" s="23"/>
      <c r="E959" s="23"/>
      <c r="F959" s="23"/>
      <c r="G959" s="23"/>
      <c r="H959" s="85"/>
      <c r="I959" s="2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4"/>
      <c r="AA959" s="21"/>
      <c r="AB959" s="21"/>
      <c r="AC959" s="24"/>
      <c r="AD959" s="81"/>
      <c r="AE959" s="8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4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4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4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4"/>
      <c r="CU959" s="23"/>
      <c r="CV959" s="24"/>
      <c r="CW959" s="23"/>
      <c r="CX959" s="21"/>
      <c r="CY959" s="24"/>
      <c r="CZ959" s="23"/>
      <c r="DA959" s="24"/>
      <c r="DB959" s="23"/>
      <c r="DC959" s="18"/>
    </row>
    <row x14ac:dyDescent="0.25" r="960" customHeight="1" ht="18.75">
      <c r="A960" s="18"/>
      <c r="B960" s="18"/>
      <c r="C960" s="18"/>
      <c r="D960" s="23"/>
      <c r="E960" s="23"/>
      <c r="F960" s="23"/>
      <c r="G960" s="23"/>
      <c r="H960" s="85"/>
      <c r="I960" s="2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4"/>
      <c r="AA960" s="21"/>
      <c r="AB960" s="21"/>
      <c r="AC960" s="24"/>
      <c r="AD960" s="81"/>
      <c r="AE960" s="8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4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4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4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4"/>
      <c r="CU960" s="23"/>
      <c r="CV960" s="24"/>
      <c r="CW960" s="23"/>
      <c r="CX960" s="21"/>
      <c r="CY960" s="24"/>
      <c r="CZ960" s="23"/>
      <c r="DA960" s="24"/>
      <c r="DB960" s="23"/>
      <c r="DC960" s="18"/>
    </row>
    <row x14ac:dyDescent="0.25" r="961" customHeight="1" ht="18.75">
      <c r="A961" s="18"/>
      <c r="B961" s="18"/>
      <c r="C961" s="18"/>
      <c r="D961" s="23"/>
      <c r="E961" s="23"/>
      <c r="F961" s="23"/>
      <c r="G961" s="23"/>
      <c r="H961" s="85"/>
      <c r="I961" s="2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4"/>
      <c r="AA961" s="21"/>
      <c r="AB961" s="21"/>
      <c r="AC961" s="24"/>
      <c r="AD961" s="81"/>
      <c r="AE961" s="8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4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4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4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4"/>
      <c r="CU961" s="23"/>
      <c r="CV961" s="24"/>
      <c r="CW961" s="23"/>
      <c r="CX961" s="21"/>
      <c r="CY961" s="24"/>
      <c r="CZ961" s="23"/>
      <c r="DA961" s="24"/>
      <c r="DB961" s="23"/>
      <c r="DC961" s="18"/>
    </row>
    <row x14ac:dyDescent="0.25" r="962" customHeight="1" ht="18.75">
      <c r="A962" s="18"/>
      <c r="B962" s="18"/>
      <c r="C962" s="18"/>
      <c r="D962" s="23"/>
      <c r="E962" s="23"/>
      <c r="F962" s="23"/>
      <c r="G962" s="23"/>
      <c r="H962" s="85"/>
      <c r="I962" s="2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4"/>
      <c r="AA962" s="21"/>
      <c r="AB962" s="21"/>
      <c r="AC962" s="24"/>
      <c r="AD962" s="81"/>
      <c r="AE962" s="8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4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4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4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4"/>
      <c r="CU962" s="23"/>
      <c r="CV962" s="24"/>
      <c r="CW962" s="23"/>
      <c r="CX962" s="21"/>
      <c r="CY962" s="24"/>
      <c r="CZ962" s="23"/>
      <c r="DA962" s="24"/>
      <c r="DB962" s="23"/>
      <c r="DC962" s="18"/>
    </row>
    <row x14ac:dyDescent="0.25" r="963" customHeight="1" ht="18.75">
      <c r="A963" s="18"/>
      <c r="B963" s="18"/>
      <c r="C963" s="18"/>
      <c r="D963" s="23"/>
      <c r="E963" s="23"/>
      <c r="F963" s="23"/>
      <c r="G963" s="23"/>
      <c r="H963" s="85"/>
      <c r="I963" s="2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4"/>
      <c r="AA963" s="21"/>
      <c r="AB963" s="21"/>
      <c r="AC963" s="24"/>
      <c r="AD963" s="81"/>
      <c r="AE963" s="8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4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4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4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4"/>
      <c r="CU963" s="23"/>
      <c r="CV963" s="24"/>
      <c r="CW963" s="23"/>
      <c r="CX963" s="21"/>
      <c r="CY963" s="24"/>
      <c r="CZ963" s="23"/>
      <c r="DA963" s="24"/>
      <c r="DB963" s="23"/>
      <c r="DC963" s="18"/>
    </row>
    <row x14ac:dyDescent="0.25" r="964" customHeight="1" ht="18.75">
      <c r="A964" s="18"/>
      <c r="B964" s="18"/>
      <c r="C964" s="18"/>
      <c r="D964" s="23"/>
      <c r="E964" s="23"/>
      <c r="F964" s="23"/>
      <c r="G964" s="23"/>
      <c r="H964" s="85"/>
      <c r="I964" s="2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4"/>
      <c r="AA964" s="21"/>
      <c r="AB964" s="21"/>
      <c r="AC964" s="24"/>
      <c r="AD964" s="81"/>
      <c r="AE964" s="8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4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4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4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4"/>
      <c r="CU964" s="23"/>
      <c r="CV964" s="24"/>
      <c r="CW964" s="23"/>
      <c r="CX964" s="21"/>
      <c r="CY964" s="24"/>
      <c r="CZ964" s="23"/>
      <c r="DA964" s="24"/>
      <c r="DB964" s="23"/>
      <c r="DC964" s="18"/>
    </row>
    <row x14ac:dyDescent="0.25" r="965" customHeight="1" ht="18.75">
      <c r="A965" s="18"/>
      <c r="B965" s="18"/>
      <c r="C965" s="18"/>
      <c r="D965" s="23"/>
      <c r="E965" s="23"/>
      <c r="F965" s="23"/>
      <c r="G965" s="23"/>
      <c r="H965" s="85"/>
      <c r="I965" s="2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4"/>
      <c r="AA965" s="21"/>
      <c r="AB965" s="21"/>
      <c r="AC965" s="24"/>
      <c r="AD965" s="81"/>
      <c r="AE965" s="8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4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4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4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4"/>
      <c r="CU965" s="23"/>
      <c r="CV965" s="24"/>
      <c r="CW965" s="23"/>
      <c r="CX965" s="21"/>
      <c r="CY965" s="24"/>
      <c r="CZ965" s="23"/>
      <c r="DA965" s="24"/>
      <c r="DB965" s="23"/>
      <c r="DC965" s="18"/>
    </row>
    <row x14ac:dyDescent="0.25" r="966" customHeight="1" ht="18.75">
      <c r="A966" s="18"/>
      <c r="B966" s="18"/>
      <c r="C966" s="18"/>
      <c r="D966" s="23"/>
      <c r="E966" s="23"/>
      <c r="F966" s="23"/>
      <c r="G966" s="23"/>
      <c r="H966" s="85"/>
      <c r="I966" s="2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4"/>
      <c r="AA966" s="21"/>
      <c r="AB966" s="21"/>
      <c r="AC966" s="24"/>
      <c r="AD966" s="81"/>
      <c r="AE966" s="8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4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4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4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4"/>
      <c r="CU966" s="23"/>
      <c r="CV966" s="24"/>
      <c r="CW966" s="23"/>
      <c r="CX966" s="21"/>
      <c r="CY966" s="24"/>
      <c r="CZ966" s="23"/>
      <c r="DA966" s="24"/>
      <c r="DB966" s="23"/>
      <c r="DC966" s="18"/>
    </row>
    <row x14ac:dyDescent="0.25" r="967" customHeight="1" ht="18.75">
      <c r="A967" s="18"/>
      <c r="B967" s="18"/>
      <c r="C967" s="18"/>
      <c r="D967" s="23"/>
      <c r="E967" s="23"/>
      <c r="F967" s="23"/>
      <c r="G967" s="23"/>
      <c r="H967" s="85"/>
      <c r="I967" s="2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4"/>
      <c r="AA967" s="21"/>
      <c r="AB967" s="21"/>
      <c r="AC967" s="24"/>
      <c r="AD967" s="81"/>
      <c r="AE967" s="8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4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4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4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4"/>
      <c r="CU967" s="23"/>
      <c r="CV967" s="24"/>
      <c r="CW967" s="23"/>
      <c r="CX967" s="21"/>
      <c r="CY967" s="24"/>
      <c r="CZ967" s="23"/>
      <c r="DA967" s="24"/>
      <c r="DB967" s="23"/>
      <c r="DC967" s="18"/>
    </row>
    <row x14ac:dyDescent="0.25" r="968" customHeight="1" ht="18.75">
      <c r="A968" s="18"/>
      <c r="B968" s="18"/>
      <c r="C968" s="18"/>
      <c r="D968" s="23"/>
      <c r="E968" s="23"/>
      <c r="F968" s="23"/>
      <c r="G968" s="23"/>
      <c r="H968" s="85"/>
      <c r="I968" s="2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4"/>
      <c r="AA968" s="21"/>
      <c r="AB968" s="21"/>
      <c r="AC968" s="24"/>
      <c r="AD968" s="81"/>
      <c r="AE968" s="8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4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4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4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4"/>
      <c r="CU968" s="23"/>
      <c r="CV968" s="24"/>
      <c r="CW968" s="23"/>
      <c r="CX968" s="21"/>
      <c r="CY968" s="24"/>
      <c r="CZ968" s="23"/>
      <c r="DA968" s="24"/>
      <c r="DB968" s="23"/>
      <c r="DC968" s="18"/>
    </row>
    <row x14ac:dyDescent="0.25" r="969" customHeight="1" ht="18.75">
      <c r="A969" s="18"/>
      <c r="B969" s="18"/>
      <c r="C969" s="18"/>
      <c r="D969" s="23"/>
      <c r="E969" s="23"/>
      <c r="F969" s="23"/>
      <c r="G969" s="23"/>
      <c r="H969" s="85"/>
      <c r="I969" s="2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4"/>
      <c r="AA969" s="21"/>
      <c r="AB969" s="21"/>
      <c r="AC969" s="24"/>
      <c r="AD969" s="81"/>
      <c r="AE969" s="8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4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4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4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4"/>
      <c r="CU969" s="23"/>
      <c r="CV969" s="24"/>
      <c r="CW969" s="23"/>
      <c r="CX969" s="21"/>
      <c r="CY969" s="24"/>
      <c r="CZ969" s="23"/>
      <c r="DA969" s="24"/>
      <c r="DB969" s="23"/>
      <c r="DC969" s="18"/>
    </row>
    <row x14ac:dyDescent="0.25" r="970" customHeight="1" ht="18.75">
      <c r="A970" s="18"/>
      <c r="B970" s="18"/>
      <c r="C970" s="18"/>
      <c r="D970" s="23"/>
      <c r="E970" s="23"/>
      <c r="F970" s="23"/>
      <c r="G970" s="23"/>
      <c r="H970" s="85"/>
      <c r="I970" s="2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4"/>
      <c r="AA970" s="21"/>
      <c r="AB970" s="21"/>
      <c r="AC970" s="24"/>
      <c r="AD970" s="81"/>
      <c r="AE970" s="8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4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4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4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4"/>
      <c r="CU970" s="23"/>
      <c r="CV970" s="24"/>
      <c r="CW970" s="23"/>
      <c r="CX970" s="21"/>
      <c r="CY970" s="24"/>
      <c r="CZ970" s="23"/>
      <c r="DA970" s="24"/>
      <c r="DB970" s="23"/>
      <c r="DC970" s="18"/>
    </row>
    <row x14ac:dyDescent="0.25" r="971" customHeight="1" ht="18.75">
      <c r="A971" s="18"/>
      <c r="B971" s="18"/>
      <c r="C971" s="18"/>
      <c r="D971" s="23"/>
      <c r="E971" s="23"/>
      <c r="F971" s="23"/>
      <c r="G971" s="23"/>
      <c r="H971" s="85"/>
      <c r="I971" s="2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4"/>
      <c r="AA971" s="21"/>
      <c r="AB971" s="21"/>
      <c r="AC971" s="24"/>
      <c r="AD971" s="81"/>
      <c r="AE971" s="8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4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4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4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4"/>
      <c r="CU971" s="23"/>
      <c r="CV971" s="24"/>
      <c r="CW971" s="23"/>
      <c r="CX971" s="21"/>
      <c r="CY971" s="24"/>
      <c r="CZ971" s="23"/>
      <c r="DA971" s="24"/>
      <c r="DB971" s="23"/>
      <c r="DC971" s="18"/>
    </row>
    <row x14ac:dyDescent="0.25" r="972" customHeight="1" ht="18.75">
      <c r="A972" s="18"/>
      <c r="B972" s="18"/>
      <c r="C972" s="18"/>
      <c r="D972" s="23"/>
      <c r="E972" s="23"/>
      <c r="F972" s="23"/>
      <c r="G972" s="23"/>
      <c r="H972" s="85"/>
      <c r="I972" s="2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4"/>
      <c r="AA972" s="21"/>
      <c r="AB972" s="21"/>
      <c r="AC972" s="24"/>
      <c r="AD972" s="81"/>
      <c r="AE972" s="8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4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4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4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4"/>
      <c r="CU972" s="23"/>
      <c r="CV972" s="24"/>
      <c r="CW972" s="23"/>
      <c r="CX972" s="21"/>
      <c r="CY972" s="24"/>
      <c r="CZ972" s="23"/>
      <c r="DA972" s="24"/>
      <c r="DB972" s="23"/>
      <c r="DC972" s="18"/>
    </row>
    <row x14ac:dyDescent="0.25" r="973" customHeight="1" ht="18.75">
      <c r="A973" s="18"/>
      <c r="B973" s="18"/>
      <c r="C973" s="18"/>
      <c r="D973" s="23"/>
      <c r="E973" s="23"/>
      <c r="F973" s="23"/>
      <c r="G973" s="23"/>
      <c r="H973" s="85"/>
      <c r="I973" s="2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4"/>
      <c r="AA973" s="21"/>
      <c r="AB973" s="21"/>
      <c r="AC973" s="24"/>
      <c r="AD973" s="81"/>
      <c r="AE973" s="8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4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4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4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4"/>
      <c r="CU973" s="23"/>
      <c r="CV973" s="24"/>
      <c r="CW973" s="23"/>
      <c r="CX973" s="21"/>
      <c r="CY973" s="24"/>
      <c r="CZ973" s="23"/>
      <c r="DA973" s="24"/>
      <c r="DB973" s="23"/>
      <c r="DC973" s="18"/>
    </row>
    <row x14ac:dyDescent="0.25" r="974" customHeight="1" ht="18.75">
      <c r="A974" s="18"/>
      <c r="B974" s="18"/>
      <c r="C974" s="18"/>
      <c r="D974" s="23"/>
      <c r="E974" s="23"/>
      <c r="F974" s="23"/>
      <c r="G974" s="23"/>
      <c r="H974" s="85"/>
      <c r="I974" s="2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4"/>
      <c r="AA974" s="21"/>
      <c r="AB974" s="21"/>
      <c r="AC974" s="24"/>
      <c r="AD974" s="81"/>
      <c r="AE974" s="8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4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4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4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4"/>
      <c r="CU974" s="23"/>
      <c r="CV974" s="24"/>
      <c r="CW974" s="23"/>
      <c r="CX974" s="21"/>
      <c r="CY974" s="24"/>
      <c r="CZ974" s="23"/>
      <c r="DA974" s="24"/>
      <c r="DB974" s="23"/>
      <c r="DC974" s="18"/>
    </row>
    <row x14ac:dyDescent="0.25" r="975" customHeight="1" ht="18.75">
      <c r="A975" s="18"/>
      <c r="B975" s="18"/>
      <c r="C975" s="18"/>
      <c r="D975" s="23"/>
      <c r="E975" s="23"/>
      <c r="F975" s="23"/>
      <c r="G975" s="23"/>
      <c r="H975" s="85"/>
      <c r="I975" s="2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4"/>
      <c r="AA975" s="21"/>
      <c r="AB975" s="21"/>
      <c r="AC975" s="24"/>
      <c r="AD975" s="81"/>
      <c r="AE975" s="8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4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4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4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4"/>
      <c r="CU975" s="23"/>
      <c r="CV975" s="24"/>
      <c r="CW975" s="23"/>
      <c r="CX975" s="21"/>
      <c r="CY975" s="24"/>
      <c r="CZ975" s="23"/>
      <c r="DA975" s="24"/>
      <c r="DB975" s="23"/>
      <c r="DC975" s="18"/>
    </row>
    <row x14ac:dyDescent="0.25" r="976" customHeight="1" ht="18.75">
      <c r="A976" s="18"/>
      <c r="B976" s="18"/>
      <c r="C976" s="18"/>
      <c r="D976" s="23"/>
      <c r="E976" s="23"/>
      <c r="F976" s="23"/>
      <c r="G976" s="23"/>
      <c r="H976" s="85"/>
      <c r="I976" s="2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4"/>
      <c r="AA976" s="21"/>
      <c r="AB976" s="21"/>
      <c r="AC976" s="24"/>
      <c r="AD976" s="81"/>
      <c r="AE976" s="8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4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4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4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4"/>
      <c r="CU976" s="23"/>
      <c r="CV976" s="24"/>
      <c r="CW976" s="23"/>
      <c r="CX976" s="21"/>
      <c r="CY976" s="24"/>
      <c r="CZ976" s="23"/>
      <c r="DA976" s="24"/>
      <c r="DB976" s="23"/>
      <c r="DC976" s="18"/>
    </row>
    <row x14ac:dyDescent="0.25" r="977" customHeight="1" ht="18.75">
      <c r="A977" s="18"/>
      <c r="B977" s="18"/>
      <c r="C977" s="18"/>
      <c r="D977" s="23"/>
      <c r="E977" s="23"/>
      <c r="F977" s="23"/>
      <c r="G977" s="23"/>
      <c r="H977" s="85"/>
      <c r="I977" s="2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4"/>
      <c r="AA977" s="21"/>
      <c r="AB977" s="21"/>
      <c r="AC977" s="24"/>
      <c r="AD977" s="81"/>
      <c r="AE977" s="8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4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4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4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4"/>
      <c r="CU977" s="23"/>
      <c r="CV977" s="24"/>
      <c r="CW977" s="23"/>
      <c r="CX977" s="21"/>
      <c r="CY977" s="24"/>
      <c r="CZ977" s="23"/>
      <c r="DA977" s="24"/>
      <c r="DB977" s="23"/>
      <c r="DC977" s="18"/>
    </row>
    <row x14ac:dyDescent="0.25" r="978" customHeight="1" ht="18.75">
      <c r="A978" s="18"/>
      <c r="B978" s="18"/>
      <c r="C978" s="18"/>
      <c r="D978" s="23"/>
      <c r="E978" s="23"/>
      <c r="F978" s="23"/>
      <c r="G978" s="23"/>
      <c r="H978" s="85"/>
      <c r="I978" s="2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4"/>
      <c r="AA978" s="21"/>
      <c r="AB978" s="21"/>
      <c r="AC978" s="24"/>
      <c r="AD978" s="81"/>
      <c r="AE978" s="8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4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4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4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4"/>
      <c r="CU978" s="23"/>
      <c r="CV978" s="24"/>
      <c r="CW978" s="23"/>
      <c r="CX978" s="21"/>
      <c r="CY978" s="24"/>
      <c r="CZ978" s="23"/>
      <c r="DA978" s="24"/>
      <c r="DB978" s="23"/>
      <c r="DC978" s="18"/>
    </row>
    <row x14ac:dyDescent="0.25" r="979" customHeight="1" ht="18.75">
      <c r="A979" s="18"/>
      <c r="B979" s="18"/>
      <c r="C979" s="18"/>
      <c r="D979" s="23"/>
      <c r="E979" s="23"/>
      <c r="F979" s="23"/>
      <c r="G979" s="23"/>
      <c r="H979" s="85"/>
      <c r="I979" s="2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4"/>
      <c r="AA979" s="21"/>
      <c r="AB979" s="21"/>
      <c r="AC979" s="24"/>
      <c r="AD979" s="81"/>
      <c r="AE979" s="8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4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4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4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4"/>
      <c r="CU979" s="23"/>
      <c r="CV979" s="24"/>
      <c r="CW979" s="23"/>
      <c r="CX979" s="21"/>
      <c r="CY979" s="24"/>
      <c r="CZ979" s="23"/>
      <c r="DA979" s="24"/>
      <c r="DB979" s="23"/>
      <c r="DC979" s="18"/>
    </row>
    <row x14ac:dyDescent="0.25" r="980" customHeight="1" ht="18.75">
      <c r="A980" s="18"/>
      <c r="B980" s="18"/>
      <c r="C980" s="18"/>
      <c r="D980" s="23"/>
      <c r="E980" s="23"/>
      <c r="F980" s="23"/>
      <c r="G980" s="23"/>
      <c r="H980" s="85"/>
      <c r="I980" s="2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4"/>
      <c r="AA980" s="21"/>
      <c r="AB980" s="21"/>
      <c r="AC980" s="24"/>
      <c r="AD980" s="81"/>
      <c r="AE980" s="8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4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4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4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4"/>
      <c r="CU980" s="23"/>
      <c r="CV980" s="24"/>
      <c r="CW980" s="23"/>
      <c r="CX980" s="21"/>
      <c r="CY980" s="24"/>
      <c r="CZ980" s="23"/>
      <c r="DA980" s="24"/>
      <c r="DB980" s="23"/>
      <c r="DC980" s="18"/>
    </row>
    <row x14ac:dyDescent="0.25" r="981" customHeight="1" ht="18.75">
      <c r="A981" s="18"/>
      <c r="B981" s="18"/>
      <c r="C981" s="18"/>
      <c r="D981" s="23"/>
      <c r="E981" s="23"/>
      <c r="F981" s="23"/>
      <c r="G981" s="23"/>
      <c r="H981" s="85"/>
      <c r="I981" s="2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4"/>
      <c r="AA981" s="21"/>
      <c r="AB981" s="21"/>
      <c r="AC981" s="24"/>
      <c r="AD981" s="81"/>
      <c r="AE981" s="8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4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4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4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4"/>
      <c r="CU981" s="23"/>
      <c r="CV981" s="24"/>
      <c r="CW981" s="23"/>
      <c r="CX981" s="21"/>
      <c r="CY981" s="24"/>
      <c r="CZ981" s="23"/>
      <c r="DA981" s="24"/>
      <c r="DB981" s="23"/>
      <c r="DC981" s="18"/>
    </row>
    <row x14ac:dyDescent="0.25" r="982" customHeight="1" ht="18.75">
      <c r="A982" s="18"/>
      <c r="B982" s="18"/>
      <c r="C982" s="18"/>
      <c r="D982" s="23"/>
      <c r="E982" s="23"/>
      <c r="F982" s="23"/>
      <c r="G982" s="23"/>
      <c r="H982" s="85"/>
      <c r="I982" s="2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4"/>
      <c r="AA982" s="21"/>
      <c r="AB982" s="21"/>
      <c r="AC982" s="24"/>
      <c r="AD982" s="81"/>
      <c r="AE982" s="8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4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4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4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4"/>
      <c r="CU982" s="23"/>
      <c r="CV982" s="24"/>
      <c r="CW982" s="23"/>
      <c r="CX982" s="21"/>
      <c r="CY982" s="24"/>
      <c r="CZ982" s="23"/>
      <c r="DA982" s="24"/>
      <c r="DB982" s="23"/>
      <c r="DC982" s="18"/>
    </row>
    <row x14ac:dyDescent="0.25" r="983" customHeight="1" ht="18.75">
      <c r="A983" s="18"/>
      <c r="B983" s="18"/>
      <c r="C983" s="18"/>
      <c r="D983" s="23"/>
      <c r="E983" s="23"/>
      <c r="F983" s="23"/>
      <c r="G983" s="23"/>
      <c r="H983" s="85"/>
      <c r="I983" s="2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4"/>
      <c r="AA983" s="21"/>
      <c r="AB983" s="21"/>
      <c r="AC983" s="24"/>
      <c r="AD983" s="81"/>
      <c r="AE983" s="8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4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4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4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4"/>
      <c r="CU983" s="23"/>
      <c r="CV983" s="24"/>
      <c r="CW983" s="23"/>
      <c r="CX983" s="21"/>
      <c r="CY983" s="24"/>
      <c r="CZ983" s="23"/>
      <c r="DA983" s="24"/>
      <c r="DB983" s="23"/>
      <c r="DC983" s="18"/>
    </row>
    <row x14ac:dyDescent="0.25" r="984" customHeight="1" ht="18.75">
      <c r="A984" s="18"/>
      <c r="B984" s="18"/>
      <c r="C984" s="18"/>
      <c r="D984" s="23"/>
      <c r="E984" s="23"/>
      <c r="F984" s="23"/>
      <c r="G984" s="23"/>
      <c r="H984" s="85"/>
      <c r="I984" s="2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4"/>
      <c r="AA984" s="21"/>
      <c r="AB984" s="21"/>
      <c r="AC984" s="24"/>
      <c r="AD984" s="81"/>
      <c r="AE984" s="8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4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4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4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4"/>
      <c r="CU984" s="23"/>
      <c r="CV984" s="24"/>
      <c r="CW984" s="23"/>
      <c r="CX984" s="21"/>
      <c r="CY984" s="24"/>
      <c r="CZ984" s="23"/>
      <c r="DA984" s="24"/>
      <c r="DB984" s="23"/>
      <c r="DC984" s="18"/>
    </row>
    <row x14ac:dyDescent="0.25" r="985" customHeight="1" ht="18.75">
      <c r="A985" s="18"/>
      <c r="B985" s="18"/>
      <c r="C985" s="18"/>
      <c r="D985" s="23"/>
      <c r="E985" s="23"/>
      <c r="F985" s="23"/>
      <c r="G985" s="23"/>
      <c r="H985" s="85"/>
      <c r="I985" s="2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4"/>
      <c r="AA985" s="21"/>
      <c r="AB985" s="21"/>
      <c r="AC985" s="24"/>
      <c r="AD985" s="81"/>
      <c r="AE985" s="8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4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4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4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4"/>
      <c r="CU985" s="23"/>
      <c r="CV985" s="24"/>
      <c r="CW985" s="23"/>
      <c r="CX985" s="21"/>
      <c r="CY985" s="24"/>
      <c r="CZ985" s="23"/>
      <c r="DA985" s="24"/>
      <c r="DB985" s="23"/>
      <c r="DC985" s="18"/>
    </row>
    <row x14ac:dyDescent="0.25" r="986" customHeight="1" ht="18.75">
      <c r="A986" s="18"/>
      <c r="B986" s="18"/>
      <c r="C986" s="18"/>
      <c r="D986" s="23"/>
      <c r="E986" s="23"/>
      <c r="F986" s="23"/>
      <c r="G986" s="23"/>
      <c r="H986" s="85"/>
      <c r="I986" s="2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4"/>
      <c r="AA986" s="21"/>
      <c r="AB986" s="21"/>
      <c r="AC986" s="24"/>
      <c r="AD986" s="81"/>
      <c r="AE986" s="8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4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4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4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4"/>
      <c r="CU986" s="23"/>
      <c r="CV986" s="24"/>
      <c r="CW986" s="23"/>
      <c r="CX986" s="21"/>
      <c r="CY986" s="24"/>
      <c r="CZ986" s="23"/>
      <c r="DA986" s="24"/>
      <c r="DB986" s="23"/>
      <c r="DC986" s="18"/>
    </row>
    <row x14ac:dyDescent="0.25" r="987" customHeight="1" ht="18.75">
      <c r="A987" s="18"/>
      <c r="B987" s="18"/>
      <c r="C987" s="18"/>
      <c r="D987" s="23"/>
      <c r="E987" s="23"/>
      <c r="F987" s="23"/>
      <c r="G987" s="23"/>
      <c r="H987" s="85"/>
      <c r="I987" s="2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4"/>
      <c r="AA987" s="21"/>
      <c r="AB987" s="21"/>
      <c r="AC987" s="24"/>
      <c r="AD987" s="81"/>
      <c r="AE987" s="8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4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4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4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4"/>
      <c r="CU987" s="23"/>
      <c r="CV987" s="24"/>
      <c r="CW987" s="23"/>
      <c r="CX987" s="21"/>
      <c r="CY987" s="24"/>
      <c r="CZ987" s="23"/>
      <c r="DA987" s="24"/>
      <c r="DB987" s="23"/>
      <c r="DC987" s="18"/>
    </row>
    <row x14ac:dyDescent="0.25" r="988" customHeight="1" ht="18.75">
      <c r="A988" s="18"/>
      <c r="B988" s="18"/>
      <c r="C988" s="18"/>
      <c r="D988" s="23"/>
      <c r="E988" s="23"/>
      <c r="F988" s="23"/>
      <c r="G988" s="23"/>
      <c r="H988" s="85"/>
      <c r="I988" s="2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4"/>
      <c r="AA988" s="21"/>
      <c r="AB988" s="21"/>
      <c r="AC988" s="24"/>
      <c r="AD988" s="81"/>
      <c r="AE988" s="8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4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4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4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4"/>
      <c r="CU988" s="23"/>
      <c r="CV988" s="24"/>
      <c r="CW988" s="23"/>
      <c r="CX988" s="21"/>
      <c r="CY988" s="24"/>
      <c r="CZ988" s="23"/>
      <c r="DA988" s="24"/>
      <c r="DB988" s="23"/>
      <c r="DC988" s="18"/>
    </row>
    <row x14ac:dyDescent="0.25" r="989" customHeight="1" ht="18.75">
      <c r="A989" s="18"/>
      <c r="B989" s="18"/>
      <c r="C989" s="18"/>
      <c r="D989" s="23"/>
      <c r="E989" s="23"/>
      <c r="F989" s="23"/>
      <c r="G989" s="23"/>
      <c r="H989" s="85"/>
      <c r="I989" s="2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4"/>
      <c r="AA989" s="21"/>
      <c r="AB989" s="21"/>
      <c r="AC989" s="24"/>
      <c r="AD989" s="81"/>
      <c r="AE989" s="8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4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4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4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4"/>
      <c r="CU989" s="23"/>
      <c r="CV989" s="24"/>
      <c r="CW989" s="23"/>
      <c r="CX989" s="21"/>
      <c r="CY989" s="24"/>
      <c r="CZ989" s="23"/>
      <c r="DA989" s="24"/>
      <c r="DB989" s="23"/>
      <c r="DC989" s="18"/>
    </row>
    <row x14ac:dyDescent="0.25" r="990" customHeight="1" ht="18.75">
      <c r="A990" s="18"/>
      <c r="B990" s="18"/>
      <c r="C990" s="18"/>
      <c r="D990" s="23"/>
      <c r="E990" s="23"/>
      <c r="F990" s="23"/>
      <c r="G990" s="23"/>
      <c r="H990" s="85"/>
      <c r="I990" s="2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4"/>
      <c r="AA990" s="21"/>
      <c r="AB990" s="21"/>
      <c r="AC990" s="24"/>
      <c r="AD990" s="81"/>
      <c r="AE990" s="8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4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4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4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4"/>
      <c r="CU990" s="23"/>
      <c r="CV990" s="24"/>
      <c r="CW990" s="23"/>
      <c r="CX990" s="21"/>
      <c r="CY990" s="24"/>
      <c r="CZ990" s="23"/>
      <c r="DA990" s="24"/>
      <c r="DB990" s="23"/>
      <c r="DC990" s="18"/>
    </row>
    <row x14ac:dyDescent="0.25" r="991" customHeight="1" ht="18.75">
      <c r="A991" s="18"/>
      <c r="B991" s="18"/>
      <c r="C991" s="18"/>
      <c r="D991" s="23"/>
      <c r="E991" s="23"/>
      <c r="F991" s="23"/>
      <c r="G991" s="23"/>
      <c r="H991" s="85"/>
      <c r="I991" s="2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4"/>
      <c r="AA991" s="21"/>
      <c r="AB991" s="21"/>
      <c r="AC991" s="24"/>
      <c r="AD991" s="81"/>
      <c r="AE991" s="8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4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4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4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4"/>
      <c r="CU991" s="23"/>
      <c r="CV991" s="24"/>
      <c r="CW991" s="23"/>
      <c r="CX991" s="21"/>
      <c r="CY991" s="24"/>
      <c r="CZ991" s="23"/>
      <c r="DA991" s="24"/>
      <c r="DB991" s="23"/>
      <c r="DC991" s="18"/>
    </row>
    <row x14ac:dyDescent="0.25" r="992" customHeight="1" ht="18.75">
      <c r="A992" s="18"/>
      <c r="B992" s="18"/>
      <c r="C992" s="18"/>
      <c r="D992" s="23"/>
      <c r="E992" s="23"/>
      <c r="F992" s="23"/>
      <c r="G992" s="23"/>
      <c r="H992" s="85"/>
      <c r="I992" s="2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4"/>
      <c r="AA992" s="21"/>
      <c r="AB992" s="21"/>
      <c r="AC992" s="24"/>
      <c r="AD992" s="81"/>
      <c r="AE992" s="8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4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4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4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4"/>
      <c r="CU992" s="23"/>
      <c r="CV992" s="24"/>
      <c r="CW992" s="23"/>
      <c r="CX992" s="21"/>
      <c r="CY992" s="24"/>
      <c r="CZ992" s="23"/>
      <c r="DA992" s="24"/>
      <c r="DB992" s="23"/>
      <c r="DC992" s="18"/>
    </row>
    <row x14ac:dyDescent="0.25" r="993" customHeight="1" ht="18.75">
      <c r="A993" s="18"/>
      <c r="B993" s="18"/>
      <c r="C993" s="18"/>
      <c r="D993" s="23"/>
      <c r="E993" s="23"/>
      <c r="F993" s="23"/>
      <c r="G993" s="23"/>
      <c r="H993" s="85"/>
      <c r="I993" s="2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4"/>
      <c r="AA993" s="21"/>
      <c r="AB993" s="21"/>
      <c r="AC993" s="24"/>
      <c r="AD993" s="81"/>
      <c r="AE993" s="8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4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4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4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4"/>
      <c r="CU993" s="23"/>
      <c r="CV993" s="24"/>
      <c r="CW993" s="23"/>
      <c r="CX993" s="21"/>
      <c r="CY993" s="24"/>
      <c r="CZ993" s="23"/>
      <c r="DA993" s="24"/>
      <c r="DB993" s="23"/>
      <c r="DC993" s="18"/>
    </row>
    <row x14ac:dyDescent="0.25" r="994" customHeight="1" ht="18.75">
      <c r="A994" s="18"/>
      <c r="B994" s="18"/>
      <c r="C994" s="18"/>
      <c r="D994" s="23"/>
      <c r="E994" s="23"/>
      <c r="F994" s="23"/>
      <c r="G994" s="23"/>
      <c r="H994" s="85"/>
      <c r="I994" s="2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4"/>
      <c r="AA994" s="21"/>
      <c r="AB994" s="21"/>
      <c r="AC994" s="24"/>
      <c r="AD994" s="81"/>
      <c r="AE994" s="8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4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4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4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4"/>
      <c r="CU994" s="23"/>
      <c r="CV994" s="24"/>
      <c r="CW994" s="23"/>
      <c r="CX994" s="21"/>
      <c r="CY994" s="24"/>
      <c r="CZ994" s="23"/>
      <c r="DA994" s="24"/>
      <c r="DB994" s="23"/>
      <c r="DC994" s="18"/>
    </row>
    <row x14ac:dyDescent="0.25" r="995" customHeight="1" ht="18.75">
      <c r="A995" s="18"/>
      <c r="B995" s="18"/>
      <c r="C995" s="18"/>
      <c r="D995" s="23"/>
      <c r="E995" s="23"/>
      <c r="F995" s="23"/>
      <c r="G995" s="23"/>
      <c r="H995" s="85"/>
      <c r="I995" s="2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4"/>
      <c r="AA995" s="21"/>
      <c r="AB995" s="21"/>
      <c r="AC995" s="24"/>
      <c r="AD995" s="81"/>
      <c r="AE995" s="8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4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4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4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4"/>
      <c r="CU995" s="23"/>
      <c r="CV995" s="24"/>
      <c r="CW995" s="23"/>
      <c r="CX995" s="21"/>
      <c r="CY995" s="24"/>
      <c r="CZ995" s="23"/>
      <c r="DA995" s="24"/>
      <c r="DB995" s="23"/>
      <c r="DC995" s="18"/>
    </row>
    <row x14ac:dyDescent="0.25" r="996" customHeight="1" ht="18.75">
      <c r="A996" s="18"/>
      <c r="B996" s="18"/>
      <c r="C996" s="18"/>
      <c r="D996" s="23"/>
      <c r="E996" s="23"/>
      <c r="F996" s="23"/>
      <c r="G996" s="23"/>
      <c r="H996" s="85"/>
      <c r="I996" s="2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4"/>
      <c r="AA996" s="21"/>
      <c r="AB996" s="21"/>
      <c r="AC996" s="24"/>
      <c r="AD996" s="81"/>
      <c r="AE996" s="8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4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4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4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4"/>
      <c r="CU996" s="23"/>
      <c r="CV996" s="24"/>
      <c r="CW996" s="23"/>
      <c r="CX996" s="21"/>
      <c r="CY996" s="24"/>
      <c r="CZ996" s="23"/>
      <c r="DA996" s="24"/>
      <c r="DB996" s="23"/>
      <c r="DC996" s="18"/>
    </row>
    <row x14ac:dyDescent="0.25" r="997" customHeight="1" ht="18.75">
      <c r="A997" s="18"/>
      <c r="B997" s="18"/>
      <c r="C997" s="18"/>
      <c r="D997" s="23"/>
      <c r="E997" s="23"/>
      <c r="F997" s="23"/>
      <c r="G997" s="23"/>
      <c r="H997" s="85"/>
      <c r="I997" s="2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4"/>
      <c r="AA997" s="21"/>
      <c r="AB997" s="21"/>
      <c r="AC997" s="24"/>
      <c r="AD997" s="81"/>
      <c r="AE997" s="8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4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4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4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4"/>
      <c r="CU997" s="23"/>
      <c r="CV997" s="24"/>
      <c r="CW997" s="23"/>
      <c r="CX997" s="21"/>
      <c r="CY997" s="24"/>
      <c r="CZ997" s="23"/>
      <c r="DA997" s="24"/>
      <c r="DB997" s="23"/>
      <c r="DC997" s="18"/>
    </row>
    <row x14ac:dyDescent="0.25" r="998" customHeight="1" ht="18.75">
      <c r="A998" s="18"/>
      <c r="B998" s="18"/>
      <c r="C998" s="18"/>
      <c r="D998" s="23"/>
      <c r="E998" s="23"/>
      <c r="F998" s="23"/>
      <c r="G998" s="23"/>
      <c r="H998" s="85"/>
      <c r="I998" s="2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4"/>
      <c r="AA998" s="21"/>
      <c r="AB998" s="21"/>
      <c r="AC998" s="24"/>
      <c r="AD998" s="81"/>
      <c r="AE998" s="8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4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4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4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4"/>
      <c r="CU998" s="23"/>
      <c r="CV998" s="24"/>
      <c r="CW998" s="23"/>
      <c r="CX998" s="21"/>
      <c r="CY998" s="24"/>
      <c r="CZ998" s="23"/>
      <c r="DA998" s="24"/>
      <c r="DB998" s="23"/>
      <c r="DC998" s="18"/>
    </row>
    <row x14ac:dyDescent="0.25" r="999" customHeight="1" ht="18.75">
      <c r="A999" s="18"/>
      <c r="B999" s="18"/>
      <c r="C999" s="18"/>
      <c r="D999" s="23"/>
      <c r="E999" s="23"/>
      <c r="F999" s="23"/>
      <c r="G999" s="23"/>
      <c r="H999" s="85"/>
      <c r="I999" s="2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4"/>
      <c r="AA999" s="21"/>
      <c r="AB999" s="21"/>
      <c r="AC999" s="24"/>
      <c r="AD999" s="81"/>
      <c r="AE999" s="8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4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4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4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4"/>
      <c r="CU999" s="23"/>
      <c r="CV999" s="24"/>
      <c r="CW999" s="23"/>
      <c r="CX999" s="21"/>
      <c r="CY999" s="24"/>
      <c r="CZ999" s="23"/>
      <c r="DA999" s="24"/>
      <c r="DB999" s="23"/>
      <c r="DC999" s="18"/>
    </row>
    <row x14ac:dyDescent="0.25" r="1000" customHeight="1" ht="18.75">
      <c r="A1000" s="18"/>
      <c r="B1000" s="18"/>
      <c r="C1000" s="18"/>
      <c r="D1000" s="23"/>
      <c r="E1000" s="23"/>
      <c r="F1000" s="23"/>
      <c r="G1000" s="23"/>
      <c r="H1000" s="85"/>
      <c r="I1000" s="2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4"/>
      <c r="AA1000" s="21"/>
      <c r="AB1000" s="21"/>
      <c r="AC1000" s="24"/>
      <c r="AD1000" s="81"/>
      <c r="AE1000" s="8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4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4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4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4"/>
      <c r="CU1000" s="23"/>
      <c r="CV1000" s="24"/>
      <c r="CW1000" s="23"/>
      <c r="CX1000" s="21"/>
      <c r="CY1000" s="24"/>
      <c r="CZ1000" s="23"/>
      <c r="DA1000" s="24"/>
      <c r="DB1000" s="23"/>
      <c r="DC1000" s="18"/>
    </row>
    <row x14ac:dyDescent="0.25" r="1001" customHeight="1" ht="18.75">
      <c r="A1001" s="18"/>
      <c r="B1001" s="18"/>
      <c r="C1001" s="18"/>
      <c r="D1001" s="23"/>
      <c r="E1001" s="23"/>
      <c r="F1001" s="23"/>
      <c r="G1001" s="23"/>
      <c r="H1001" s="85"/>
      <c r="I1001" s="23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4"/>
      <c r="AA1001" s="21"/>
      <c r="AB1001" s="21"/>
      <c r="AC1001" s="24"/>
      <c r="AD1001" s="81"/>
      <c r="AE1001" s="8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4"/>
      <c r="BK1001" s="21"/>
      <c r="BL1001" s="21"/>
      <c r="BM1001" s="21"/>
      <c r="BN1001" s="21"/>
      <c r="BO1001" s="21"/>
      <c r="BP1001" s="21"/>
      <c r="BQ1001" s="21"/>
      <c r="BR1001" s="21"/>
      <c r="BS1001" s="21"/>
      <c r="BT1001" s="21"/>
      <c r="BU1001" s="21"/>
      <c r="BV1001" s="24"/>
      <c r="BW1001" s="21"/>
      <c r="BX1001" s="21"/>
      <c r="BY1001" s="21"/>
      <c r="BZ1001" s="21"/>
      <c r="CA1001" s="21"/>
      <c r="CB1001" s="21"/>
      <c r="CC1001" s="21"/>
      <c r="CD1001" s="21"/>
      <c r="CE1001" s="21"/>
      <c r="CF1001" s="21"/>
      <c r="CG1001" s="21"/>
      <c r="CH1001" s="24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4"/>
      <c r="CU1001" s="23"/>
      <c r="CV1001" s="24"/>
      <c r="CW1001" s="23"/>
      <c r="CX1001" s="21"/>
      <c r="CY1001" s="24"/>
      <c r="CZ1001" s="23"/>
      <c r="DA1001" s="24"/>
      <c r="DB1001" s="23"/>
      <c r="DC1001" s="18"/>
    </row>
    <row x14ac:dyDescent="0.25" r="1002" customHeight="1" ht="18.75">
      <c r="A1002" s="18"/>
      <c r="B1002" s="18"/>
      <c r="C1002" s="18"/>
      <c r="D1002" s="23"/>
      <c r="E1002" s="23"/>
      <c r="F1002" s="23"/>
      <c r="G1002" s="23"/>
      <c r="H1002" s="85"/>
      <c r="I1002" s="23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4"/>
      <c r="AA1002" s="21"/>
      <c r="AB1002" s="21"/>
      <c r="AC1002" s="24"/>
      <c r="AD1002" s="81"/>
      <c r="AE1002" s="8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4"/>
      <c r="BK1002" s="21"/>
      <c r="BL1002" s="21"/>
      <c r="BM1002" s="21"/>
      <c r="BN1002" s="21"/>
      <c r="BO1002" s="21"/>
      <c r="BP1002" s="21"/>
      <c r="BQ1002" s="21"/>
      <c r="BR1002" s="21"/>
      <c r="BS1002" s="21"/>
      <c r="BT1002" s="21"/>
      <c r="BU1002" s="21"/>
      <c r="BV1002" s="24"/>
      <c r="BW1002" s="21"/>
      <c r="BX1002" s="21"/>
      <c r="BY1002" s="21"/>
      <c r="BZ1002" s="21"/>
      <c r="CA1002" s="21"/>
      <c r="CB1002" s="21"/>
      <c r="CC1002" s="21"/>
      <c r="CD1002" s="21"/>
      <c r="CE1002" s="21"/>
      <c r="CF1002" s="21"/>
      <c r="CG1002" s="21"/>
      <c r="CH1002" s="24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4"/>
      <c r="CU1002" s="23"/>
      <c r="CV1002" s="24"/>
      <c r="CW1002" s="23"/>
      <c r="CX1002" s="21"/>
      <c r="CY1002" s="24"/>
      <c r="CZ1002" s="23"/>
      <c r="DA1002" s="24"/>
      <c r="DB1002" s="23"/>
      <c r="DC1002" s="18"/>
    </row>
    <row x14ac:dyDescent="0.25" r="1003" customHeight="1" ht="18.75">
      <c r="A1003" s="18"/>
      <c r="B1003" s="18"/>
      <c r="C1003" s="18"/>
      <c r="D1003" s="23"/>
      <c r="E1003" s="23"/>
      <c r="F1003" s="23"/>
      <c r="G1003" s="23"/>
      <c r="H1003" s="85"/>
      <c r="I1003" s="23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4"/>
      <c r="AA1003" s="21"/>
      <c r="AB1003" s="21"/>
      <c r="AC1003" s="24"/>
      <c r="AD1003" s="81"/>
      <c r="AE1003" s="8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4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4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4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4"/>
      <c r="CU1003" s="23"/>
      <c r="CV1003" s="24"/>
      <c r="CW1003" s="23"/>
      <c r="CX1003" s="21"/>
      <c r="CY1003" s="24"/>
      <c r="CZ1003" s="23"/>
      <c r="DA1003" s="24"/>
      <c r="DB1003" s="23"/>
      <c r="DC1003" s="18"/>
    </row>
    <row x14ac:dyDescent="0.25" r="1004" customHeight="1" ht="18.75">
      <c r="A1004" s="18"/>
      <c r="B1004" s="18"/>
      <c r="C1004" s="18"/>
      <c r="D1004" s="23"/>
      <c r="E1004" s="23"/>
      <c r="F1004" s="23"/>
      <c r="G1004" s="23"/>
      <c r="H1004" s="85"/>
      <c r="I1004" s="23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4"/>
      <c r="AA1004" s="21"/>
      <c r="AB1004" s="21"/>
      <c r="AC1004" s="24"/>
      <c r="AD1004" s="81"/>
      <c r="AE1004" s="8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4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4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4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4"/>
      <c r="CU1004" s="23"/>
      <c r="CV1004" s="24"/>
      <c r="CW1004" s="23"/>
      <c r="CX1004" s="21"/>
      <c r="CY1004" s="24"/>
      <c r="CZ1004" s="23"/>
      <c r="DA1004" s="24"/>
      <c r="DB1004" s="23"/>
      <c r="DC1004" s="18"/>
    </row>
    <row x14ac:dyDescent="0.25" r="1005" customHeight="1" ht="18.75">
      <c r="A1005" s="18"/>
      <c r="B1005" s="18"/>
      <c r="C1005" s="18"/>
      <c r="D1005" s="23"/>
      <c r="E1005" s="23"/>
      <c r="F1005" s="23"/>
      <c r="G1005" s="23"/>
      <c r="H1005" s="85"/>
      <c r="I1005" s="23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4"/>
      <c r="AA1005" s="21"/>
      <c r="AB1005" s="21"/>
      <c r="AC1005" s="24"/>
      <c r="AD1005" s="81"/>
      <c r="AE1005" s="8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4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4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4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4"/>
      <c r="CU1005" s="23"/>
      <c r="CV1005" s="24"/>
      <c r="CW1005" s="23"/>
      <c r="CX1005" s="21"/>
      <c r="CY1005" s="24"/>
      <c r="CZ1005" s="23"/>
      <c r="DA1005" s="24"/>
      <c r="DB1005" s="23"/>
      <c r="DC1005" s="18"/>
    </row>
    <row x14ac:dyDescent="0.25" r="1006" customHeight="1" ht="18.75">
      <c r="A1006" s="18"/>
      <c r="B1006" s="18"/>
      <c r="C1006" s="18"/>
      <c r="D1006" s="23"/>
      <c r="E1006" s="23"/>
      <c r="F1006" s="23"/>
      <c r="G1006" s="23"/>
      <c r="H1006" s="85"/>
      <c r="I1006" s="23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4"/>
      <c r="AA1006" s="21"/>
      <c r="AB1006" s="21"/>
      <c r="AC1006" s="24"/>
      <c r="AD1006" s="81"/>
      <c r="AE1006" s="8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4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4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4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4"/>
      <c r="CU1006" s="23"/>
      <c r="CV1006" s="24"/>
      <c r="CW1006" s="23"/>
      <c r="CX1006" s="21"/>
      <c r="CY1006" s="24"/>
      <c r="CZ1006" s="23"/>
      <c r="DA1006" s="24"/>
      <c r="DB1006" s="23"/>
      <c r="DC1006" s="18"/>
    </row>
    <row x14ac:dyDescent="0.25" r="1007" customHeight="1" ht="18.75">
      <c r="A1007" s="18"/>
      <c r="B1007" s="18"/>
      <c r="C1007" s="18"/>
      <c r="D1007" s="23"/>
      <c r="E1007" s="23"/>
      <c r="F1007" s="23"/>
      <c r="G1007" s="23"/>
      <c r="H1007" s="85"/>
      <c r="I1007" s="23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4"/>
      <c r="AA1007" s="21"/>
      <c r="AB1007" s="21"/>
      <c r="AC1007" s="24"/>
      <c r="AD1007" s="81"/>
      <c r="AE1007" s="8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4"/>
      <c r="BK1007" s="21"/>
      <c r="BL1007" s="21"/>
      <c r="BM1007" s="21"/>
      <c r="BN1007" s="21"/>
      <c r="BO1007" s="21"/>
      <c r="BP1007" s="21"/>
      <c r="BQ1007" s="21"/>
      <c r="BR1007" s="21"/>
      <c r="BS1007" s="21"/>
      <c r="BT1007" s="21"/>
      <c r="BU1007" s="21"/>
      <c r="BV1007" s="24"/>
      <c r="BW1007" s="21"/>
      <c r="BX1007" s="21"/>
      <c r="BY1007" s="21"/>
      <c r="BZ1007" s="21"/>
      <c r="CA1007" s="21"/>
      <c r="CB1007" s="21"/>
      <c r="CC1007" s="21"/>
      <c r="CD1007" s="21"/>
      <c r="CE1007" s="21"/>
      <c r="CF1007" s="21"/>
      <c r="CG1007" s="21"/>
      <c r="CH1007" s="24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4"/>
      <c r="CU1007" s="23"/>
      <c r="CV1007" s="24"/>
      <c r="CW1007" s="23"/>
      <c r="CX1007" s="21"/>
      <c r="CY1007" s="24"/>
      <c r="CZ1007" s="23"/>
      <c r="DA1007" s="24"/>
      <c r="DB1007" s="23"/>
      <c r="DC1007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6"/>
  <sheetViews>
    <sheetView workbookViewId="0" tabSelected="1"/>
  </sheetViews>
  <sheetFormatPr defaultRowHeight="15" x14ac:dyDescent="0.25"/>
  <cols>
    <col min="1" max="1" style="55" width="21.290714285714284" customWidth="1" bestFit="1"/>
    <col min="2" max="2" style="51" width="13.576428571428572" customWidth="1" bestFit="1"/>
    <col min="3" max="3" style="51" width="13.576428571428572" customWidth="1" bestFit="1"/>
    <col min="4" max="4" style="51" width="13.576428571428572" customWidth="1" bestFit="1"/>
    <col min="5" max="5" style="51" width="13.576428571428572" customWidth="1" bestFit="1"/>
    <col min="6" max="6" style="50" width="13.576428571428572" customWidth="1" bestFit="1"/>
    <col min="7" max="7" style="51" width="13.576428571428572" customWidth="1" bestFit="1"/>
    <col min="8" max="8" style="68" width="13.576428571428572" customWidth="1" bestFit="1"/>
    <col min="9" max="9" style="68" width="13.576428571428572" customWidth="1" bestFit="1"/>
    <col min="10" max="10" style="55" width="6.2907142857142855" customWidth="1" bestFit="1"/>
    <col min="11" max="11" style="55" width="18.862142857142857" customWidth="1" bestFit="1"/>
    <col min="12" max="12" style="55" width="6.2907142857142855" customWidth="1" bestFit="1"/>
    <col min="13" max="13" style="55" width="6.2907142857142855" customWidth="1" bestFit="1"/>
    <col min="14" max="14" style="55" width="18.862142857142857" customWidth="1" bestFit="1"/>
    <col min="15" max="15" style="55" width="6.2907142857142855" customWidth="1" bestFit="1"/>
    <col min="16" max="16" style="55" width="6.2907142857142855" customWidth="1" bestFit="1"/>
    <col min="17" max="17" style="55" width="18.862142857142857" customWidth="1" bestFit="1"/>
    <col min="18" max="18" style="55" width="6.2907142857142855" customWidth="1" bestFit="1"/>
    <col min="19" max="19" style="55" width="6.2907142857142855" customWidth="1" bestFit="1"/>
    <col min="20" max="20" style="55" width="18.862142857142857" customWidth="1" bestFit="1"/>
    <col min="21" max="21" style="55" width="13.576428571428572" customWidth="1" bestFit="1"/>
    <col min="22" max="22" style="55" width="13.576428571428572" customWidth="1" bestFit="1"/>
    <col min="23" max="23" style="55" width="13.576428571428572" customWidth="1" bestFit="1"/>
    <col min="24" max="24" style="55" width="13.576428571428572" customWidth="1" bestFit="1"/>
  </cols>
  <sheetData>
    <row x14ac:dyDescent="0.25" r="1" customHeight="1" ht="63" customFormat="1" s="1">
      <c r="A1" s="56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57" t="s">
        <v>105</v>
      </c>
      <c r="G1" s="3" t="s">
        <v>106</v>
      </c>
      <c r="H1" s="56" t="s">
        <v>107</v>
      </c>
      <c r="I1" s="56" t="s">
        <v>108</v>
      </c>
      <c r="J1" s="8"/>
      <c r="K1" s="58"/>
      <c r="L1" s="59"/>
      <c r="M1" s="8"/>
      <c r="N1" s="58"/>
      <c r="O1" s="8"/>
      <c r="P1" s="8"/>
      <c r="Q1" s="58"/>
      <c r="R1" s="8"/>
      <c r="S1" s="8"/>
      <c r="T1" s="58"/>
      <c r="U1" s="8"/>
      <c r="V1" s="8"/>
      <c r="W1" s="8"/>
      <c r="X1" s="8"/>
    </row>
    <row x14ac:dyDescent="0.25" r="2" customHeight="1" ht="18.75">
      <c r="A2" s="17" t="s">
        <v>63</v>
      </c>
      <c r="B2" s="10">
        <v>15</v>
      </c>
      <c r="C2" s="10">
        <v>23</v>
      </c>
      <c r="D2" s="10">
        <v>13</v>
      </c>
      <c r="E2" s="10">
        <v>22</v>
      </c>
      <c r="F2" s="60">
        <v>90</v>
      </c>
      <c r="G2" s="29">
        <v>107</v>
      </c>
      <c r="H2" s="61">
        <f>G2/$G$28</f>
      </c>
      <c r="I2" s="62">
        <f>(G2/Data!AM28)*1000</f>
      </c>
      <c r="J2" s="25"/>
      <c r="K2" s="18"/>
      <c r="L2" s="42"/>
      <c r="M2" s="25"/>
      <c r="N2" s="18"/>
      <c r="O2" s="45"/>
      <c r="P2" s="25"/>
      <c r="Q2" s="18"/>
      <c r="R2" s="42"/>
      <c r="S2" s="25"/>
      <c r="T2" s="18"/>
      <c r="U2" s="45"/>
      <c r="V2" s="25"/>
      <c r="W2" s="25"/>
      <c r="X2" s="25"/>
    </row>
    <row x14ac:dyDescent="0.25" r="3" customHeight="1" ht="18.75">
      <c r="A3" s="17" t="s">
        <v>61</v>
      </c>
      <c r="B3" s="10">
        <v>0</v>
      </c>
      <c r="C3" s="10">
        <v>0</v>
      </c>
      <c r="D3" s="10">
        <v>0</v>
      </c>
      <c r="E3" s="10">
        <v>6</v>
      </c>
      <c r="F3" s="60">
        <v>24</v>
      </c>
      <c r="G3" s="29">
        <v>41</v>
      </c>
      <c r="H3" s="61">
        <f>G3/$G$28</f>
      </c>
      <c r="I3" s="62">
        <f>(G3/Data!AM26)*1000</f>
      </c>
      <c r="J3" s="25"/>
      <c r="K3" s="18"/>
      <c r="L3" s="42"/>
      <c r="M3" s="25"/>
      <c r="N3" s="18"/>
      <c r="O3" s="45"/>
      <c r="P3" s="25"/>
      <c r="Q3" s="18"/>
      <c r="R3" s="42"/>
      <c r="S3" s="25"/>
      <c r="T3" s="18"/>
      <c r="U3" s="45"/>
      <c r="V3" s="25"/>
      <c r="W3" s="25"/>
      <c r="X3" s="25"/>
    </row>
    <row x14ac:dyDescent="0.25" r="4" customHeight="1" ht="18.75">
      <c r="A4" s="17" t="s">
        <v>43</v>
      </c>
      <c r="B4" s="10">
        <v>0</v>
      </c>
      <c r="C4" s="10">
        <v>0</v>
      </c>
      <c r="D4" s="10">
        <v>0</v>
      </c>
      <c r="E4" s="10">
        <v>0</v>
      </c>
      <c r="F4" s="60">
        <v>1</v>
      </c>
      <c r="G4" s="29">
        <v>149</v>
      </c>
      <c r="H4" s="61">
        <f>G4/$G$28</f>
      </c>
      <c r="I4" s="62">
        <f>(G4/Data!AM8)*1000</f>
      </c>
      <c r="J4" s="25"/>
      <c r="K4" s="18"/>
      <c r="L4" s="42"/>
      <c r="M4" s="25"/>
      <c r="N4" s="18"/>
      <c r="O4" s="45"/>
      <c r="P4" s="25"/>
      <c r="Q4" s="18"/>
      <c r="R4" s="42"/>
      <c r="S4" s="25"/>
      <c r="T4" s="18"/>
      <c r="U4" s="45"/>
      <c r="V4" s="25"/>
      <c r="W4" s="25"/>
      <c r="X4" s="25"/>
    </row>
    <row x14ac:dyDescent="0.25" r="5" customHeight="1" ht="18.75">
      <c r="A5" s="17" t="s">
        <v>55</v>
      </c>
      <c r="B5" s="10">
        <v>0</v>
      </c>
      <c r="C5" s="10">
        <v>0</v>
      </c>
      <c r="D5" s="10">
        <v>19</v>
      </c>
      <c r="E5" s="10">
        <v>23</v>
      </c>
      <c r="F5" s="60">
        <v>20</v>
      </c>
      <c r="G5" s="29">
        <v>33</v>
      </c>
      <c r="H5" s="61">
        <f>G5/$G$28</f>
      </c>
      <c r="I5" s="62">
        <f>(G5/Data!AM20)*1000</f>
      </c>
      <c r="J5" s="25"/>
      <c r="K5" s="18"/>
      <c r="L5" s="42"/>
      <c r="M5" s="25"/>
      <c r="N5" s="18"/>
      <c r="O5" s="45"/>
      <c r="P5" s="25"/>
      <c r="Q5" s="18"/>
      <c r="R5" s="42"/>
      <c r="S5" s="25"/>
      <c r="T5" s="18"/>
      <c r="U5" s="45"/>
      <c r="V5" s="25"/>
      <c r="W5" s="25"/>
      <c r="X5" s="25"/>
    </row>
    <row x14ac:dyDescent="0.25" r="6" customHeight="1" ht="18.75">
      <c r="A6" s="17" t="s">
        <v>59</v>
      </c>
      <c r="B6" s="10">
        <v>0</v>
      </c>
      <c r="C6" s="10">
        <v>0</v>
      </c>
      <c r="D6" s="10">
        <v>5</v>
      </c>
      <c r="E6" s="10">
        <v>0</v>
      </c>
      <c r="F6" s="60">
        <v>4</v>
      </c>
      <c r="G6" s="29">
        <v>4</v>
      </c>
      <c r="H6" s="61">
        <f>G6/$G$28</f>
      </c>
      <c r="I6" s="62">
        <f>(G6/Data!AM24)*1000</f>
      </c>
      <c r="J6" s="25"/>
      <c r="K6" s="18"/>
      <c r="L6" s="42"/>
      <c r="M6" s="25"/>
      <c r="N6" s="18"/>
      <c r="O6" s="45"/>
      <c r="P6" s="25"/>
      <c r="Q6" s="18"/>
      <c r="R6" s="42"/>
      <c r="S6" s="25"/>
      <c r="T6" s="18"/>
      <c r="U6" s="45"/>
      <c r="V6" s="25"/>
      <c r="W6" s="25"/>
      <c r="X6" s="25"/>
    </row>
    <row x14ac:dyDescent="0.25" r="7" customHeight="1" ht="18.75">
      <c r="A7" s="63" t="s">
        <v>42</v>
      </c>
      <c r="B7" s="29">
        <v>0</v>
      </c>
      <c r="C7" s="29">
        <v>0</v>
      </c>
      <c r="D7" s="29">
        <v>3</v>
      </c>
      <c r="E7" s="29">
        <v>1</v>
      </c>
      <c r="F7" s="64">
        <v>4</v>
      </c>
      <c r="G7" s="29">
        <v>4</v>
      </c>
      <c r="H7" s="61">
        <f>G7/$G$28</f>
      </c>
      <c r="I7" s="62">
        <f>(G7/Data!AM7)*1000</f>
      </c>
      <c r="J7" s="25"/>
      <c r="K7" s="18"/>
      <c r="L7" s="42"/>
      <c r="M7" s="25"/>
      <c r="N7" s="18"/>
      <c r="O7" s="45"/>
      <c r="P7" s="25"/>
      <c r="Q7" s="18"/>
      <c r="R7" s="42"/>
      <c r="S7" s="25"/>
      <c r="T7" s="18"/>
      <c r="U7" s="45"/>
      <c r="V7" s="25"/>
      <c r="W7" s="25"/>
      <c r="X7" s="25"/>
    </row>
    <row x14ac:dyDescent="0.25" r="8" customHeight="1" ht="18.75">
      <c r="A8" s="17" t="s">
        <v>47</v>
      </c>
      <c r="B8" s="10">
        <v>0</v>
      </c>
      <c r="C8" s="10">
        <v>0</v>
      </c>
      <c r="D8" s="10">
        <v>0</v>
      </c>
      <c r="E8" s="10">
        <v>0</v>
      </c>
      <c r="F8" s="60">
        <v>1</v>
      </c>
      <c r="G8" s="29">
        <v>2</v>
      </c>
      <c r="H8" s="61">
        <f>G8/$G$28</f>
      </c>
      <c r="I8" s="62">
        <f>(G8/Data!AM12)*1000</f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x14ac:dyDescent="0.25" r="9" customHeight="1" ht="18.75">
      <c r="A9" s="17" t="s">
        <v>45</v>
      </c>
      <c r="B9" s="10">
        <v>0</v>
      </c>
      <c r="C9" s="10">
        <v>0</v>
      </c>
      <c r="D9" s="10">
        <v>0</v>
      </c>
      <c r="E9" s="10">
        <v>4</v>
      </c>
      <c r="F9" s="60">
        <v>10</v>
      </c>
      <c r="G9" s="29">
        <v>38</v>
      </c>
      <c r="H9" s="61">
        <f>G9/$G$28</f>
      </c>
      <c r="I9" s="62">
        <f>(G9/Data!AM10)*1000</f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x14ac:dyDescent="0.25" r="10" customHeight="1" ht="18.75">
      <c r="A10" s="63" t="s">
        <v>52</v>
      </c>
      <c r="B10" s="29">
        <v>12</v>
      </c>
      <c r="C10" s="29">
        <v>23</v>
      </c>
      <c r="D10" s="29">
        <v>21</v>
      </c>
      <c r="E10" s="29">
        <v>19</v>
      </c>
      <c r="F10" s="64">
        <v>12</v>
      </c>
      <c r="G10" s="29">
        <v>15</v>
      </c>
      <c r="H10" s="61">
        <f>G10/$G$28</f>
      </c>
      <c r="I10" s="62">
        <f>(G10/Data!AM17)*1000</f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x14ac:dyDescent="0.25" r="11" customHeight="1" ht="18.75">
      <c r="A11" s="63" t="s">
        <v>54</v>
      </c>
      <c r="B11" s="29">
        <v>0</v>
      </c>
      <c r="C11" s="29">
        <v>0</v>
      </c>
      <c r="D11" s="29">
        <v>0</v>
      </c>
      <c r="E11" s="29">
        <v>0</v>
      </c>
      <c r="F11" s="64">
        <v>0</v>
      </c>
      <c r="G11" s="29">
        <v>11</v>
      </c>
      <c r="H11" s="61">
        <f>G11/$G$28</f>
      </c>
      <c r="I11" s="62">
        <f>(G11/Data!AM19)*1000</f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x14ac:dyDescent="0.25" r="12" customHeight="1" ht="18.75">
      <c r="A12" s="63" t="s">
        <v>62</v>
      </c>
      <c r="B12" s="29">
        <v>0</v>
      </c>
      <c r="C12" s="29">
        <v>1</v>
      </c>
      <c r="D12" s="29">
        <v>8</v>
      </c>
      <c r="E12" s="29">
        <v>4</v>
      </c>
      <c r="F12" s="64">
        <v>3</v>
      </c>
      <c r="G12" s="29">
        <v>1</v>
      </c>
      <c r="H12" s="61">
        <f>G12/$G$28</f>
      </c>
      <c r="I12" s="62">
        <f>(G12/Data!AM27)*1000</f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x14ac:dyDescent="0.25" r="13" customHeight="1" ht="18.75">
      <c r="A13" s="63" t="s">
        <v>46</v>
      </c>
      <c r="B13" s="29">
        <v>0</v>
      </c>
      <c r="C13" s="29">
        <v>0</v>
      </c>
      <c r="D13" s="29">
        <v>0</v>
      </c>
      <c r="E13" s="29">
        <v>0</v>
      </c>
      <c r="F13" s="64">
        <v>3</v>
      </c>
      <c r="G13" s="29">
        <v>3</v>
      </c>
      <c r="H13" s="61">
        <f>G13/$G$28</f>
      </c>
      <c r="I13" s="62">
        <f>(G13/Data!AM11)*1000</f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x14ac:dyDescent="0.25" r="14" customHeight="1" ht="18.75">
      <c r="A14" s="63" t="s">
        <v>64</v>
      </c>
      <c r="B14" s="29">
        <v>0</v>
      </c>
      <c r="C14" s="29">
        <v>0</v>
      </c>
      <c r="D14" s="29">
        <v>0</v>
      </c>
      <c r="E14" s="29">
        <v>0</v>
      </c>
      <c r="F14" s="64">
        <v>1</v>
      </c>
      <c r="G14" s="29">
        <v>1</v>
      </c>
      <c r="H14" s="61">
        <f>G14/$G$28</f>
      </c>
      <c r="I14" s="62">
        <f>(G14/Data!AM29)*1000</f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x14ac:dyDescent="0.25" r="15" customHeight="1" ht="18.75">
      <c r="A15" s="63" t="s">
        <v>48</v>
      </c>
      <c r="B15" s="29">
        <v>0</v>
      </c>
      <c r="C15" s="29">
        <v>0</v>
      </c>
      <c r="D15" s="29">
        <v>0</v>
      </c>
      <c r="E15" s="29">
        <v>0</v>
      </c>
      <c r="F15" s="64">
        <v>0</v>
      </c>
      <c r="G15" s="29">
        <v>2</v>
      </c>
      <c r="H15" s="61">
        <f>G15/$G$28</f>
      </c>
      <c r="I15" s="62">
        <f>(G15/Data!AM13)*1000</f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x14ac:dyDescent="0.25" r="16" customHeight="1" ht="18.75">
      <c r="A16" s="17" t="s">
        <v>57</v>
      </c>
      <c r="B16" s="10">
        <v>0</v>
      </c>
      <c r="C16" s="10">
        <v>0</v>
      </c>
      <c r="D16" s="10">
        <v>0</v>
      </c>
      <c r="E16" s="10">
        <v>0</v>
      </c>
      <c r="F16" s="60">
        <v>4</v>
      </c>
      <c r="G16" s="29">
        <v>9</v>
      </c>
      <c r="H16" s="61">
        <f>G16/$G$28</f>
      </c>
      <c r="I16" s="62">
        <f>(G16/Data!AM22)*1000</f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x14ac:dyDescent="0.25" r="17" customHeight="1" ht="18.75">
      <c r="A17" s="63" t="s">
        <v>58</v>
      </c>
      <c r="B17" s="29">
        <v>0</v>
      </c>
      <c r="C17" s="29">
        <v>0</v>
      </c>
      <c r="D17" s="29">
        <v>0</v>
      </c>
      <c r="E17" s="29">
        <v>0</v>
      </c>
      <c r="F17" s="64">
        <v>0</v>
      </c>
      <c r="G17" s="29">
        <v>2</v>
      </c>
      <c r="H17" s="61">
        <f>G17/$G$28</f>
      </c>
      <c r="I17" s="62">
        <f>(G17/Data!AM23)*1000</f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x14ac:dyDescent="0.25" r="18" customHeight="1" ht="18.75">
      <c r="A18" s="63" t="s">
        <v>44</v>
      </c>
      <c r="B18" s="29">
        <v>0</v>
      </c>
      <c r="C18" s="29">
        <v>0</v>
      </c>
      <c r="D18" s="29">
        <v>0</v>
      </c>
      <c r="E18" s="29">
        <v>0</v>
      </c>
      <c r="F18" s="64">
        <v>3</v>
      </c>
      <c r="G18" s="29">
        <v>1</v>
      </c>
      <c r="H18" s="61">
        <f>G18/$G$28</f>
      </c>
      <c r="I18" s="62">
        <f>(G18/Data!AM9)*1000</f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x14ac:dyDescent="0.25" r="19" customHeight="1" ht="18.75">
      <c r="A19" s="17" t="s">
        <v>49</v>
      </c>
      <c r="B19" s="10">
        <v>0</v>
      </c>
      <c r="C19" s="10">
        <v>0</v>
      </c>
      <c r="D19" s="10">
        <v>0</v>
      </c>
      <c r="E19" s="10">
        <v>0</v>
      </c>
      <c r="F19" s="60">
        <v>0</v>
      </c>
      <c r="G19" s="29">
        <v>0</v>
      </c>
      <c r="H19" s="61">
        <f>G19/$G$28</f>
      </c>
      <c r="I19" s="62">
        <f>(G19/Data!AM14)*1000</f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x14ac:dyDescent="0.25" r="20" customHeight="1" ht="18.75">
      <c r="A20" s="63" t="s">
        <v>50</v>
      </c>
      <c r="B20" s="29">
        <v>0</v>
      </c>
      <c r="C20" s="29">
        <v>0</v>
      </c>
      <c r="D20" s="29">
        <v>0</v>
      </c>
      <c r="E20" s="29">
        <v>0</v>
      </c>
      <c r="F20" s="64">
        <v>0</v>
      </c>
      <c r="G20" s="29">
        <v>0</v>
      </c>
      <c r="H20" s="61">
        <f>G20/$G$28</f>
      </c>
      <c r="I20" s="62">
        <f>(G20/Data!AM15)*1000</f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x14ac:dyDescent="0.25" r="21" customHeight="1" ht="18.75">
      <c r="A21" s="17" t="s">
        <v>51</v>
      </c>
      <c r="B21" s="10">
        <v>0</v>
      </c>
      <c r="C21" s="10">
        <v>0</v>
      </c>
      <c r="D21" s="10">
        <v>3</v>
      </c>
      <c r="E21" s="10">
        <v>8</v>
      </c>
      <c r="F21" s="60">
        <v>7</v>
      </c>
      <c r="G21" s="29">
        <v>0</v>
      </c>
      <c r="H21" s="61">
        <f>G21/$G$28</f>
      </c>
      <c r="I21" s="62">
        <f>(G21/Data!AM16)*1000</f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x14ac:dyDescent="0.25" r="22" customHeight="1" ht="18.75">
      <c r="A22" s="17" t="s">
        <v>53</v>
      </c>
      <c r="B22" s="10">
        <v>0</v>
      </c>
      <c r="C22" s="10">
        <v>0</v>
      </c>
      <c r="D22" s="10">
        <v>0</v>
      </c>
      <c r="E22" s="10">
        <v>0</v>
      </c>
      <c r="F22" s="60">
        <v>0</v>
      </c>
      <c r="G22" s="29">
        <v>0</v>
      </c>
      <c r="H22" s="61">
        <f>G22/$G$28</f>
      </c>
      <c r="I22" s="62">
        <f>(G22/Data!AM18)*1000</f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x14ac:dyDescent="0.25" r="23" customHeight="1" ht="18.75">
      <c r="A23" s="63" t="s">
        <v>56</v>
      </c>
      <c r="B23" s="29">
        <v>0</v>
      </c>
      <c r="C23" s="29">
        <v>0</v>
      </c>
      <c r="D23" s="29">
        <v>2</v>
      </c>
      <c r="E23" s="29">
        <v>2</v>
      </c>
      <c r="F23" s="64">
        <v>0</v>
      </c>
      <c r="G23" s="29">
        <v>0</v>
      </c>
      <c r="H23" s="61">
        <f>G23/$G$28</f>
      </c>
      <c r="I23" s="62">
        <f>(G23/Data!AM21)*1000</f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x14ac:dyDescent="0.25" r="24" customHeight="1" ht="18.75">
      <c r="A24" s="63" t="s">
        <v>60</v>
      </c>
      <c r="B24" s="29">
        <v>0</v>
      </c>
      <c r="C24" s="29">
        <v>0</v>
      </c>
      <c r="D24" s="29">
        <v>0</v>
      </c>
      <c r="E24" s="29">
        <v>0</v>
      </c>
      <c r="F24" s="64">
        <v>0</v>
      </c>
      <c r="G24" s="29">
        <v>0</v>
      </c>
      <c r="H24" s="61">
        <f>G24/$G$28</f>
      </c>
      <c r="I24" s="62">
        <f>(G24/Data!AM25)*1000</f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x14ac:dyDescent="0.25" r="25" customHeight="1" ht="18.75">
      <c r="A25" s="17" t="s">
        <v>65</v>
      </c>
      <c r="B25" s="10">
        <v>0</v>
      </c>
      <c r="C25" s="10">
        <v>0</v>
      </c>
      <c r="D25" s="10">
        <v>0</v>
      </c>
      <c r="E25" s="10">
        <v>0</v>
      </c>
      <c r="F25" s="60">
        <v>0</v>
      </c>
      <c r="G25" s="29">
        <v>0</v>
      </c>
      <c r="H25" s="61">
        <f>G25/$G$28</f>
      </c>
      <c r="I25" s="62">
        <f>(G25/Data!AM30)*1000</f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x14ac:dyDescent="0.25" r="26" customHeight="1" ht="18.75">
      <c r="A26" s="25"/>
      <c r="B26" s="65"/>
      <c r="C26" s="65"/>
      <c r="D26" s="65"/>
      <c r="E26" s="65"/>
      <c r="F26" s="65"/>
      <c r="G26" s="65"/>
      <c r="H26" s="39"/>
      <c r="I26" s="6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x14ac:dyDescent="0.25" r="27" customHeight="1" ht="18.75">
      <c r="A27" s="25"/>
      <c r="B27" s="65"/>
      <c r="C27" s="65"/>
      <c r="D27" s="65"/>
      <c r="E27" s="65"/>
      <c r="F27" s="67"/>
      <c r="G27" s="65"/>
      <c r="H27" s="39"/>
      <c r="I27" s="66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x14ac:dyDescent="0.25" r="28" customHeight="1" ht="18.75">
      <c r="A28" s="18" t="s">
        <v>41</v>
      </c>
      <c r="B28" s="29">
        <v>27</v>
      </c>
      <c r="C28" s="29">
        <v>47</v>
      </c>
      <c r="D28" s="29">
        <v>74</v>
      </c>
      <c r="E28" s="29">
        <v>89</v>
      </c>
      <c r="F28" s="64">
        <v>187</v>
      </c>
      <c r="G28" s="15">
        <v>423</v>
      </c>
      <c r="H28" s="39"/>
      <c r="I28" s="6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x14ac:dyDescent="0.25" r="29" customHeight="1" ht="18.75">
      <c r="A29" s="25"/>
      <c r="B29" s="65"/>
      <c r="C29" s="65"/>
      <c r="D29" s="65"/>
      <c r="E29" s="65"/>
      <c r="F29" s="67"/>
      <c r="G29" s="65"/>
      <c r="H29" s="39"/>
      <c r="I29" s="6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x14ac:dyDescent="0.25" r="30" customHeight="1" ht="18.75">
      <c r="A30" s="25"/>
      <c r="B30" s="65"/>
      <c r="C30" s="65"/>
      <c r="D30" s="65"/>
      <c r="E30" s="65"/>
      <c r="F30" s="67"/>
      <c r="G30" s="65"/>
      <c r="H30" s="39"/>
      <c r="I30" s="66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x14ac:dyDescent="0.25" r="31" customHeight="1" ht="18.75">
      <c r="A31" s="25"/>
      <c r="B31" s="65"/>
      <c r="C31" s="65"/>
      <c r="D31" s="65"/>
      <c r="E31" s="65"/>
      <c r="F31" s="67"/>
      <c r="G31" s="65"/>
      <c r="H31" s="39"/>
      <c r="I31" s="66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x14ac:dyDescent="0.25" r="32" customHeight="1" ht="18.75">
      <c r="A32" s="25"/>
      <c r="B32" s="65"/>
      <c r="C32" s="65"/>
      <c r="D32" s="65"/>
      <c r="E32" s="65"/>
      <c r="F32" s="67"/>
      <c r="G32" s="65"/>
      <c r="H32" s="39"/>
      <c r="I32" s="66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x14ac:dyDescent="0.25" r="33" customHeight="1" ht="18.75">
      <c r="A33" s="25"/>
      <c r="B33" s="65"/>
      <c r="C33" s="65"/>
      <c r="D33" s="65"/>
      <c r="E33" s="65"/>
      <c r="F33" s="67"/>
      <c r="G33" s="65"/>
      <c r="H33" s="39"/>
      <c r="I33" s="66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x14ac:dyDescent="0.25" r="34" customHeight="1" ht="18.75">
      <c r="A34" s="25"/>
      <c r="B34" s="65"/>
      <c r="C34" s="65"/>
      <c r="D34" s="65"/>
      <c r="E34" s="65"/>
      <c r="F34" s="67"/>
      <c r="G34" s="65"/>
      <c r="H34" s="39"/>
      <c r="I34" s="66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x14ac:dyDescent="0.25" r="35" customHeight="1" ht="18.75">
      <c r="A35" s="25"/>
      <c r="B35" s="65"/>
      <c r="C35" s="65"/>
      <c r="D35" s="65"/>
      <c r="E35" s="65"/>
      <c r="F35" s="67"/>
      <c r="G35" s="65"/>
      <c r="H35" s="39"/>
      <c r="I35" s="66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x14ac:dyDescent="0.25" r="36" customHeight="1" ht="18.75">
      <c r="A36" s="25"/>
      <c r="B36" s="65"/>
      <c r="C36" s="65"/>
      <c r="D36" s="65"/>
      <c r="E36" s="65"/>
      <c r="F36" s="67"/>
      <c r="G36" s="65"/>
      <c r="H36" s="39"/>
      <c r="I36" s="66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x14ac:dyDescent="0.25" r="37" customHeight="1" ht="18.75">
      <c r="A37" s="25"/>
      <c r="B37" s="65"/>
      <c r="C37" s="65"/>
      <c r="D37" s="65"/>
      <c r="E37" s="65"/>
      <c r="F37" s="67"/>
      <c r="G37" s="65"/>
      <c r="H37" s="39"/>
      <c r="I37" s="66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x14ac:dyDescent="0.25" r="38" customHeight="1" ht="18.75">
      <c r="A38" s="25"/>
      <c r="B38" s="65"/>
      <c r="C38" s="65"/>
      <c r="D38" s="65"/>
      <c r="E38" s="65"/>
      <c r="F38" s="67"/>
      <c r="G38" s="65"/>
      <c r="H38" s="39"/>
      <c r="I38" s="66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x14ac:dyDescent="0.25" r="39" customHeight="1" ht="18.75">
      <c r="A39" s="25"/>
      <c r="B39" s="65"/>
      <c r="C39" s="65"/>
      <c r="D39" s="65"/>
      <c r="E39" s="65"/>
      <c r="F39" s="67"/>
      <c r="G39" s="65"/>
      <c r="H39" s="39"/>
      <c r="I39" s="66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x14ac:dyDescent="0.25" r="40" customHeight="1" ht="18.75">
      <c r="A40" s="25"/>
      <c r="B40" s="65"/>
      <c r="C40" s="65"/>
      <c r="D40" s="65"/>
      <c r="E40" s="65"/>
      <c r="F40" s="67"/>
      <c r="G40" s="65"/>
      <c r="H40" s="39"/>
      <c r="I40" s="66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x14ac:dyDescent="0.25" r="41" customHeight="1" ht="18.75">
      <c r="A41" s="25"/>
      <c r="B41" s="65"/>
      <c r="C41" s="65"/>
      <c r="D41" s="65"/>
      <c r="E41" s="65"/>
      <c r="F41" s="67"/>
      <c r="G41" s="65"/>
      <c r="H41" s="39"/>
      <c r="I41" s="66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x14ac:dyDescent="0.25" r="42" customHeight="1" ht="18.75">
      <c r="A42" s="25"/>
      <c r="B42" s="65"/>
      <c r="C42" s="65"/>
      <c r="D42" s="65"/>
      <c r="E42" s="65"/>
      <c r="F42" s="67"/>
      <c r="G42" s="65"/>
      <c r="H42" s="39"/>
      <c r="I42" s="66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x14ac:dyDescent="0.25" r="43" customHeight="1" ht="18.75">
      <c r="A43" s="25"/>
      <c r="B43" s="65"/>
      <c r="C43" s="65"/>
      <c r="D43" s="65"/>
      <c r="E43" s="65"/>
      <c r="F43" s="67"/>
      <c r="G43" s="65"/>
      <c r="H43" s="39"/>
      <c r="I43" s="66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x14ac:dyDescent="0.25" r="44" customHeight="1" ht="18.75">
      <c r="A44" s="25"/>
      <c r="B44" s="65"/>
      <c r="C44" s="65"/>
      <c r="D44" s="65"/>
      <c r="E44" s="65"/>
      <c r="F44" s="67"/>
      <c r="G44" s="65"/>
      <c r="H44" s="39"/>
      <c r="I44" s="66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x14ac:dyDescent="0.25" r="45" customHeight="1" ht="18.75">
      <c r="A45" s="25"/>
      <c r="B45" s="65"/>
      <c r="C45" s="65"/>
      <c r="D45" s="65"/>
      <c r="E45" s="65"/>
      <c r="F45" s="67"/>
      <c r="G45" s="65"/>
      <c r="H45" s="39"/>
      <c r="I45" s="66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x14ac:dyDescent="0.25" r="46" customHeight="1" ht="18.75">
      <c r="A46" s="25"/>
      <c r="B46" s="65"/>
      <c r="C46" s="65"/>
      <c r="D46" s="65"/>
      <c r="E46" s="65"/>
      <c r="F46" s="67"/>
      <c r="G46" s="65"/>
      <c r="H46" s="39"/>
      <c r="I46" s="66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x14ac:dyDescent="0.25" r="47" customHeight="1" ht="18.75">
      <c r="A47" s="25"/>
      <c r="B47" s="65"/>
      <c r="C47" s="65"/>
      <c r="D47" s="65"/>
      <c r="E47" s="65"/>
      <c r="F47" s="67"/>
      <c r="G47" s="65"/>
      <c r="H47" s="39"/>
      <c r="I47" s="66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x14ac:dyDescent="0.25" r="48" customHeight="1" ht="18.75">
      <c r="A48" s="25"/>
      <c r="B48" s="65"/>
      <c r="C48" s="65"/>
      <c r="D48" s="65"/>
      <c r="E48" s="65"/>
      <c r="F48" s="67"/>
      <c r="G48" s="65"/>
      <c r="H48" s="39"/>
      <c r="I48" s="66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x14ac:dyDescent="0.25" r="49" customHeight="1" ht="18.75">
      <c r="A49" s="25"/>
      <c r="B49" s="65"/>
      <c r="C49" s="65"/>
      <c r="D49" s="65"/>
      <c r="E49" s="65"/>
      <c r="F49" s="67"/>
      <c r="G49" s="65"/>
      <c r="H49" s="39"/>
      <c r="I49" s="66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x14ac:dyDescent="0.25" r="50" customHeight="1" ht="18.75">
      <c r="A50" s="25"/>
      <c r="B50" s="65"/>
      <c r="C50" s="65"/>
      <c r="D50" s="65"/>
      <c r="E50" s="65"/>
      <c r="F50" s="67"/>
      <c r="G50" s="65"/>
      <c r="H50" s="39"/>
      <c r="I50" s="66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x14ac:dyDescent="0.25" r="51" customHeight="1" ht="18.75">
      <c r="A51" s="25"/>
      <c r="B51" s="65"/>
      <c r="C51" s="65"/>
      <c r="D51" s="65"/>
      <c r="E51" s="65"/>
      <c r="F51" s="67"/>
      <c r="G51" s="65"/>
      <c r="H51" s="39"/>
      <c r="I51" s="66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x14ac:dyDescent="0.25" r="52" customHeight="1" ht="18.75">
      <c r="A52" s="25"/>
      <c r="B52" s="65"/>
      <c r="C52" s="65"/>
      <c r="D52" s="65"/>
      <c r="E52" s="65"/>
      <c r="F52" s="67"/>
      <c r="G52" s="65"/>
      <c r="H52" s="39"/>
      <c r="I52" s="66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x14ac:dyDescent="0.25" r="53" customHeight="1" ht="18.75">
      <c r="A53" s="25"/>
      <c r="B53" s="65"/>
      <c r="C53" s="65"/>
      <c r="D53" s="65"/>
      <c r="E53" s="65"/>
      <c r="F53" s="67"/>
      <c r="G53" s="65"/>
      <c r="H53" s="39"/>
      <c r="I53" s="66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x14ac:dyDescent="0.25" r="54" customHeight="1" ht="18.75">
      <c r="A54" s="25"/>
      <c r="B54" s="65"/>
      <c r="C54" s="65"/>
      <c r="D54" s="65"/>
      <c r="E54" s="65"/>
      <c r="F54" s="67"/>
      <c r="G54" s="65"/>
      <c r="H54" s="39"/>
      <c r="I54" s="66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x14ac:dyDescent="0.25" r="55" customHeight="1" ht="18.75">
      <c r="A55" s="25"/>
      <c r="B55" s="65"/>
      <c r="C55" s="65"/>
      <c r="D55" s="65"/>
      <c r="E55" s="65"/>
      <c r="F55" s="67"/>
      <c r="G55" s="65"/>
      <c r="H55" s="39"/>
      <c r="I55" s="66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x14ac:dyDescent="0.25" r="56" customHeight="1" ht="18.75">
      <c r="A56" s="25"/>
      <c r="B56" s="65"/>
      <c r="C56" s="65"/>
      <c r="D56" s="65"/>
      <c r="E56" s="65"/>
      <c r="F56" s="67"/>
      <c r="G56" s="65"/>
      <c r="H56" s="39"/>
      <c r="I56" s="66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x14ac:dyDescent="0.25" r="57" customHeight="1" ht="18.75">
      <c r="A57" s="25"/>
      <c r="B57" s="65"/>
      <c r="C57" s="65"/>
      <c r="D57" s="65"/>
      <c r="E57" s="65"/>
      <c r="F57" s="67"/>
      <c r="G57" s="65"/>
      <c r="H57" s="39"/>
      <c r="I57" s="66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x14ac:dyDescent="0.25" r="58" customHeight="1" ht="18.75">
      <c r="A58" s="25"/>
      <c r="B58" s="65"/>
      <c r="C58" s="65"/>
      <c r="D58" s="65"/>
      <c r="E58" s="65"/>
      <c r="F58" s="67"/>
      <c r="G58" s="65"/>
      <c r="H58" s="39"/>
      <c r="I58" s="66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x14ac:dyDescent="0.25" r="59" customHeight="1" ht="18.75">
      <c r="A59" s="25"/>
      <c r="B59" s="65"/>
      <c r="C59" s="65"/>
      <c r="D59" s="65"/>
      <c r="E59" s="65"/>
      <c r="F59" s="67"/>
      <c r="G59" s="65"/>
      <c r="H59" s="39"/>
      <c r="I59" s="66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x14ac:dyDescent="0.25" r="60" customHeight="1" ht="18.75">
      <c r="A60" s="25"/>
      <c r="B60" s="65"/>
      <c r="C60" s="65"/>
      <c r="D60" s="65"/>
      <c r="E60" s="65"/>
      <c r="F60" s="67"/>
      <c r="G60" s="65"/>
      <c r="H60" s="39"/>
      <c r="I60" s="66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x14ac:dyDescent="0.25" r="61" customHeight="1" ht="18.75">
      <c r="A61" s="25"/>
      <c r="B61" s="65"/>
      <c r="C61" s="65"/>
      <c r="D61" s="65"/>
      <c r="E61" s="65"/>
      <c r="F61" s="67"/>
      <c r="G61" s="65"/>
      <c r="H61" s="39"/>
      <c r="I61" s="66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x14ac:dyDescent="0.25" r="62" customHeight="1" ht="18.75">
      <c r="A62" s="25"/>
      <c r="B62" s="65"/>
      <c r="C62" s="65"/>
      <c r="D62" s="65"/>
      <c r="E62" s="65"/>
      <c r="F62" s="67"/>
      <c r="G62" s="65"/>
      <c r="H62" s="39"/>
      <c r="I62" s="66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x14ac:dyDescent="0.25" r="63" customHeight="1" ht="18.75">
      <c r="A63" s="25"/>
      <c r="B63" s="65"/>
      <c r="C63" s="65"/>
      <c r="D63" s="65"/>
      <c r="E63" s="65"/>
      <c r="F63" s="67"/>
      <c r="G63" s="65"/>
      <c r="H63" s="39"/>
      <c r="I63" s="66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x14ac:dyDescent="0.25" r="64" customHeight="1" ht="18.75">
      <c r="A64" s="25"/>
      <c r="B64" s="65"/>
      <c r="C64" s="65"/>
      <c r="D64" s="65"/>
      <c r="E64" s="65"/>
      <c r="F64" s="67"/>
      <c r="G64" s="65"/>
      <c r="H64" s="39"/>
      <c r="I64" s="66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x14ac:dyDescent="0.25" r="65" customHeight="1" ht="18.75">
      <c r="A65" s="25"/>
      <c r="B65" s="65"/>
      <c r="C65" s="65"/>
      <c r="D65" s="65"/>
      <c r="E65" s="65"/>
      <c r="F65" s="67"/>
      <c r="G65" s="65"/>
      <c r="H65" s="39"/>
      <c r="I65" s="66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x14ac:dyDescent="0.25" r="66" customHeight="1" ht="18.75">
      <c r="A66" s="25"/>
      <c r="B66" s="65"/>
      <c r="C66" s="65"/>
      <c r="D66" s="65"/>
      <c r="E66" s="65"/>
      <c r="F66" s="67"/>
      <c r="G66" s="65"/>
      <c r="H66" s="39"/>
      <c r="I66" s="66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x14ac:dyDescent="0.25" r="67" customHeight="1" ht="18.75">
      <c r="A67" s="25"/>
      <c r="B67" s="65"/>
      <c r="C67" s="65"/>
      <c r="D67" s="65"/>
      <c r="E67" s="65"/>
      <c r="F67" s="67"/>
      <c r="G67" s="65"/>
      <c r="H67" s="39"/>
      <c r="I67" s="66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x14ac:dyDescent="0.25" r="68" customHeight="1" ht="18.75">
      <c r="A68" s="25"/>
      <c r="B68" s="65"/>
      <c r="C68" s="65"/>
      <c r="D68" s="65"/>
      <c r="E68" s="65"/>
      <c r="F68" s="67"/>
      <c r="G68" s="65"/>
      <c r="H68" s="39"/>
      <c r="I68" s="66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x14ac:dyDescent="0.25" r="69" customHeight="1" ht="18.75">
      <c r="A69" s="25"/>
      <c r="B69" s="65"/>
      <c r="C69" s="65"/>
      <c r="D69" s="65"/>
      <c r="E69" s="65"/>
      <c r="F69" s="67"/>
      <c r="G69" s="65"/>
      <c r="H69" s="39"/>
      <c r="I69" s="66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x14ac:dyDescent="0.25" r="70" customHeight="1" ht="18.75">
      <c r="A70" s="25"/>
      <c r="B70" s="65"/>
      <c r="C70" s="65"/>
      <c r="D70" s="65"/>
      <c r="E70" s="65"/>
      <c r="F70" s="67"/>
      <c r="G70" s="65"/>
      <c r="H70" s="39"/>
      <c r="I70" s="66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x14ac:dyDescent="0.25" r="71" customHeight="1" ht="18.75">
      <c r="A71" s="25"/>
      <c r="B71" s="65"/>
      <c r="C71" s="65"/>
      <c r="D71" s="65"/>
      <c r="E71" s="65"/>
      <c r="F71" s="67"/>
      <c r="G71" s="65"/>
      <c r="H71" s="39"/>
      <c r="I71" s="66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x14ac:dyDescent="0.25" r="72" customHeight="1" ht="18.75">
      <c r="A72" s="25"/>
      <c r="B72" s="65"/>
      <c r="C72" s="65"/>
      <c r="D72" s="65"/>
      <c r="E72" s="65"/>
      <c r="F72" s="67"/>
      <c r="G72" s="65"/>
      <c r="H72" s="39"/>
      <c r="I72" s="66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x14ac:dyDescent="0.25" r="73" customHeight="1" ht="18.75">
      <c r="A73" s="25"/>
      <c r="B73" s="65"/>
      <c r="C73" s="65"/>
      <c r="D73" s="65"/>
      <c r="E73" s="65"/>
      <c r="F73" s="67"/>
      <c r="G73" s="65"/>
      <c r="H73" s="39"/>
      <c r="I73" s="66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x14ac:dyDescent="0.25" r="74" customHeight="1" ht="18.75">
      <c r="A74" s="25"/>
      <c r="B74" s="65"/>
      <c r="C74" s="65"/>
      <c r="D74" s="65"/>
      <c r="E74" s="65"/>
      <c r="F74" s="67"/>
      <c r="G74" s="65"/>
      <c r="H74" s="39"/>
      <c r="I74" s="66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x14ac:dyDescent="0.25" r="75" customHeight="1" ht="18.75">
      <c r="A75" s="25"/>
      <c r="B75" s="65"/>
      <c r="C75" s="65"/>
      <c r="D75" s="65"/>
      <c r="E75" s="65"/>
      <c r="F75" s="67"/>
      <c r="G75" s="65"/>
      <c r="H75" s="39"/>
      <c r="I75" s="66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x14ac:dyDescent="0.25" r="76" customHeight="1" ht="18.75">
      <c r="A76" s="25"/>
      <c r="B76" s="65"/>
      <c r="C76" s="65"/>
      <c r="D76" s="65"/>
      <c r="E76" s="65"/>
      <c r="F76" s="67"/>
      <c r="G76" s="65"/>
      <c r="H76" s="39"/>
      <c r="I76" s="66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x14ac:dyDescent="0.25" r="77" customHeight="1" ht="18.75">
      <c r="A77" s="25"/>
      <c r="B77" s="65"/>
      <c r="C77" s="65"/>
      <c r="D77" s="65"/>
      <c r="E77" s="65"/>
      <c r="F77" s="67"/>
      <c r="G77" s="65"/>
      <c r="H77" s="39"/>
      <c r="I77" s="66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x14ac:dyDescent="0.25" r="78" customHeight="1" ht="18.75">
      <c r="A78" s="25"/>
      <c r="B78" s="65"/>
      <c r="C78" s="65"/>
      <c r="D78" s="65"/>
      <c r="E78" s="65"/>
      <c r="F78" s="67"/>
      <c r="G78" s="65"/>
      <c r="H78" s="39"/>
      <c r="I78" s="66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x14ac:dyDescent="0.25" r="79" customHeight="1" ht="18.75">
      <c r="A79" s="25"/>
      <c r="B79" s="65"/>
      <c r="C79" s="65"/>
      <c r="D79" s="65"/>
      <c r="E79" s="65"/>
      <c r="F79" s="67"/>
      <c r="G79" s="65"/>
      <c r="H79" s="39"/>
      <c r="I79" s="66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x14ac:dyDescent="0.25" r="80" customHeight="1" ht="18.75">
      <c r="A80" s="25"/>
      <c r="B80" s="65"/>
      <c r="C80" s="65"/>
      <c r="D80" s="65"/>
      <c r="E80" s="65"/>
      <c r="F80" s="67"/>
      <c r="G80" s="65"/>
      <c r="H80" s="39"/>
      <c r="I80" s="66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x14ac:dyDescent="0.25" r="81" customHeight="1" ht="18.75">
      <c r="A81" s="25"/>
      <c r="B81" s="65"/>
      <c r="C81" s="65"/>
      <c r="D81" s="65"/>
      <c r="E81" s="65"/>
      <c r="F81" s="67"/>
      <c r="G81" s="65"/>
      <c r="H81" s="39"/>
      <c r="I81" s="66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x14ac:dyDescent="0.25" r="82" customHeight="1" ht="18.75">
      <c r="A82" s="25"/>
      <c r="B82" s="65"/>
      <c r="C82" s="65"/>
      <c r="D82" s="65"/>
      <c r="E82" s="65"/>
      <c r="F82" s="67"/>
      <c r="G82" s="65"/>
      <c r="H82" s="39"/>
      <c r="I82" s="66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x14ac:dyDescent="0.25" r="83" customHeight="1" ht="18.75">
      <c r="A83" s="25"/>
      <c r="B83" s="65"/>
      <c r="C83" s="65"/>
      <c r="D83" s="65"/>
      <c r="E83" s="65"/>
      <c r="F83" s="67"/>
      <c r="G83" s="65"/>
      <c r="H83" s="39"/>
      <c r="I83" s="6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x14ac:dyDescent="0.25" r="84" customHeight="1" ht="18.75">
      <c r="A84" s="25"/>
      <c r="B84" s="65"/>
      <c r="C84" s="65"/>
      <c r="D84" s="65"/>
      <c r="E84" s="65"/>
      <c r="F84" s="67"/>
      <c r="G84" s="65"/>
      <c r="H84" s="39"/>
      <c r="I84" s="66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x14ac:dyDescent="0.25" r="85" customHeight="1" ht="18.75">
      <c r="A85" s="25"/>
      <c r="B85" s="65"/>
      <c r="C85" s="65"/>
      <c r="D85" s="65"/>
      <c r="E85" s="65"/>
      <c r="F85" s="67"/>
      <c r="G85" s="65"/>
      <c r="H85" s="39"/>
      <c r="I85" s="66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x14ac:dyDescent="0.25" r="86" customHeight="1" ht="18.75">
      <c r="A86" s="25"/>
      <c r="B86" s="65"/>
      <c r="C86" s="65"/>
      <c r="D86" s="65"/>
      <c r="E86" s="65"/>
      <c r="F86" s="67"/>
      <c r="G86" s="65"/>
      <c r="H86" s="39"/>
      <c r="I86" s="66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x14ac:dyDescent="0.25" r="87" customHeight="1" ht="18.75">
      <c r="A87" s="25"/>
      <c r="B87" s="65"/>
      <c r="C87" s="65"/>
      <c r="D87" s="65"/>
      <c r="E87" s="65"/>
      <c r="F87" s="67"/>
      <c r="G87" s="65"/>
      <c r="H87" s="39"/>
      <c r="I87" s="66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x14ac:dyDescent="0.25" r="88" customHeight="1" ht="18.75">
      <c r="A88" s="25"/>
      <c r="B88" s="65"/>
      <c r="C88" s="65"/>
      <c r="D88" s="65"/>
      <c r="E88" s="65"/>
      <c r="F88" s="67"/>
      <c r="G88" s="65"/>
      <c r="H88" s="39"/>
      <c r="I88" s="66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x14ac:dyDescent="0.25" r="89" customHeight="1" ht="18.75">
      <c r="A89" s="25"/>
      <c r="B89" s="65"/>
      <c r="C89" s="65"/>
      <c r="D89" s="65"/>
      <c r="E89" s="65"/>
      <c r="F89" s="67"/>
      <c r="G89" s="65"/>
      <c r="H89" s="39"/>
      <c r="I89" s="66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x14ac:dyDescent="0.25" r="90" customHeight="1" ht="18.75">
      <c r="A90" s="25"/>
      <c r="B90" s="65"/>
      <c r="C90" s="65"/>
      <c r="D90" s="65"/>
      <c r="E90" s="65"/>
      <c r="F90" s="67"/>
      <c r="G90" s="65"/>
      <c r="H90" s="39"/>
      <c r="I90" s="66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x14ac:dyDescent="0.25" r="91" customHeight="1" ht="18.75">
      <c r="A91" s="25"/>
      <c r="B91" s="65"/>
      <c r="C91" s="65"/>
      <c r="D91" s="65"/>
      <c r="E91" s="65"/>
      <c r="F91" s="67"/>
      <c r="G91" s="65"/>
      <c r="H91" s="39"/>
      <c r="I91" s="66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x14ac:dyDescent="0.25" r="92" customHeight="1" ht="18.75">
      <c r="A92" s="25"/>
      <c r="B92" s="65"/>
      <c r="C92" s="65"/>
      <c r="D92" s="65"/>
      <c r="E92" s="65"/>
      <c r="F92" s="67"/>
      <c r="G92" s="65"/>
      <c r="H92" s="39"/>
      <c r="I92" s="66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x14ac:dyDescent="0.25" r="93" customHeight="1" ht="18.75">
      <c r="A93" s="25"/>
      <c r="B93" s="65"/>
      <c r="C93" s="65"/>
      <c r="D93" s="65"/>
      <c r="E93" s="65"/>
      <c r="F93" s="67"/>
      <c r="G93" s="65"/>
      <c r="H93" s="39"/>
      <c r="I93" s="66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x14ac:dyDescent="0.25" r="94" customHeight="1" ht="18.75">
      <c r="A94" s="25"/>
      <c r="B94" s="65"/>
      <c r="C94" s="65"/>
      <c r="D94" s="65"/>
      <c r="E94" s="65"/>
      <c r="F94" s="67"/>
      <c r="G94" s="65"/>
      <c r="H94" s="39"/>
      <c r="I94" s="66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x14ac:dyDescent="0.25" r="95" customHeight="1" ht="18.75">
      <c r="A95" s="25"/>
      <c r="B95" s="65"/>
      <c r="C95" s="65"/>
      <c r="D95" s="65"/>
      <c r="E95" s="65"/>
      <c r="F95" s="67"/>
      <c r="G95" s="65"/>
      <c r="H95" s="39"/>
      <c r="I95" s="66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x14ac:dyDescent="0.25" r="96" customHeight="1" ht="18.75">
      <c r="A96" s="25"/>
      <c r="B96" s="65"/>
      <c r="C96" s="65"/>
      <c r="D96" s="65"/>
      <c r="E96" s="65"/>
      <c r="F96" s="67"/>
      <c r="G96" s="65"/>
      <c r="H96" s="39"/>
      <c r="I96" s="66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x14ac:dyDescent="0.25" r="97" customHeight="1" ht="18.75">
      <c r="A97" s="25"/>
      <c r="B97" s="65"/>
      <c r="C97" s="65"/>
      <c r="D97" s="65"/>
      <c r="E97" s="65"/>
      <c r="F97" s="67"/>
      <c r="G97" s="65"/>
      <c r="H97" s="39"/>
      <c r="I97" s="66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x14ac:dyDescent="0.25" r="98" customHeight="1" ht="18.75">
      <c r="A98" s="25"/>
      <c r="B98" s="65"/>
      <c r="C98" s="65"/>
      <c r="D98" s="65"/>
      <c r="E98" s="65"/>
      <c r="F98" s="67"/>
      <c r="G98" s="65"/>
      <c r="H98" s="39"/>
      <c r="I98" s="66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x14ac:dyDescent="0.25" r="99" customHeight="1" ht="18.75">
      <c r="A99" s="25"/>
      <c r="B99" s="65"/>
      <c r="C99" s="65"/>
      <c r="D99" s="65"/>
      <c r="E99" s="65"/>
      <c r="F99" s="67"/>
      <c r="G99" s="65"/>
      <c r="H99" s="39"/>
      <c r="I99" s="66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x14ac:dyDescent="0.25" r="100" customHeight="1" ht="18.75">
      <c r="A100" s="25"/>
      <c r="B100" s="65"/>
      <c r="C100" s="65"/>
      <c r="D100" s="65"/>
      <c r="E100" s="65"/>
      <c r="F100" s="67"/>
      <c r="G100" s="65"/>
      <c r="H100" s="39"/>
      <c r="I100" s="66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x14ac:dyDescent="0.25" r="101" customHeight="1" ht="18.75">
      <c r="A101" s="25"/>
      <c r="B101" s="65"/>
      <c r="C101" s="65"/>
      <c r="D101" s="65"/>
      <c r="E101" s="65"/>
      <c r="F101" s="67"/>
      <c r="G101" s="65"/>
      <c r="H101" s="39"/>
      <c r="I101" s="66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x14ac:dyDescent="0.25" r="102" customHeight="1" ht="18.75">
      <c r="A102" s="25"/>
      <c r="B102" s="65"/>
      <c r="C102" s="65"/>
      <c r="D102" s="65"/>
      <c r="E102" s="65"/>
      <c r="F102" s="67"/>
      <c r="G102" s="65"/>
      <c r="H102" s="39"/>
      <c r="I102" s="66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x14ac:dyDescent="0.25" r="103" customHeight="1" ht="18.75">
      <c r="A103" s="25"/>
      <c r="B103" s="65"/>
      <c r="C103" s="65"/>
      <c r="D103" s="65"/>
      <c r="E103" s="65"/>
      <c r="F103" s="67"/>
      <c r="G103" s="65"/>
      <c r="H103" s="39"/>
      <c r="I103" s="66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x14ac:dyDescent="0.25" r="104" customHeight="1" ht="18.75">
      <c r="A104" s="25"/>
      <c r="B104" s="65"/>
      <c r="C104" s="65"/>
      <c r="D104" s="65"/>
      <c r="E104" s="65"/>
      <c r="F104" s="67"/>
      <c r="G104" s="65"/>
      <c r="H104" s="39"/>
      <c r="I104" s="66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x14ac:dyDescent="0.25" r="105" customHeight="1" ht="18.75">
      <c r="A105" s="25"/>
      <c r="B105" s="65"/>
      <c r="C105" s="65"/>
      <c r="D105" s="65"/>
      <c r="E105" s="65"/>
      <c r="F105" s="67"/>
      <c r="G105" s="65"/>
      <c r="H105" s="39"/>
      <c r="I105" s="66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x14ac:dyDescent="0.25" r="106" customHeight="1" ht="18.75">
      <c r="A106" s="25"/>
      <c r="B106" s="65"/>
      <c r="C106" s="65"/>
      <c r="D106" s="65"/>
      <c r="E106" s="65"/>
      <c r="F106" s="67"/>
      <c r="G106" s="65"/>
      <c r="H106" s="39"/>
      <c r="I106" s="66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x14ac:dyDescent="0.25" r="107" customHeight="1" ht="18.75">
      <c r="A107" s="25"/>
      <c r="B107" s="65"/>
      <c r="C107" s="65"/>
      <c r="D107" s="65"/>
      <c r="E107" s="65"/>
      <c r="F107" s="67"/>
      <c r="G107" s="65"/>
      <c r="H107" s="39"/>
      <c r="I107" s="66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x14ac:dyDescent="0.25" r="108" customHeight="1" ht="18.75">
      <c r="A108" s="25"/>
      <c r="B108" s="65"/>
      <c r="C108" s="65"/>
      <c r="D108" s="65"/>
      <c r="E108" s="65"/>
      <c r="F108" s="67"/>
      <c r="G108" s="65"/>
      <c r="H108" s="39"/>
      <c r="I108" s="66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x14ac:dyDescent="0.25" r="109" customHeight="1" ht="18.75">
      <c r="A109" s="25"/>
      <c r="B109" s="65"/>
      <c r="C109" s="65"/>
      <c r="D109" s="65"/>
      <c r="E109" s="65"/>
      <c r="F109" s="67"/>
      <c r="G109" s="65"/>
      <c r="H109" s="39"/>
      <c r="I109" s="66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x14ac:dyDescent="0.25" r="110" customHeight="1" ht="18.75">
      <c r="A110" s="25"/>
      <c r="B110" s="65"/>
      <c r="C110" s="65"/>
      <c r="D110" s="65"/>
      <c r="E110" s="65"/>
      <c r="F110" s="67"/>
      <c r="G110" s="65"/>
      <c r="H110" s="39"/>
      <c r="I110" s="66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x14ac:dyDescent="0.25" r="111" customHeight="1" ht="18.75">
      <c r="A111" s="25"/>
      <c r="B111" s="65"/>
      <c r="C111" s="65"/>
      <c r="D111" s="65"/>
      <c r="E111" s="65"/>
      <c r="F111" s="67"/>
      <c r="G111" s="65"/>
      <c r="H111" s="39"/>
      <c r="I111" s="66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x14ac:dyDescent="0.25" r="112" customHeight="1" ht="18.75">
      <c r="A112" s="25"/>
      <c r="B112" s="65"/>
      <c r="C112" s="65"/>
      <c r="D112" s="65"/>
      <c r="E112" s="65"/>
      <c r="F112" s="67"/>
      <c r="G112" s="65"/>
      <c r="H112" s="39"/>
      <c r="I112" s="66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x14ac:dyDescent="0.25" r="113" customHeight="1" ht="18.75">
      <c r="A113" s="25"/>
      <c r="B113" s="65"/>
      <c r="C113" s="65"/>
      <c r="D113" s="65"/>
      <c r="E113" s="65"/>
      <c r="F113" s="67"/>
      <c r="G113" s="65"/>
      <c r="H113" s="39"/>
      <c r="I113" s="66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x14ac:dyDescent="0.25" r="114" customHeight="1" ht="18.75">
      <c r="A114" s="25"/>
      <c r="B114" s="65"/>
      <c r="C114" s="65"/>
      <c r="D114" s="65"/>
      <c r="E114" s="65"/>
      <c r="F114" s="67"/>
      <c r="G114" s="65"/>
      <c r="H114" s="39"/>
      <c r="I114" s="66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x14ac:dyDescent="0.25" r="115" customHeight="1" ht="18.75">
      <c r="A115" s="25"/>
      <c r="B115" s="65"/>
      <c r="C115" s="65"/>
      <c r="D115" s="65"/>
      <c r="E115" s="65"/>
      <c r="F115" s="67"/>
      <c r="G115" s="65"/>
      <c r="H115" s="39"/>
      <c r="I115" s="66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x14ac:dyDescent="0.25" r="116" customHeight="1" ht="18.75">
      <c r="A116" s="25"/>
      <c r="B116" s="65"/>
      <c r="C116" s="65"/>
      <c r="D116" s="65"/>
      <c r="E116" s="65"/>
      <c r="F116" s="67"/>
      <c r="G116" s="65"/>
      <c r="H116" s="39"/>
      <c r="I116" s="66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x14ac:dyDescent="0.25" r="117" customHeight="1" ht="18.75">
      <c r="A117" s="25"/>
      <c r="B117" s="65"/>
      <c r="C117" s="65"/>
      <c r="D117" s="65"/>
      <c r="E117" s="65"/>
      <c r="F117" s="67"/>
      <c r="G117" s="65"/>
      <c r="H117" s="39"/>
      <c r="I117" s="66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x14ac:dyDescent="0.25" r="118" customHeight="1" ht="18.75">
      <c r="A118" s="25"/>
      <c r="B118" s="65"/>
      <c r="C118" s="65"/>
      <c r="D118" s="65"/>
      <c r="E118" s="65"/>
      <c r="F118" s="67"/>
      <c r="G118" s="65"/>
      <c r="H118" s="39"/>
      <c r="I118" s="66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x14ac:dyDescent="0.25" r="119" customHeight="1" ht="18.75">
      <c r="A119" s="25"/>
      <c r="B119" s="65"/>
      <c r="C119" s="65"/>
      <c r="D119" s="65"/>
      <c r="E119" s="65"/>
      <c r="F119" s="67"/>
      <c r="G119" s="65"/>
      <c r="H119" s="39"/>
      <c r="I119" s="66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x14ac:dyDescent="0.25" r="120" customHeight="1" ht="18.75">
      <c r="A120" s="25"/>
      <c r="B120" s="65"/>
      <c r="C120" s="65"/>
      <c r="D120" s="65"/>
      <c r="E120" s="65"/>
      <c r="F120" s="67"/>
      <c r="G120" s="65"/>
      <c r="H120" s="39"/>
      <c r="I120" s="66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x14ac:dyDescent="0.25" r="121" customHeight="1" ht="18.75">
      <c r="A121" s="25"/>
      <c r="B121" s="65"/>
      <c r="C121" s="65"/>
      <c r="D121" s="65"/>
      <c r="E121" s="65"/>
      <c r="F121" s="67"/>
      <c r="G121" s="65"/>
      <c r="H121" s="39"/>
      <c r="I121" s="66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x14ac:dyDescent="0.25" r="122" customHeight="1" ht="18.75">
      <c r="A122" s="25"/>
      <c r="B122" s="65"/>
      <c r="C122" s="65"/>
      <c r="D122" s="65"/>
      <c r="E122" s="65"/>
      <c r="F122" s="67"/>
      <c r="G122" s="65"/>
      <c r="H122" s="39"/>
      <c r="I122" s="66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x14ac:dyDescent="0.25" r="123" customHeight="1" ht="18.75">
      <c r="A123" s="25"/>
      <c r="B123" s="65"/>
      <c r="C123" s="65"/>
      <c r="D123" s="65"/>
      <c r="E123" s="65"/>
      <c r="F123" s="67"/>
      <c r="G123" s="65"/>
      <c r="H123" s="39"/>
      <c r="I123" s="66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x14ac:dyDescent="0.25" r="124" customHeight="1" ht="18.75">
      <c r="A124" s="25"/>
      <c r="B124" s="65"/>
      <c r="C124" s="65"/>
      <c r="D124" s="65"/>
      <c r="E124" s="65"/>
      <c r="F124" s="67"/>
      <c r="G124" s="65"/>
      <c r="H124" s="39"/>
      <c r="I124" s="66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x14ac:dyDescent="0.25" r="125" customHeight="1" ht="18.75">
      <c r="A125" s="25"/>
      <c r="B125" s="65"/>
      <c r="C125" s="65"/>
      <c r="D125" s="65"/>
      <c r="E125" s="65"/>
      <c r="F125" s="67"/>
      <c r="G125" s="65"/>
      <c r="H125" s="39"/>
      <c r="I125" s="66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x14ac:dyDescent="0.25" r="126" customHeight="1" ht="18.75">
      <c r="A126" s="25"/>
      <c r="B126" s="65"/>
      <c r="C126" s="65"/>
      <c r="D126" s="65"/>
      <c r="E126" s="65"/>
      <c r="F126" s="67"/>
      <c r="G126" s="65"/>
      <c r="H126" s="39"/>
      <c r="I126" s="66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x14ac:dyDescent="0.25" r="127" customHeight="1" ht="18.75">
      <c r="A127" s="25"/>
      <c r="B127" s="65"/>
      <c r="C127" s="65"/>
      <c r="D127" s="65"/>
      <c r="E127" s="65"/>
      <c r="F127" s="67"/>
      <c r="G127" s="65"/>
      <c r="H127" s="39"/>
      <c r="I127" s="66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x14ac:dyDescent="0.25" r="128" customHeight="1" ht="18.75">
      <c r="A128" s="25"/>
      <c r="B128" s="65"/>
      <c r="C128" s="65"/>
      <c r="D128" s="65"/>
      <c r="E128" s="65"/>
      <c r="F128" s="67"/>
      <c r="G128" s="65"/>
      <c r="H128" s="39"/>
      <c r="I128" s="66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x14ac:dyDescent="0.25" r="129" customHeight="1" ht="18.75">
      <c r="A129" s="25"/>
      <c r="B129" s="65"/>
      <c r="C129" s="65"/>
      <c r="D129" s="65"/>
      <c r="E129" s="65"/>
      <c r="F129" s="67"/>
      <c r="G129" s="65"/>
      <c r="H129" s="39"/>
      <c r="I129" s="66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x14ac:dyDescent="0.25" r="130" customHeight="1" ht="18.75">
      <c r="A130" s="25"/>
      <c r="B130" s="65"/>
      <c r="C130" s="65"/>
      <c r="D130" s="65"/>
      <c r="E130" s="65"/>
      <c r="F130" s="67"/>
      <c r="G130" s="65"/>
      <c r="H130" s="39"/>
      <c r="I130" s="66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x14ac:dyDescent="0.25" r="131" customHeight="1" ht="18.75">
      <c r="A131" s="25"/>
      <c r="B131" s="65"/>
      <c r="C131" s="65"/>
      <c r="D131" s="65"/>
      <c r="E131" s="65"/>
      <c r="F131" s="67"/>
      <c r="G131" s="65"/>
      <c r="H131" s="39"/>
      <c r="I131" s="66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x14ac:dyDescent="0.25" r="132" customHeight="1" ht="18.75">
      <c r="A132" s="25"/>
      <c r="B132" s="65"/>
      <c r="C132" s="65"/>
      <c r="D132" s="65"/>
      <c r="E132" s="65"/>
      <c r="F132" s="67"/>
      <c r="G132" s="65"/>
      <c r="H132" s="39"/>
      <c r="I132" s="66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x14ac:dyDescent="0.25" r="133" customHeight="1" ht="18.75">
      <c r="A133" s="25"/>
      <c r="B133" s="65"/>
      <c r="C133" s="65"/>
      <c r="D133" s="65"/>
      <c r="E133" s="65"/>
      <c r="F133" s="67"/>
      <c r="G133" s="65"/>
      <c r="H133" s="39"/>
      <c r="I133" s="66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x14ac:dyDescent="0.25" r="134" customHeight="1" ht="18.75">
      <c r="A134" s="25"/>
      <c r="B134" s="65"/>
      <c r="C134" s="65"/>
      <c r="D134" s="65"/>
      <c r="E134" s="65"/>
      <c r="F134" s="67"/>
      <c r="G134" s="65"/>
      <c r="H134" s="39"/>
      <c r="I134" s="66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x14ac:dyDescent="0.25" r="135" customHeight="1" ht="18.75">
      <c r="A135" s="25"/>
      <c r="B135" s="65"/>
      <c r="C135" s="65"/>
      <c r="D135" s="65"/>
      <c r="E135" s="65"/>
      <c r="F135" s="67"/>
      <c r="G135" s="65"/>
      <c r="H135" s="39"/>
      <c r="I135" s="66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x14ac:dyDescent="0.25" r="136" customHeight="1" ht="18.75">
      <c r="A136" s="25"/>
      <c r="B136" s="65"/>
      <c r="C136" s="65"/>
      <c r="D136" s="65"/>
      <c r="E136" s="65"/>
      <c r="F136" s="67"/>
      <c r="G136" s="65"/>
      <c r="H136" s="39"/>
      <c r="I136" s="66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x14ac:dyDescent="0.25" r="137" customHeight="1" ht="18.75">
      <c r="A137" s="25"/>
      <c r="B137" s="65"/>
      <c r="C137" s="65"/>
      <c r="D137" s="65"/>
      <c r="E137" s="65"/>
      <c r="F137" s="67"/>
      <c r="G137" s="65"/>
      <c r="H137" s="39"/>
      <c r="I137" s="66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x14ac:dyDescent="0.25" r="138" customHeight="1" ht="18.75">
      <c r="A138" s="25"/>
      <c r="B138" s="65"/>
      <c r="C138" s="65"/>
      <c r="D138" s="65"/>
      <c r="E138" s="65"/>
      <c r="F138" s="67"/>
      <c r="G138" s="65"/>
      <c r="H138" s="39"/>
      <c r="I138" s="66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x14ac:dyDescent="0.25" r="139" customHeight="1" ht="18.75">
      <c r="A139" s="25"/>
      <c r="B139" s="65"/>
      <c r="C139" s="65"/>
      <c r="D139" s="65"/>
      <c r="E139" s="65"/>
      <c r="F139" s="67"/>
      <c r="G139" s="65"/>
      <c r="H139" s="39"/>
      <c r="I139" s="66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x14ac:dyDescent="0.25" r="140" customHeight="1" ht="18.75">
      <c r="A140" s="25"/>
      <c r="B140" s="65"/>
      <c r="C140" s="65"/>
      <c r="D140" s="65"/>
      <c r="E140" s="65"/>
      <c r="F140" s="67"/>
      <c r="G140" s="65"/>
      <c r="H140" s="39"/>
      <c r="I140" s="66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x14ac:dyDescent="0.25" r="141" customHeight="1" ht="18.75">
      <c r="A141" s="25"/>
      <c r="B141" s="65"/>
      <c r="C141" s="65"/>
      <c r="D141" s="65"/>
      <c r="E141" s="65"/>
      <c r="F141" s="67"/>
      <c r="G141" s="65"/>
      <c r="H141" s="39"/>
      <c r="I141" s="66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x14ac:dyDescent="0.25" r="142" customHeight="1" ht="18.75">
      <c r="A142" s="25"/>
      <c r="B142" s="65"/>
      <c r="C142" s="65"/>
      <c r="D142" s="65"/>
      <c r="E142" s="65"/>
      <c r="F142" s="67"/>
      <c r="G142" s="65"/>
      <c r="H142" s="39"/>
      <c r="I142" s="66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x14ac:dyDescent="0.25" r="143" customHeight="1" ht="18.75">
      <c r="A143" s="25"/>
      <c r="B143" s="65"/>
      <c r="C143" s="65"/>
      <c r="D143" s="65"/>
      <c r="E143" s="65"/>
      <c r="F143" s="67"/>
      <c r="G143" s="65"/>
      <c r="H143" s="39"/>
      <c r="I143" s="66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x14ac:dyDescent="0.25" r="144" customHeight="1" ht="18.75">
      <c r="A144" s="25"/>
      <c r="B144" s="65"/>
      <c r="C144" s="65"/>
      <c r="D144" s="65"/>
      <c r="E144" s="65"/>
      <c r="F144" s="67"/>
      <c r="G144" s="65"/>
      <c r="H144" s="39"/>
      <c r="I144" s="66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x14ac:dyDescent="0.25" r="145" customHeight="1" ht="18.75">
      <c r="A145" s="25"/>
      <c r="B145" s="65"/>
      <c r="C145" s="65"/>
      <c r="D145" s="65"/>
      <c r="E145" s="65"/>
      <c r="F145" s="67"/>
      <c r="G145" s="65"/>
      <c r="H145" s="39"/>
      <c r="I145" s="66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x14ac:dyDescent="0.25" r="146" customHeight="1" ht="18.75">
      <c r="A146" s="25"/>
      <c r="B146" s="65"/>
      <c r="C146" s="65"/>
      <c r="D146" s="65"/>
      <c r="E146" s="65"/>
      <c r="F146" s="67"/>
      <c r="G146" s="65"/>
      <c r="H146" s="39"/>
      <c r="I146" s="66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x14ac:dyDescent="0.25" r="147" customHeight="1" ht="18.75">
      <c r="A147" s="25"/>
      <c r="B147" s="65"/>
      <c r="C147" s="65"/>
      <c r="D147" s="65"/>
      <c r="E147" s="65"/>
      <c r="F147" s="67"/>
      <c r="G147" s="65"/>
      <c r="H147" s="39"/>
      <c r="I147" s="66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x14ac:dyDescent="0.25" r="148" customHeight="1" ht="18.75">
      <c r="A148" s="25"/>
      <c r="B148" s="65"/>
      <c r="C148" s="65"/>
      <c r="D148" s="65"/>
      <c r="E148" s="65"/>
      <c r="F148" s="67"/>
      <c r="G148" s="65"/>
      <c r="H148" s="39"/>
      <c r="I148" s="66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x14ac:dyDescent="0.25" r="149" customHeight="1" ht="18.75">
      <c r="A149" s="25"/>
      <c r="B149" s="65"/>
      <c r="C149" s="65"/>
      <c r="D149" s="65"/>
      <c r="E149" s="65"/>
      <c r="F149" s="67"/>
      <c r="G149" s="65"/>
      <c r="H149" s="39"/>
      <c r="I149" s="66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x14ac:dyDescent="0.25" r="150" customHeight="1" ht="18.75">
      <c r="A150" s="25"/>
      <c r="B150" s="65"/>
      <c r="C150" s="65"/>
      <c r="D150" s="65"/>
      <c r="E150" s="65"/>
      <c r="F150" s="67"/>
      <c r="G150" s="65"/>
      <c r="H150" s="39"/>
      <c r="I150" s="66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x14ac:dyDescent="0.25" r="151" customHeight="1" ht="18.75">
      <c r="A151" s="25"/>
      <c r="B151" s="65"/>
      <c r="C151" s="65"/>
      <c r="D151" s="65"/>
      <c r="E151" s="65"/>
      <c r="F151" s="67"/>
      <c r="G151" s="65"/>
      <c r="H151" s="39"/>
      <c r="I151" s="66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x14ac:dyDescent="0.25" r="152" customHeight="1" ht="18.75">
      <c r="A152" s="25"/>
      <c r="B152" s="65"/>
      <c r="C152" s="65"/>
      <c r="D152" s="65"/>
      <c r="E152" s="65"/>
      <c r="F152" s="67"/>
      <c r="G152" s="65"/>
      <c r="H152" s="39"/>
      <c r="I152" s="66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x14ac:dyDescent="0.25" r="153" customHeight="1" ht="18.75">
      <c r="A153" s="25"/>
      <c r="B153" s="65"/>
      <c r="C153" s="65"/>
      <c r="D153" s="65"/>
      <c r="E153" s="65"/>
      <c r="F153" s="67"/>
      <c r="G153" s="65"/>
      <c r="H153" s="39"/>
      <c r="I153" s="66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x14ac:dyDescent="0.25" r="154" customHeight="1" ht="18.75">
      <c r="A154" s="25"/>
      <c r="B154" s="65"/>
      <c r="C154" s="65"/>
      <c r="D154" s="65"/>
      <c r="E154" s="65"/>
      <c r="F154" s="67"/>
      <c r="G154" s="65"/>
      <c r="H154" s="39"/>
      <c r="I154" s="66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x14ac:dyDescent="0.25" r="155" customHeight="1" ht="18.75">
      <c r="A155" s="25"/>
      <c r="B155" s="65"/>
      <c r="C155" s="65"/>
      <c r="D155" s="65"/>
      <c r="E155" s="65"/>
      <c r="F155" s="67"/>
      <c r="G155" s="65"/>
      <c r="H155" s="39"/>
      <c r="I155" s="66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x14ac:dyDescent="0.25" r="156" customHeight="1" ht="18.75">
      <c r="A156" s="25"/>
      <c r="B156" s="65"/>
      <c r="C156" s="65"/>
      <c r="D156" s="65"/>
      <c r="E156" s="65"/>
      <c r="F156" s="67"/>
      <c r="G156" s="65"/>
      <c r="H156" s="39"/>
      <c r="I156" s="66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x14ac:dyDescent="0.25" r="157" customHeight="1" ht="18.75">
      <c r="A157" s="25"/>
      <c r="B157" s="65"/>
      <c r="C157" s="65"/>
      <c r="D157" s="65"/>
      <c r="E157" s="65"/>
      <c r="F157" s="67"/>
      <c r="G157" s="65"/>
      <c r="H157" s="39"/>
      <c r="I157" s="66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x14ac:dyDescent="0.25" r="158" customHeight="1" ht="18.75">
      <c r="A158" s="25"/>
      <c r="B158" s="65"/>
      <c r="C158" s="65"/>
      <c r="D158" s="65"/>
      <c r="E158" s="65"/>
      <c r="F158" s="67"/>
      <c r="G158" s="65"/>
      <c r="H158" s="39"/>
      <c r="I158" s="66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x14ac:dyDescent="0.25" r="159" customHeight="1" ht="18.75">
      <c r="A159" s="25"/>
      <c r="B159" s="65"/>
      <c r="C159" s="65"/>
      <c r="D159" s="65"/>
      <c r="E159" s="65"/>
      <c r="F159" s="67"/>
      <c r="G159" s="65"/>
      <c r="H159" s="39"/>
      <c r="I159" s="66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x14ac:dyDescent="0.25" r="160" customHeight="1" ht="18.75">
      <c r="A160" s="25"/>
      <c r="B160" s="65"/>
      <c r="C160" s="65"/>
      <c r="D160" s="65"/>
      <c r="E160" s="65"/>
      <c r="F160" s="67"/>
      <c r="G160" s="65"/>
      <c r="H160" s="39"/>
      <c r="I160" s="66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x14ac:dyDescent="0.25" r="161" customHeight="1" ht="18.75">
      <c r="A161" s="25"/>
      <c r="B161" s="65"/>
      <c r="C161" s="65"/>
      <c r="D161" s="65"/>
      <c r="E161" s="65"/>
      <c r="F161" s="67"/>
      <c r="G161" s="65"/>
      <c r="H161" s="39"/>
      <c r="I161" s="66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x14ac:dyDescent="0.25" r="162" customHeight="1" ht="18.75">
      <c r="A162" s="25"/>
      <c r="B162" s="65"/>
      <c r="C162" s="65"/>
      <c r="D162" s="65"/>
      <c r="E162" s="65"/>
      <c r="F162" s="67"/>
      <c r="G162" s="65"/>
      <c r="H162" s="39"/>
      <c r="I162" s="66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x14ac:dyDescent="0.25" r="163" customHeight="1" ht="18.75">
      <c r="A163" s="25"/>
      <c r="B163" s="65"/>
      <c r="C163" s="65"/>
      <c r="D163" s="65"/>
      <c r="E163" s="65"/>
      <c r="F163" s="67"/>
      <c r="G163" s="65"/>
      <c r="H163" s="39"/>
      <c r="I163" s="66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x14ac:dyDescent="0.25" r="164" customHeight="1" ht="18.75">
      <c r="A164" s="25"/>
      <c r="B164" s="65"/>
      <c r="C164" s="65"/>
      <c r="D164" s="65"/>
      <c r="E164" s="65"/>
      <c r="F164" s="67"/>
      <c r="G164" s="65"/>
      <c r="H164" s="39"/>
      <c r="I164" s="66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x14ac:dyDescent="0.25" r="165" customHeight="1" ht="18.75">
      <c r="A165" s="25"/>
      <c r="B165" s="65"/>
      <c r="C165" s="65"/>
      <c r="D165" s="65"/>
      <c r="E165" s="65"/>
      <c r="F165" s="67"/>
      <c r="G165" s="65"/>
      <c r="H165" s="39"/>
      <c r="I165" s="66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x14ac:dyDescent="0.25" r="166" customHeight="1" ht="18.75">
      <c r="A166" s="25"/>
      <c r="B166" s="65"/>
      <c r="C166" s="65"/>
      <c r="D166" s="65"/>
      <c r="E166" s="65"/>
      <c r="F166" s="67"/>
      <c r="G166" s="65"/>
      <c r="H166" s="39"/>
      <c r="I166" s="66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x14ac:dyDescent="0.25" r="167" customHeight="1" ht="18.75">
      <c r="A167" s="25"/>
      <c r="B167" s="65"/>
      <c r="C167" s="65"/>
      <c r="D167" s="65"/>
      <c r="E167" s="65"/>
      <c r="F167" s="67"/>
      <c r="G167" s="65"/>
      <c r="H167" s="39"/>
      <c r="I167" s="66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x14ac:dyDescent="0.25" r="168" customHeight="1" ht="18.75">
      <c r="A168" s="25"/>
      <c r="B168" s="65"/>
      <c r="C168" s="65"/>
      <c r="D168" s="65"/>
      <c r="E168" s="65"/>
      <c r="F168" s="67"/>
      <c r="G168" s="65"/>
      <c r="H168" s="39"/>
      <c r="I168" s="66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x14ac:dyDescent="0.25" r="169" customHeight="1" ht="18.75">
      <c r="A169" s="25"/>
      <c r="B169" s="65"/>
      <c r="C169" s="65"/>
      <c r="D169" s="65"/>
      <c r="E169" s="65"/>
      <c r="F169" s="67"/>
      <c r="G169" s="65"/>
      <c r="H169" s="39"/>
      <c r="I169" s="66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x14ac:dyDescent="0.25" r="170" customHeight="1" ht="18.75">
      <c r="A170" s="25"/>
      <c r="B170" s="65"/>
      <c r="C170" s="65"/>
      <c r="D170" s="65"/>
      <c r="E170" s="65"/>
      <c r="F170" s="67"/>
      <c r="G170" s="65"/>
      <c r="H170" s="39"/>
      <c r="I170" s="66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x14ac:dyDescent="0.25" r="171" customHeight="1" ht="18.75">
      <c r="A171" s="25"/>
      <c r="B171" s="65"/>
      <c r="C171" s="65"/>
      <c r="D171" s="65"/>
      <c r="E171" s="65"/>
      <c r="F171" s="67"/>
      <c r="G171" s="65"/>
      <c r="H171" s="39"/>
      <c r="I171" s="66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x14ac:dyDescent="0.25" r="172" customHeight="1" ht="18.75">
      <c r="A172" s="25"/>
      <c r="B172" s="65"/>
      <c r="C172" s="65"/>
      <c r="D172" s="65"/>
      <c r="E172" s="65"/>
      <c r="F172" s="67"/>
      <c r="G172" s="65"/>
      <c r="H172" s="39"/>
      <c r="I172" s="66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x14ac:dyDescent="0.25" r="173" customHeight="1" ht="18.75">
      <c r="A173" s="25"/>
      <c r="B173" s="65"/>
      <c r="C173" s="65"/>
      <c r="D173" s="65"/>
      <c r="E173" s="65"/>
      <c r="F173" s="67"/>
      <c r="G173" s="65"/>
      <c r="H173" s="39"/>
      <c r="I173" s="66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x14ac:dyDescent="0.25" r="174" customHeight="1" ht="18.75">
      <c r="A174" s="25"/>
      <c r="B174" s="65"/>
      <c r="C174" s="65"/>
      <c r="D174" s="65"/>
      <c r="E174" s="65"/>
      <c r="F174" s="67"/>
      <c r="G174" s="65"/>
      <c r="H174" s="39"/>
      <c r="I174" s="66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x14ac:dyDescent="0.25" r="175" customHeight="1" ht="18.75">
      <c r="A175" s="25"/>
      <c r="B175" s="65"/>
      <c r="C175" s="65"/>
      <c r="D175" s="65"/>
      <c r="E175" s="65"/>
      <c r="F175" s="67"/>
      <c r="G175" s="65"/>
      <c r="H175" s="39"/>
      <c r="I175" s="66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x14ac:dyDescent="0.25" r="176" customHeight="1" ht="18.75">
      <c r="A176" s="25"/>
      <c r="B176" s="65"/>
      <c r="C176" s="65"/>
      <c r="D176" s="65"/>
      <c r="E176" s="65"/>
      <c r="F176" s="67"/>
      <c r="G176" s="65"/>
      <c r="H176" s="39"/>
      <c r="I176" s="66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x14ac:dyDescent="0.25" r="177" customHeight="1" ht="18.75">
      <c r="A177" s="25"/>
      <c r="B177" s="65"/>
      <c r="C177" s="65"/>
      <c r="D177" s="65"/>
      <c r="E177" s="65"/>
      <c r="F177" s="67"/>
      <c r="G177" s="65"/>
      <c r="H177" s="39"/>
      <c r="I177" s="66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x14ac:dyDescent="0.25" r="178" customHeight="1" ht="18.75">
      <c r="A178" s="25"/>
      <c r="B178" s="65"/>
      <c r="C178" s="65"/>
      <c r="D178" s="65"/>
      <c r="E178" s="65"/>
      <c r="F178" s="67"/>
      <c r="G178" s="65"/>
      <c r="H178" s="39"/>
      <c r="I178" s="66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x14ac:dyDescent="0.25" r="179" customHeight="1" ht="18.75">
      <c r="A179" s="25"/>
      <c r="B179" s="65"/>
      <c r="C179" s="65"/>
      <c r="D179" s="65"/>
      <c r="E179" s="65"/>
      <c r="F179" s="67"/>
      <c r="G179" s="65"/>
      <c r="H179" s="39"/>
      <c r="I179" s="66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x14ac:dyDescent="0.25" r="180" customHeight="1" ht="18.75">
      <c r="A180" s="25"/>
      <c r="B180" s="65"/>
      <c r="C180" s="65"/>
      <c r="D180" s="65"/>
      <c r="E180" s="65"/>
      <c r="F180" s="67"/>
      <c r="G180" s="65"/>
      <c r="H180" s="39"/>
      <c r="I180" s="66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x14ac:dyDescent="0.25" r="181" customHeight="1" ht="18.75">
      <c r="A181" s="25"/>
      <c r="B181" s="65"/>
      <c r="C181" s="65"/>
      <c r="D181" s="65"/>
      <c r="E181" s="65"/>
      <c r="F181" s="67"/>
      <c r="G181" s="65"/>
      <c r="H181" s="39"/>
      <c r="I181" s="66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x14ac:dyDescent="0.25" r="182" customHeight="1" ht="18.75">
      <c r="A182" s="25"/>
      <c r="B182" s="65"/>
      <c r="C182" s="65"/>
      <c r="D182" s="65"/>
      <c r="E182" s="65"/>
      <c r="F182" s="67"/>
      <c r="G182" s="65"/>
      <c r="H182" s="39"/>
      <c r="I182" s="66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x14ac:dyDescent="0.25" r="183" customHeight="1" ht="18.75">
      <c r="A183" s="25"/>
      <c r="B183" s="65"/>
      <c r="C183" s="65"/>
      <c r="D183" s="65"/>
      <c r="E183" s="65"/>
      <c r="F183" s="67"/>
      <c r="G183" s="65"/>
      <c r="H183" s="39"/>
      <c r="I183" s="66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x14ac:dyDescent="0.25" r="184" customHeight="1" ht="18.75">
      <c r="A184" s="25"/>
      <c r="B184" s="65"/>
      <c r="C184" s="65"/>
      <c r="D184" s="65"/>
      <c r="E184" s="65"/>
      <c r="F184" s="67"/>
      <c r="G184" s="65"/>
      <c r="H184" s="39"/>
      <c r="I184" s="66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x14ac:dyDescent="0.25" r="185" customHeight="1" ht="18.75">
      <c r="A185" s="25"/>
      <c r="B185" s="65"/>
      <c r="C185" s="65"/>
      <c r="D185" s="65"/>
      <c r="E185" s="65"/>
      <c r="F185" s="67"/>
      <c r="G185" s="65"/>
      <c r="H185" s="39"/>
      <c r="I185" s="66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x14ac:dyDescent="0.25" r="186" customHeight="1" ht="18.75">
      <c r="A186" s="25"/>
      <c r="B186" s="65"/>
      <c r="C186" s="65"/>
      <c r="D186" s="65"/>
      <c r="E186" s="65"/>
      <c r="F186" s="67"/>
      <c r="G186" s="65"/>
      <c r="H186" s="39"/>
      <c r="I186" s="66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x14ac:dyDescent="0.25" r="187" customHeight="1" ht="18.75">
      <c r="A187" s="25"/>
      <c r="B187" s="65"/>
      <c r="C187" s="65"/>
      <c r="D187" s="65"/>
      <c r="E187" s="65"/>
      <c r="F187" s="67"/>
      <c r="G187" s="65"/>
      <c r="H187" s="39"/>
      <c r="I187" s="66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x14ac:dyDescent="0.25" r="188" customHeight="1" ht="18.75">
      <c r="A188" s="25"/>
      <c r="B188" s="65"/>
      <c r="C188" s="65"/>
      <c r="D188" s="65"/>
      <c r="E188" s="65"/>
      <c r="F188" s="67"/>
      <c r="G188" s="65"/>
      <c r="H188" s="39"/>
      <c r="I188" s="66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x14ac:dyDescent="0.25" r="189" customHeight="1" ht="18.75">
      <c r="A189" s="25"/>
      <c r="B189" s="65"/>
      <c r="C189" s="65"/>
      <c r="D189" s="65"/>
      <c r="E189" s="65"/>
      <c r="F189" s="67"/>
      <c r="G189" s="65"/>
      <c r="H189" s="39"/>
      <c r="I189" s="66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x14ac:dyDescent="0.25" r="190" customHeight="1" ht="18.75">
      <c r="A190" s="25"/>
      <c r="B190" s="65"/>
      <c r="C190" s="65"/>
      <c r="D190" s="65"/>
      <c r="E190" s="65"/>
      <c r="F190" s="67"/>
      <c r="G190" s="65"/>
      <c r="H190" s="39"/>
      <c r="I190" s="66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x14ac:dyDescent="0.25" r="191" customHeight="1" ht="18.75">
      <c r="A191" s="25"/>
      <c r="B191" s="65"/>
      <c r="C191" s="65"/>
      <c r="D191" s="65"/>
      <c r="E191" s="65"/>
      <c r="F191" s="67"/>
      <c r="G191" s="65"/>
      <c r="H191" s="39"/>
      <c r="I191" s="66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x14ac:dyDescent="0.25" r="192" customHeight="1" ht="18.75">
      <c r="A192" s="25"/>
      <c r="B192" s="65"/>
      <c r="C192" s="65"/>
      <c r="D192" s="65"/>
      <c r="E192" s="65"/>
      <c r="F192" s="67"/>
      <c r="G192" s="65"/>
      <c r="H192" s="39"/>
      <c r="I192" s="66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x14ac:dyDescent="0.25" r="193" customHeight="1" ht="18.75">
      <c r="A193" s="25"/>
      <c r="B193" s="65"/>
      <c r="C193" s="65"/>
      <c r="D193" s="65"/>
      <c r="E193" s="65"/>
      <c r="F193" s="67"/>
      <c r="G193" s="65"/>
      <c r="H193" s="39"/>
      <c r="I193" s="66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x14ac:dyDescent="0.25" r="194" customHeight="1" ht="18.75">
      <c r="A194" s="25"/>
      <c r="B194" s="65"/>
      <c r="C194" s="65"/>
      <c r="D194" s="65"/>
      <c r="E194" s="65"/>
      <c r="F194" s="67"/>
      <c r="G194" s="65"/>
      <c r="H194" s="39"/>
      <c r="I194" s="66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x14ac:dyDescent="0.25" r="195" customHeight="1" ht="18.75">
      <c r="A195" s="25"/>
      <c r="B195" s="65"/>
      <c r="C195" s="65"/>
      <c r="D195" s="65"/>
      <c r="E195" s="65"/>
      <c r="F195" s="67"/>
      <c r="G195" s="65"/>
      <c r="H195" s="39"/>
      <c r="I195" s="66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x14ac:dyDescent="0.25" r="196" customHeight="1" ht="18.75">
      <c r="A196" s="25"/>
      <c r="B196" s="65"/>
      <c r="C196" s="65"/>
      <c r="D196" s="65"/>
      <c r="E196" s="65"/>
      <c r="F196" s="67"/>
      <c r="G196" s="65"/>
      <c r="H196" s="39"/>
      <c r="I196" s="66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x14ac:dyDescent="0.25" r="197" customHeight="1" ht="18.75">
      <c r="A197" s="25"/>
      <c r="B197" s="65"/>
      <c r="C197" s="65"/>
      <c r="D197" s="65"/>
      <c r="E197" s="65"/>
      <c r="F197" s="67"/>
      <c r="G197" s="65"/>
      <c r="H197" s="39"/>
      <c r="I197" s="66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x14ac:dyDescent="0.25" r="198" customHeight="1" ht="18.75">
      <c r="A198" s="25"/>
      <c r="B198" s="65"/>
      <c r="C198" s="65"/>
      <c r="D198" s="65"/>
      <c r="E198" s="65"/>
      <c r="F198" s="67"/>
      <c r="G198" s="65"/>
      <c r="H198" s="39"/>
      <c r="I198" s="66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x14ac:dyDescent="0.25" r="199" customHeight="1" ht="18.75">
      <c r="A199" s="25"/>
      <c r="B199" s="65"/>
      <c r="C199" s="65"/>
      <c r="D199" s="65"/>
      <c r="E199" s="65"/>
      <c r="F199" s="67"/>
      <c r="G199" s="65"/>
      <c r="H199" s="39"/>
      <c r="I199" s="66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x14ac:dyDescent="0.25" r="200" customHeight="1" ht="18.75">
      <c r="A200" s="25"/>
      <c r="B200" s="65"/>
      <c r="C200" s="65"/>
      <c r="D200" s="65"/>
      <c r="E200" s="65"/>
      <c r="F200" s="67"/>
      <c r="G200" s="65"/>
      <c r="H200" s="39"/>
      <c r="I200" s="66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x14ac:dyDescent="0.25" r="201" customHeight="1" ht="18.75">
      <c r="A201" s="25"/>
      <c r="B201" s="65"/>
      <c r="C201" s="65"/>
      <c r="D201" s="65"/>
      <c r="E201" s="65"/>
      <c r="F201" s="67"/>
      <c r="G201" s="65"/>
      <c r="H201" s="39"/>
      <c r="I201" s="66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x14ac:dyDescent="0.25" r="202" customHeight="1" ht="18.75">
      <c r="A202" s="25"/>
      <c r="B202" s="65"/>
      <c r="C202" s="65"/>
      <c r="D202" s="65"/>
      <c r="E202" s="65"/>
      <c r="F202" s="67"/>
      <c r="G202" s="65"/>
      <c r="H202" s="39"/>
      <c r="I202" s="66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x14ac:dyDescent="0.25" r="203" customHeight="1" ht="18.75">
      <c r="A203" s="25"/>
      <c r="B203" s="65"/>
      <c r="C203" s="65"/>
      <c r="D203" s="65"/>
      <c r="E203" s="65"/>
      <c r="F203" s="67"/>
      <c r="G203" s="65"/>
      <c r="H203" s="39"/>
      <c r="I203" s="66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x14ac:dyDescent="0.25" r="204" customHeight="1" ht="18.75">
      <c r="A204" s="25"/>
      <c r="B204" s="65"/>
      <c r="C204" s="65"/>
      <c r="D204" s="65"/>
      <c r="E204" s="65"/>
      <c r="F204" s="67"/>
      <c r="G204" s="65"/>
      <c r="H204" s="39"/>
      <c r="I204" s="66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x14ac:dyDescent="0.25" r="205" customHeight="1" ht="18.75">
      <c r="A205" s="25"/>
      <c r="B205" s="65"/>
      <c r="C205" s="65"/>
      <c r="D205" s="65"/>
      <c r="E205" s="65"/>
      <c r="F205" s="67"/>
      <c r="G205" s="65"/>
      <c r="H205" s="39"/>
      <c r="I205" s="66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x14ac:dyDescent="0.25" r="206" customHeight="1" ht="18.75">
      <c r="A206" s="25"/>
      <c r="B206" s="65"/>
      <c r="C206" s="65"/>
      <c r="D206" s="65"/>
      <c r="E206" s="65"/>
      <c r="F206" s="67"/>
      <c r="G206" s="65"/>
      <c r="H206" s="39"/>
      <c r="I206" s="66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x14ac:dyDescent="0.25" r="207" customHeight="1" ht="18.75">
      <c r="A207" s="25"/>
      <c r="B207" s="65"/>
      <c r="C207" s="65"/>
      <c r="D207" s="65"/>
      <c r="E207" s="65"/>
      <c r="F207" s="67"/>
      <c r="G207" s="65"/>
      <c r="H207" s="39"/>
      <c r="I207" s="66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x14ac:dyDescent="0.25" r="208" customHeight="1" ht="18.75">
      <c r="A208" s="25"/>
      <c r="B208" s="65"/>
      <c r="C208" s="65"/>
      <c r="D208" s="65"/>
      <c r="E208" s="65"/>
      <c r="F208" s="67"/>
      <c r="G208" s="65"/>
      <c r="H208" s="39"/>
      <c r="I208" s="66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x14ac:dyDescent="0.25" r="209" customHeight="1" ht="18.75">
      <c r="A209" s="25"/>
      <c r="B209" s="65"/>
      <c r="C209" s="65"/>
      <c r="D209" s="65"/>
      <c r="E209" s="65"/>
      <c r="F209" s="67"/>
      <c r="G209" s="65"/>
      <c r="H209" s="39"/>
      <c r="I209" s="66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x14ac:dyDescent="0.25" r="210" customHeight="1" ht="18.75">
      <c r="A210" s="25"/>
      <c r="B210" s="65"/>
      <c r="C210" s="65"/>
      <c r="D210" s="65"/>
      <c r="E210" s="65"/>
      <c r="F210" s="67"/>
      <c r="G210" s="65"/>
      <c r="H210" s="39"/>
      <c r="I210" s="66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x14ac:dyDescent="0.25" r="211" customHeight="1" ht="18.75">
      <c r="A211" s="25"/>
      <c r="B211" s="65"/>
      <c r="C211" s="65"/>
      <c r="D211" s="65"/>
      <c r="E211" s="65"/>
      <c r="F211" s="67"/>
      <c r="G211" s="65"/>
      <c r="H211" s="39"/>
      <c r="I211" s="66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x14ac:dyDescent="0.25" r="212" customHeight="1" ht="18.75">
      <c r="A212" s="25"/>
      <c r="B212" s="65"/>
      <c r="C212" s="65"/>
      <c r="D212" s="65"/>
      <c r="E212" s="65"/>
      <c r="F212" s="67"/>
      <c r="G212" s="65"/>
      <c r="H212" s="39"/>
      <c r="I212" s="66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x14ac:dyDescent="0.25" r="213" customHeight="1" ht="18.75">
      <c r="A213" s="25"/>
      <c r="B213" s="65"/>
      <c r="C213" s="65"/>
      <c r="D213" s="65"/>
      <c r="E213" s="65"/>
      <c r="F213" s="67"/>
      <c r="G213" s="65"/>
      <c r="H213" s="39"/>
      <c r="I213" s="66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x14ac:dyDescent="0.25" r="214" customHeight="1" ht="18.75">
      <c r="A214" s="25"/>
      <c r="B214" s="65"/>
      <c r="C214" s="65"/>
      <c r="D214" s="65"/>
      <c r="E214" s="65"/>
      <c r="F214" s="67"/>
      <c r="G214" s="65"/>
      <c r="H214" s="39"/>
      <c r="I214" s="66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x14ac:dyDescent="0.25" r="215" customHeight="1" ht="18.75">
      <c r="A215" s="25"/>
      <c r="B215" s="65"/>
      <c r="C215" s="65"/>
      <c r="D215" s="65"/>
      <c r="E215" s="65"/>
      <c r="F215" s="67"/>
      <c r="G215" s="65"/>
      <c r="H215" s="39"/>
      <c r="I215" s="66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x14ac:dyDescent="0.25" r="216" customHeight="1" ht="18.75">
      <c r="A216" s="25"/>
      <c r="B216" s="65"/>
      <c r="C216" s="65"/>
      <c r="D216" s="65"/>
      <c r="E216" s="65"/>
      <c r="F216" s="67"/>
      <c r="G216" s="65"/>
      <c r="H216" s="39"/>
      <c r="I216" s="66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x14ac:dyDescent="0.25" r="217" customHeight="1" ht="18.75">
      <c r="A217" s="25"/>
      <c r="B217" s="65"/>
      <c r="C217" s="65"/>
      <c r="D217" s="65"/>
      <c r="E217" s="65"/>
      <c r="F217" s="67"/>
      <c r="G217" s="65"/>
      <c r="H217" s="39"/>
      <c r="I217" s="66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x14ac:dyDescent="0.25" r="218" customHeight="1" ht="18.75">
      <c r="A218" s="25"/>
      <c r="B218" s="65"/>
      <c r="C218" s="65"/>
      <c r="D218" s="65"/>
      <c r="E218" s="65"/>
      <c r="F218" s="67"/>
      <c r="G218" s="65"/>
      <c r="H218" s="39"/>
      <c r="I218" s="66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x14ac:dyDescent="0.25" r="219" customHeight="1" ht="18.75">
      <c r="A219" s="25"/>
      <c r="B219" s="65"/>
      <c r="C219" s="65"/>
      <c r="D219" s="65"/>
      <c r="E219" s="65"/>
      <c r="F219" s="67"/>
      <c r="G219" s="65"/>
      <c r="H219" s="39"/>
      <c r="I219" s="66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x14ac:dyDescent="0.25" r="220" customHeight="1" ht="18.75">
      <c r="A220" s="25"/>
      <c r="B220" s="65"/>
      <c r="C220" s="65"/>
      <c r="D220" s="65"/>
      <c r="E220" s="65"/>
      <c r="F220" s="67"/>
      <c r="G220" s="65"/>
      <c r="H220" s="39"/>
      <c r="I220" s="66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x14ac:dyDescent="0.25" r="221" customHeight="1" ht="18.75">
      <c r="A221" s="25"/>
      <c r="B221" s="65"/>
      <c r="C221" s="65"/>
      <c r="D221" s="65"/>
      <c r="E221" s="65"/>
      <c r="F221" s="67"/>
      <c r="G221" s="65"/>
      <c r="H221" s="39"/>
      <c r="I221" s="66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x14ac:dyDescent="0.25" r="222" customHeight="1" ht="18.75">
      <c r="A222" s="25"/>
      <c r="B222" s="65"/>
      <c r="C222" s="65"/>
      <c r="D222" s="65"/>
      <c r="E222" s="65"/>
      <c r="F222" s="67"/>
      <c r="G222" s="65"/>
      <c r="H222" s="39"/>
      <c r="I222" s="66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x14ac:dyDescent="0.25" r="223" customHeight="1" ht="18.75">
      <c r="A223" s="25"/>
      <c r="B223" s="65"/>
      <c r="C223" s="65"/>
      <c r="D223" s="65"/>
      <c r="E223" s="65"/>
      <c r="F223" s="67"/>
      <c r="G223" s="65"/>
      <c r="H223" s="39"/>
      <c r="I223" s="66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x14ac:dyDescent="0.25" r="224" customHeight="1" ht="18.75">
      <c r="A224" s="25"/>
      <c r="B224" s="65"/>
      <c r="C224" s="65"/>
      <c r="D224" s="65"/>
      <c r="E224" s="65"/>
      <c r="F224" s="67"/>
      <c r="G224" s="65"/>
      <c r="H224" s="39"/>
      <c r="I224" s="66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x14ac:dyDescent="0.25" r="225" customHeight="1" ht="18.75">
      <c r="A225" s="25"/>
      <c r="B225" s="65"/>
      <c r="C225" s="65"/>
      <c r="D225" s="65"/>
      <c r="E225" s="65"/>
      <c r="F225" s="67"/>
      <c r="G225" s="65"/>
      <c r="H225" s="39"/>
      <c r="I225" s="66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x14ac:dyDescent="0.25" r="226" customHeight="1" ht="18.75">
      <c r="A226" s="25"/>
      <c r="B226" s="65"/>
      <c r="C226" s="65"/>
      <c r="D226" s="65"/>
      <c r="E226" s="65"/>
      <c r="F226" s="67"/>
      <c r="G226" s="65"/>
      <c r="H226" s="39"/>
      <c r="I226" s="66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x14ac:dyDescent="0.25" r="227" customHeight="1" ht="18.75">
      <c r="A227" s="25"/>
      <c r="B227" s="65"/>
      <c r="C227" s="65"/>
      <c r="D227" s="65"/>
      <c r="E227" s="65"/>
      <c r="F227" s="67"/>
      <c r="G227" s="65"/>
      <c r="H227" s="39"/>
      <c r="I227" s="66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x14ac:dyDescent="0.25" r="228" customHeight="1" ht="18.75">
      <c r="A228" s="25"/>
      <c r="B228" s="65"/>
      <c r="C228" s="65"/>
      <c r="D228" s="65"/>
      <c r="E228" s="65"/>
      <c r="F228" s="67"/>
      <c r="G228" s="65"/>
      <c r="H228" s="39"/>
      <c r="I228" s="66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x14ac:dyDescent="0.25" r="229" customHeight="1" ht="18.75">
      <c r="A229" s="25"/>
      <c r="B229" s="65"/>
      <c r="C229" s="65"/>
      <c r="D229" s="65"/>
      <c r="E229" s="65"/>
      <c r="F229" s="67"/>
      <c r="G229" s="65"/>
      <c r="H229" s="39"/>
      <c r="I229" s="66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x14ac:dyDescent="0.25" r="230" customHeight="1" ht="18.75">
      <c r="A230" s="25"/>
      <c r="B230" s="65"/>
      <c r="C230" s="65"/>
      <c r="D230" s="65"/>
      <c r="E230" s="65"/>
      <c r="F230" s="67"/>
      <c r="G230" s="65"/>
      <c r="H230" s="39"/>
      <c r="I230" s="66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x14ac:dyDescent="0.25" r="231" customHeight="1" ht="18.75">
      <c r="A231" s="25"/>
      <c r="B231" s="65"/>
      <c r="C231" s="65"/>
      <c r="D231" s="65"/>
      <c r="E231" s="65"/>
      <c r="F231" s="67"/>
      <c r="G231" s="65"/>
      <c r="H231" s="39"/>
      <c r="I231" s="66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x14ac:dyDescent="0.25" r="232" customHeight="1" ht="18.75">
      <c r="A232" s="25"/>
      <c r="B232" s="65"/>
      <c r="C232" s="65"/>
      <c r="D232" s="65"/>
      <c r="E232" s="65"/>
      <c r="F232" s="67"/>
      <c r="G232" s="65"/>
      <c r="H232" s="39"/>
      <c r="I232" s="66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x14ac:dyDescent="0.25" r="233" customHeight="1" ht="18.75">
      <c r="A233" s="25"/>
      <c r="B233" s="65"/>
      <c r="C233" s="65"/>
      <c r="D233" s="65"/>
      <c r="E233" s="65"/>
      <c r="F233" s="67"/>
      <c r="G233" s="65"/>
      <c r="H233" s="39"/>
      <c r="I233" s="66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x14ac:dyDescent="0.25" r="234" customHeight="1" ht="18.75">
      <c r="A234" s="25"/>
      <c r="B234" s="65"/>
      <c r="C234" s="65"/>
      <c r="D234" s="65"/>
      <c r="E234" s="65"/>
      <c r="F234" s="67"/>
      <c r="G234" s="65"/>
      <c r="H234" s="39"/>
      <c r="I234" s="66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x14ac:dyDescent="0.25" r="235" customHeight="1" ht="18.75">
      <c r="A235" s="25"/>
      <c r="B235" s="65"/>
      <c r="C235" s="65"/>
      <c r="D235" s="65"/>
      <c r="E235" s="65"/>
      <c r="F235" s="67"/>
      <c r="G235" s="65"/>
      <c r="H235" s="39"/>
      <c r="I235" s="66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x14ac:dyDescent="0.25" r="236" customHeight="1" ht="18.75">
      <c r="A236" s="25"/>
      <c r="B236" s="65"/>
      <c r="C236" s="65"/>
      <c r="D236" s="65"/>
      <c r="E236" s="65"/>
      <c r="F236" s="67"/>
      <c r="G236" s="65"/>
      <c r="H236" s="39"/>
      <c r="I236" s="66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x14ac:dyDescent="0.25" r="237" customHeight="1" ht="18.75">
      <c r="A237" s="25"/>
      <c r="B237" s="65"/>
      <c r="C237" s="65"/>
      <c r="D237" s="65"/>
      <c r="E237" s="65"/>
      <c r="F237" s="67"/>
      <c r="G237" s="65"/>
      <c r="H237" s="39"/>
      <c r="I237" s="66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x14ac:dyDescent="0.25" r="238" customHeight="1" ht="18.75">
      <c r="A238" s="25"/>
      <c r="B238" s="65"/>
      <c r="C238" s="65"/>
      <c r="D238" s="65"/>
      <c r="E238" s="65"/>
      <c r="F238" s="67"/>
      <c r="G238" s="65"/>
      <c r="H238" s="39"/>
      <c r="I238" s="66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x14ac:dyDescent="0.25" r="239" customHeight="1" ht="18.75">
      <c r="A239" s="25"/>
      <c r="B239" s="65"/>
      <c r="C239" s="65"/>
      <c r="D239" s="65"/>
      <c r="E239" s="65"/>
      <c r="F239" s="67"/>
      <c r="G239" s="65"/>
      <c r="H239" s="39"/>
      <c r="I239" s="66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x14ac:dyDescent="0.25" r="240" customHeight="1" ht="18.75">
      <c r="A240" s="25"/>
      <c r="B240" s="65"/>
      <c r="C240" s="65"/>
      <c r="D240" s="65"/>
      <c r="E240" s="65"/>
      <c r="F240" s="67"/>
      <c r="G240" s="65"/>
      <c r="H240" s="39"/>
      <c r="I240" s="66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x14ac:dyDescent="0.25" r="241" customHeight="1" ht="18.75">
      <c r="A241" s="25"/>
      <c r="B241" s="65"/>
      <c r="C241" s="65"/>
      <c r="D241" s="65"/>
      <c r="E241" s="65"/>
      <c r="F241" s="67"/>
      <c r="G241" s="65"/>
      <c r="H241" s="39"/>
      <c r="I241" s="66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x14ac:dyDescent="0.25" r="242" customHeight="1" ht="18.75">
      <c r="A242" s="25"/>
      <c r="B242" s="65"/>
      <c r="C242" s="65"/>
      <c r="D242" s="65"/>
      <c r="E242" s="65"/>
      <c r="F242" s="67"/>
      <c r="G242" s="65"/>
      <c r="H242" s="39"/>
      <c r="I242" s="66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x14ac:dyDescent="0.25" r="243" customHeight="1" ht="18.75">
      <c r="A243" s="25"/>
      <c r="B243" s="65"/>
      <c r="C243" s="65"/>
      <c r="D243" s="65"/>
      <c r="E243" s="65"/>
      <c r="F243" s="67"/>
      <c r="G243" s="65"/>
      <c r="H243" s="39"/>
      <c r="I243" s="66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x14ac:dyDescent="0.25" r="244" customHeight="1" ht="18.75">
      <c r="A244" s="25"/>
      <c r="B244" s="65"/>
      <c r="C244" s="65"/>
      <c r="D244" s="65"/>
      <c r="E244" s="65"/>
      <c r="F244" s="67"/>
      <c r="G244" s="65"/>
      <c r="H244" s="39"/>
      <c r="I244" s="66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x14ac:dyDescent="0.25" r="245" customHeight="1" ht="18.75">
      <c r="A245" s="25"/>
      <c r="B245" s="65"/>
      <c r="C245" s="65"/>
      <c r="D245" s="65"/>
      <c r="E245" s="65"/>
      <c r="F245" s="67"/>
      <c r="G245" s="65"/>
      <c r="H245" s="39"/>
      <c r="I245" s="66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x14ac:dyDescent="0.25" r="246" customHeight="1" ht="18.75">
      <c r="A246" s="25"/>
      <c r="B246" s="65"/>
      <c r="C246" s="65"/>
      <c r="D246" s="65"/>
      <c r="E246" s="65"/>
      <c r="F246" s="67"/>
      <c r="G246" s="65"/>
      <c r="H246" s="39"/>
      <c r="I246" s="66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x14ac:dyDescent="0.25" r="247" customHeight="1" ht="18.75">
      <c r="A247" s="25"/>
      <c r="B247" s="65"/>
      <c r="C247" s="65"/>
      <c r="D247" s="65"/>
      <c r="E247" s="65"/>
      <c r="F247" s="67"/>
      <c r="G247" s="65"/>
      <c r="H247" s="39"/>
      <c r="I247" s="66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x14ac:dyDescent="0.25" r="248" customHeight="1" ht="18.75">
      <c r="A248" s="25"/>
      <c r="B248" s="65"/>
      <c r="C248" s="65"/>
      <c r="D248" s="65"/>
      <c r="E248" s="65"/>
      <c r="F248" s="67"/>
      <c r="G248" s="65"/>
      <c r="H248" s="39"/>
      <c r="I248" s="66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x14ac:dyDescent="0.25" r="249" customHeight="1" ht="18.75">
      <c r="A249" s="25"/>
      <c r="B249" s="65"/>
      <c r="C249" s="65"/>
      <c r="D249" s="65"/>
      <c r="E249" s="65"/>
      <c r="F249" s="67"/>
      <c r="G249" s="65"/>
      <c r="H249" s="39"/>
      <c r="I249" s="66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x14ac:dyDescent="0.25" r="250" customHeight="1" ht="18.75">
      <c r="A250" s="25"/>
      <c r="B250" s="65"/>
      <c r="C250" s="65"/>
      <c r="D250" s="65"/>
      <c r="E250" s="65"/>
      <c r="F250" s="67"/>
      <c r="G250" s="65"/>
      <c r="H250" s="39"/>
      <c r="I250" s="66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x14ac:dyDescent="0.25" r="251" customHeight="1" ht="18.75">
      <c r="A251" s="25"/>
      <c r="B251" s="65"/>
      <c r="C251" s="65"/>
      <c r="D251" s="65"/>
      <c r="E251" s="65"/>
      <c r="F251" s="67"/>
      <c r="G251" s="65"/>
      <c r="H251" s="39"/>
      <c r="I251" s="66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x14ac:dyDescent="0.25" r="252" customHeight="1" ht="18.75">
      <c r="A252" s="25"/>
      <c r="B252" s="65"/>
      <c r="C252" s="65"/>
      <c r="D252" s="65"/>
      <c r="E252" s="65"/>
      <c r="F252" s="67"/>
      <c r="G252" s="65"/>
      <c r="H252" s="39"/>
      <c r="I252" s="66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x14ac:dyDescent="0.25" r="253" customHeight="1" ht="18.75">
      <c r="A253" s="25"/>
      <c r="B253" s="65"/>
      <c r="C253" s="65"/>
      <c r="D253" s="65"/>
      <c r="E253" s="65"/>
      <c r="F253" s="67"/>
      <c r="G253" s="65"/>
      <c r="H253" s="39"/>
      <c r="I253" s="66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x14ac:dyDescent="0.25" r="254" customHeight="1" ht="18.75">
      <c r="A254" s="25"/>
      <c r="B254" s="65"/>
      <c r="C254" s="65"/>
      <c r="D254" s="65"/>
      <c r="E254" s="65"/>
      <c r="F254" s="67"/>
      <c r="G254" s="65"/>
      <c r="H254" s="39"/>
      <c r="I254" s="66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x14ac:dyDescent="0.25" r="255" customHeight="1" ht="18.75">
      <c r="A255" s="25"/>
      <c r="B255" s="65"/>
      <c r="C255" s="65"/>
      <c r="D255" s="65"/>
      <c r="E255" s="65"/>
      <c r="F255" s="67"/>
      <c r="G255" s="65"/>
      <c r="H255" s="39"/>
      <c r="I255" s="66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x14ac:dyDescent="0.25" r="256" customHeight="1" ht="18.75">
      <c r="A256" s="25"/>
      <c r="B256" s="65"/>
      <c r="C256" s="65"/>
      <c r="D256" s="65"/>
      <c r="E256" s="65"/>
      <c r="F256" s="67"/>
      <c r="G256" s="65"/>
      <c r="H256" s="39"/>
      <c r="I256" s="66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x14ac:dyDescent="0.25" r="257" customHeight="1" ht="18.75">
      <c r="A257" s="25"/>
      <c r="B257" s="65"/>
      <c r="C257" s="65"/>
      <c r="D257" s="65"/>
      <c r="E257" s="65"/>
      <c r="F257" s="67"/>
      <c r="G257" s="65"/>
      <c r="H257" s="39"/>
      <c r="I257" s="66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x14ac:dyDescent="0.25" r="258" customHeight="1" ht="18.75">
      <c r="A258" s="25"/>
      <c r="B258" s="65"/>
      <c r="C258" s="65"/>
      <c r="D258" s="65"/>
      <c r="E258" s="65"/>
      <c r="F258" s="67"/>
      <c r="G258" s="65"/>
      <c r="H258" s="39"/>
      <c r="I258" s="66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x14ac:dyDescent="0.25" r="259" customHeight="1" ht="18.75">
      <c r="A259" s="25"/>
      <c r="B259" s="65"/>
      <c r="C259" s="65"/>
      <c r="D259" s="65"/>
      <c r="E259" s="65"/>
      <c r="F259" s="67"/>
      <c r="G259" s="65"/>
      <c r="H259" s="39"/>
      <c r="I259" s="66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x14ac:dyDescent="0.25" r="260" customHeight="1" ht="18.75">
      <c r="A260" s="25"/>
      <c r="B260" s="65"/>
      <c r="C260" s="65"/>
      <c r="D260" s="65"/>
      <c r="E260" s="65"/>
      <c r="F260" s="67"/>
      <c r="G260" s="65"/>
      <c r="H260" s="39"/>
      <c r="I260" s="66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x14ac:dyDescent="0.25" r="261" customHeight="1" ht="18.75">
      <c r="A261" s="25"/>
      <c r="B261" s="65"/>
      <c r="C261" s="65"/>
      <c r="D261" s="65"/>
      <c r="E261" s="65"/>
      <c r="F261" s="67"/>
      <c r="G261" s="65"/>
      <c r="H261" s="39"/>
      <c r="I261" s="66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x14ac:dyDescent="0.25" r="262" customHeight="1" ht="18.75">
      <c r="A262" s="25"/>
      <c r="B262" s="65"/>
      <c r="C262" s="65"/>
      <c r="D262" s="65"/>
      <c r="E262" s="65"/>
      <c r="F262" s="67"/>
      <c r="G262" s="65"/>
      <c r="H262" s="39"/>
      <c r="I262" s="66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x14ac:dyDescent="0.25" r="263" customHeight="1" ht="18.75">
      <c r="A263" s="25"/>
      <c r="B263" s="65"/>
      <c r="C263" s="65"/>
      <c r="D263" s="65"/>
      <c r="E263" s="65"/>
      <c r="F263" s="67"/>
      <c r="G263" s="65"/>
      <c r="H263" s="39"/>
      <c r="I263" s="66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x14ac:dyDescent="0.25" r="264" customHeight="1" ht="18.75">
      <c r="A264" s="25"/>
      <c r="B264" s="65"/>
      <c r="C264" s="65"/>
      <c r="D264" s="65"/>
      <c r="E264" s="65"/>
      <c r="F264" s="67"/>
      <c r="G264" s="65"/>
      <c r="H264" s="39"/>
      <c r="I264" s="66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x14ac:dyDescent="0.25" r="265" customHeight="1" ht="18.75">
      <c r="A265" s="25"/>
      <c r="B265" s="65"/>
      <c r="C265" s="65"/>
      <c r="D265" s="65"/>
      <c r="E265" s="65"/>
      <c r="F265" s="67"/>
      <c r="G265" s="65"/>
      <c r="H265" s="39"/>
      <c r="I265" s="66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x14ac:dyDescent="0.25" r="266" customHeight="1" ht="18.75">
      <c r="A266" s="25"/>
      <c r="B266" s="65"/>
      <c r="C266" s="65"/>
      <c r="D266" s="65"/>
      <c r="E266" s="65"/>
      <c r="F266" s="67"/>
      <c r="G266" s="65"/>
      <c r="H266" s="39"/>
      <c r="I266" s="66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x14ac:dyDescent="0.25" r="267" customHeight="1" ht="18.75">
      <c r="A267" s="25"/>
      <c r="B267" s="65"/>
      <c r="C267" s="65"/>
      <c r="D267" s="65"/>
      <c r="E267" s="65"/>
      <c r="F267" s="67"/>
      <c r="G267" s="65"/>
      <c r="H267" s="39"/>
      <c r="I267" s="66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x14ac:dyDescent="0.25" r="268" customHeight="1" ht="18.75">
      <c r="A268" s="25"/>
      <c r="B268" s="65"/>
      <c r="C268" s="65"/>
      <c r="D268" s="65"/>
      <c r="E268" s="65"/>
      <c r="F268" s="67"/>
      <c r="G268" s="65"/>
      <c r="H268" s="39"/>
      <c r="I268" s="66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x14ac:dyDescent="0.25" r="269" customHeight="1" ht="18.75">
      <c r="A269" s="25"/>
      <c r="B269" s="65"/>
      <c r="C269" s="65"/>
      <c r="D269" s="65"/>
      <c r="E269" s="65"/>
      <c r="F269" s="67"/>
      <c r="G269" s="65"/>
      <c r="H269" s="39"/>
      <c r="I269" s="66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x14ac:dyDescent="0.25" r="270" customHeight="1" ht="18.75">
      <c r="A270" s="25"/>
      <c r="B270" s="65"/>
      <c r="C270" s="65"/>
      <c r="D270" s="65"/>
      <c r="E270" s="65"/>
      <c r="F270" s="67"/>
      <c r="G270" s="65"/>
      <c r="H270" s="39"/>
      <c r="I270" s="66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x14ac:dyDescent="0.25" r="271" customHeight="1" ht="18.75">
      <c r="A271" s="25"/>
      <c r="B271" s="65"/>
      <c r="C271" s="65"/>
      <c r="D271" s="65"/>
      <c r="E271" s="65"/>
      <c r="F271" s="67"/>
      <c r="G271" s="65"/>
      <c r="H271" s="39"/>
      <c r="I271" s="66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x14ac:dyDescent="0.25" r="272" customHeight="1" ht="18.75">
      <c r="A272" s="25"/>
      <c r="B272" s="65"/>
      <c r="C272" s="65"/>
      <c r="D272" s="65"/>
      <c r="E272" s="65"/>
      <c r="F272" s="67"/>
      <c r="G272" s="65"/>
      <c r="H272" s="39"/>
      <c r="I272" s="66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x14ac:dyDescent="0.25" r="273" customHeight="1" ht="18.75">
      <c r="A273" s="25"/>
      <c r="B273" s="65"/>
      <c r="C273" s="65"/>
      <c r="D273" s="65"/>
      <c r="E273" s="65"/>
      <c r="F273" s="67"/>
      <c r="G273" s="65"/>
      <c r="H273" s="39"/>
      <c r="I273" s="66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x14ac:dyDescent="0.25" r="274" customHeight="1" ht="18.75">
      <c r="A274" s="25"/>
      <c r="B274" s="65"/>
      <c r="C274" s="65"/>
      <c r="D274" s="65"/>
      <c r="E274" s="65"/>
      <c r="F274" s="67"/>
      <c r="G274" s="65"/>
      <c r="H274" s="39"/>
      <c r="I274" s="66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x14ac:dyDescent="0.25" r="275" customHeight="1" ht="18.75">
      <c r="A275" s="25"/>
      <c r="B275" s="65"/>
      <c r="C275" s="65"/>
      <c r="D275" s="65"/>
      <c r="E275" s="65"/>
      <c r="F275" s="67"/>
      <c r="G275" s="65"/>
      <c r="H275" s="39"/>
      <c r="I275" s="66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x14ac:dyDescent="0.25" r="276" customHeight="1" ht="18.75">
      <c r="A276" s="25"/>
      <c r="B276" s="65"/>
      <c r="C276" s="65"/>
      <c r="D276" s="65"/>
      <c r="E276" s="65"/>
      <c r="F276" s="67"/>
      <c r="G276" s="65"/>
      <c r="H276" s="39"/>
      <c r="I276" s="66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x14ac:dyDescent="0.25" r="277" customHeight="1" ht="18.75">
      <c r="A277" s="25"/>
      <c r="B277" s="65"/>
      <c r="C277" s="65"/>
      <c r="D277" s="65"/>
      <c r="E277" s="65"/>
      <c r="F277" s="67"/>
      <c r="G277" s="65"/>
      <c r="H277" s="39"/>
      <c r="I277" s="66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x14ac:dyDescent="0.25" r="278" customHeight="1" ht="18.75">
      <c r="A278" s="25"/>
      <c r="B278" s="65"/>
      <c r="C278" s="65"/>
      <c r="D278" s="65"/>
      <c r="E278" s="65"/>
      <c r="F278" s="67"/>
      <c r="G278" s="65"/>
      <c r="H278" s="39"/>
      <c r="I278" s="66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x14ac:dyDescent="0.25" r="279" customHeight="1" ht="18.75">
      <c r="A279" s="25"/>
      <c r="B279" s="65"/>
      <c r="C279" s="65"/>
      <c r="D279" s="65"/>
      <c r="E279" s="65"/>
      <c r="F279" s="67"/>
      <c r="G279" s="65"/>
      <c r="H279" s="39"/>
      <c r="I279" s="66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x14ac:dyDescent="0.25" r="280" customHeight="1" ht="18.75">
      <c r="A280" s="25"/>
      <c r="B280" s="65"/>
      <c r="C280" s="65"/>
      <c r="D280" s="65"/>
      <c r="E280" s="65"/>
      <c r="F280" s="67"/>
      <c r="G280" s="65"/>
      <c r="H280" s="39"/>
      <c r="I280" s="66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x14ac:dyDescent="0.25" r="281" customHeight="1" ht="18.75">
      <c r="A281" s="25"/>
      <c r="B281" s="65"/>
      <c r="C281" s="65"/>
      <c r="D281" s="65"/>
      <c r="E281" s="65"/>
      <c r="F281" s="67"/>
      <c r="G281" s="65"/>
      <c r="H281" s="39"/>
      <c r="I281" s="66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x14ac:dyDescent="0.25" r="282" customHeight="1" ht="18.75">
      <c r="A282" s="25"/>
      <c r="B282" s="65"/>
      <c r="C282" s="65"/>
      <c r="D282" s="65"/>
      <c r="E282" s="65"/>
      <c r="F282" s="67"/>
      <c r="G282" s="65"/>
      <c r="H282" s="39"/>
      <c r="I282" s="66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x14ac:dyDescent="0.25" r="283" customHeight="1" ht="18.75">
      <c r="A283" s="25"/>
      <c r="B283" s="65"/>
      <c r="C283" s="65"/>
      <c r="D283" s="65"/>
      <c r="E283" s="65"/>
      <c r="F283" s="67"/>
      <c r="G283" s="65"/>
      <c r="H283" s="39"/>
      <c r="I283" s="66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x14ac:dyDescent="0.25" r="284" customHeight="1" ht="18.75">
      <c r="A284" s="25"/>
      <c r="B284" s="65"/>
      <c r="C284" s="65"/>
      <c r="D284" s="65"/>
      <c r="E284" s="65"/>
      <c r="F284" s="67"/>
      <c r="G284" s="65"/>
      <c r="H284" s="39"/>
      <c r="I284" s="66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x14ac:dyDescent="0.25" r="285" customHeight="1" ht="18.75">
      <c r="A285" s="25"/>
      <c r="B285" s="65"/>
      <c r="C285" s="65"/>
      <c r="D285" s="65"/>
      <c r="E285" s="65"/>
      <c r="F285" s="67"/>
      <c r="G285" s="65"/>
      <c r="H285" s="39"/>
      <c r="I285" s="66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x14ac:dyDescent="0.25" r="286" customHeight="1" ht="18.75">
      <c r="A286" s="25"/>
      <c r="B286" s="65"/>
      <c r="C286" s="65"/>
      <c r="D286" s="65"/>
      <c r="E286" s="65"/>
      <c r="F286" s="67"/>
      <c r="G286" s="65"/>
      <c r="H286" s="39"/>
      <c r="I286" s="66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x14ac:dyDescent="0.25" r="287" customHeight="1" ht="18.75">
      <c r="A287" s="25"/>
      <c r="B287" s="65"/>
      <c r="C287" s="65"/>
      <c r="D287" s="65"/>
      <c r="E287" s="65"/>
      <c r="F287" s="67"/>
      <c r="G287" s="65"/>
      <c r="H287" s="39"/>
      <c r="I287" s="66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x14ac:dyDescent="0.25" r="288" customHeight="1" ht="18.75">
      <c r="A288" s="25"/>
      <c r="B288" s="65"/>
      <c r="C288" s="65"/>
      <c r="D288" s="65"/>
      <c r="E288" s="65"/>
      <c r="F288" s="67"/>
      <c r="G288" s="65"/>
      <c r="H288" s="39"/>
      <c r="I288" s="66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x14ac:dyDescent="0.25" r="289" customHeight="1" ht="18.75">
      <c r="A289" s="25"/>
      <c r="B289" s="65"/>
      <c r="C289" s="65"/>
      <c r="D289" s="65"/>
      <c r="E289" s="65"/>
      <c r="F289" s="67"/>
      <c r="G289" s="65"/>
      <c r="H289" s="39"/>
      <c r="I289" s="66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x14ac:dyDescent="0.25" r="290" customHeight="1" ht="18.75">
      <c r="A290" s="25"/>
      <c r="B290" s="65"/>
      <c r="C290" s="65"/>
      <c r="D290" s="65"/>
      <c r="E290" s="65"/>
      <c r="F290" s="67"/>
      <c r="G290" s="65"/>
      <c r="H290" s="39"/>
      <c r="I290" s="66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x14ac:dyDescent="0.25" r="291" customHeight="1" ht="18.75">
      <c r="A291" s="25"/>
      <c r="B291" s="65"/>
      <c r="C291" s="65"/>
      <c r="D291" s="65"/>
      <c r="E291" s="65"/>
      <c r="F291" s="67"/>
      <c r="G291" s="65"/>
      <c r="H291" s="39"/>
      <c r="I291" s="66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x14ac:dyDescent="0.25" r="292" customHeight="1" ht="18.75">
      <c r="A292" s="25"/>
      <c r="B292" s="65"/>
      <c r="C292" s="65"/>
      <c r="D292" s="65"/>
      <c r="E292" s="65"/>
      <c r="F292" s="67"/>
      <c r="G292" s="65"/>
      <c r="H292" s="39"/>
      <c r="I292" s="66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x14ac:dyDescent="0.25" r="293" customHeight="1" ht="18.75">
      <c r="A293" s="25"/>
      <c r="B293" s="65"/>
      <c r="C293" s="65"/>
      <c r="D293" s="65"/>
      <c r="E293" s="65"/>
      <c r="F293" s="67"/>
      <c r="G293" s="65"/>
      <c r="H293" s="39"/>
      <c r="I293" s="66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x14ac:dyDescent="0.25" r="294" customHeight="1" ht="18.75">
      <c r="A294" s="25"/>
      <c r="B294" s="65"/>
      <c r="C294" s="65"/>
      <c r="D294" s="65"/>
      <c r="E294" s="65"/>
      <c r="F294" s="67"/>
      <c r="G294" s="65"/>
      <c r="H294" s="39"/>
      <c r="I294" s="66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x14ac:dyDescent="0.25" r="295" customHeight="1" ht="18.75">
      <c r="A295" s="25"/>
      <c r="B295" s="65"/>
      <c r="C295" s="65"/>
      <c r="D295" s="65"/>
      <c r="E295" s="65"/>
      <c r="F295" s="67"/>
      <c r="G295" s="65"/>
      <c r="H295" s="39"/>
      <c r="I295" s="66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x14ac:dyDescent="0.25" r="296" customHeight="1" ht="18.75">
      <c r="A296" s="25"/>
      <c r="B296" s="65"/>
      <c r="C296" s="65"/>
      <c r="D296" s="65"/>
      <c r="E296" s="65"/>
      <c r="F296" s="67"/>
      <c r="G296" s="65"/>
      <c r="H296" s="39"/>
      <c r="I296" s="66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x14ac:dyDescent="0.25" r="297" customHeight="1" ht="18.75">
      <c r="A297" s="25"/>
      <c r="B297" s="65"/>
      <c r="C297" s="65"/>
      <c r="D297" s="65"/>
      <c r="E297" s="65"/>
      <c r="F297" s="67"/>
      <c r="G297" s="65"/>
      <c r="H297" s="39"/>
      <c r="I297" s="66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x14ac:dyDescent="0.25" r="298" customHeight="1" ht="18.75">
      <c r="A298" s="25"/>
      <c r="B298" s="65"/>
      <c r="C298" s="65"/>
      <c r="D298" s="65"/>
      <c r="E298" s="65"/>
      <c r="F298" s="67"/>
      <c r="G298" s="65"/>
      <c r="H298" s="39"/>
      <c r="I298" s="66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x14ac:dyDescent="0.25" r="299" customHeight="1" ht="18.75">
      <c r="A299" s="25"/>
      <c r="B299" s="65"/>
      <c r="C299" s="65"/>
      <c r="D299" s="65"/>
      <c r="E299" s="65"/>
      <c r="F299" s="67"/>
      <c r="G299" s="65"/>
      <c r="H299" s="39"/>
      <c r="I299" s="66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x14ac:dyDescent="0.25" r="300" customHeight="1" ht="18.75">
      <c r="A300" s="25"/>
      <c r="B300" s="65"/>
      <c r="C300" s="65"/>
      <c r="D300" s="65"/>
      <c r="E300" s="65"/>
      <c r="F300" s="67"/>
      <c r="G300" s="65"/>
      <c r="H300" s="39"/>
      <c r="I300" s="66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x14ac:dyDescent="0.25" r="301" customHeight="1" ht="18.75">
      <c r="A301" s="25"/>
      <c r="B301" s="65"/>
      <c r="C301" s="65"/>
      <c r="D301" s="65"/>
      <c r="E301" s="65"/>
      <c r="F301" s="67"/>
      <c r="G301" s="65"/>
      <c r="H301" s="39"/>
      <c r="I301" s="66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x14ac:dyDescent="0.25" r="302" customHeight="1" ht="18.75">
      <c r="A302" s="25"/>
      <c r="B302" s="65"/>
      <c r="C302" s="65"/>
      <c r="D302" s="65"/>
      <c r="E302" s="65"/>
      <c r="F302" s="67"/>
      <c r="G302" s="65"/>
      <c r="H302" s="39"/>
      <c r="I302" s="66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x14ac:dyDescent="0.25" r="303" customHeight="1" ht="18.75">
      <c r="A303" s="25"/>
      <c r="B303" s="65"/>
      <c r="C303" s="65"/>
      <c r="D303" s="65"/>
      <c r="E303" s="65"/>
      <c r="F303" s="67"/>
      <c r="G303" s="65"/>
      <c r="H303" s="39"/>
      <c r="I303" s="66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x14ac:dyDescent="0.25" r="304" customHeight="1" ht="18.75">
      <c r="A304" s="25"/>
      <c r="B304" s="65"/>
      <c r="C304" s="65"/>
      <c r="D304" s="65"/>
      <c r="E304" s="65"/>
      <c r="F304" s="67"/>
      <c r="G304" s="65"/>
      <c r="H304" s="39"/>
      <c r="I304" s="66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x14ac:dyDescent="0.25" r="305" customHeight="1" ht="18.75">
      <c r="A305" s="25"/>
      <c r="B305" s="65"/>
      <c r="C305" s="65"/>
      <c r="D305" s="65"/>
      <c r="E305" s="65"/>
      <c r="F305" s="67"/>
      <c r="G305" s="65"/>
      <c r="H305" s="39"/>
      <c r="I305" s="66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x14ac:dyDescent="0.25" r="306" customHeight="1" ht="18.75">
      <c r="A306" s="25"/>
      <c r="B306" s="65"/>
      <c r="C306" s="65"/>
      <c r="D306" s="65"/>
      <c r="E306" s="65"/>
      <c r="F306" s="67"/>
      <c r="G306" s="65"/>
      <c r="H306" s="39"/>
      <c r="I306" s="66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x14ac:dyDescent="0.25" r="307" customHeight="1" ht="18.75">
      <c r="A307" s="25"/>
      <c r="B307" s="65"/>
      <c r="C307" s="65"/>
      <c r="D307" s="65"/>
      <c r="E307" s="65"/>
      <c r="F307" s="67"/>
      <c r="G307" s="65"/>
      <c r="H307" s="39"/>
      <c r="I307" s="66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x14ac:dyDescent="0.25" r="308" customHeight="1" ht="18.75">
      <c r="A308" s="25"/>
      <c r="B308" s="65"/>
      <c r="C308" s="65"/>
      <c r="D308" s="65"/>
      <c r="E308" s="65"/>
      <c r="F308" s="67"/>
      <c r="G308" s="65"/>
      <c r="H308" s="39"/>
      <c r="I308" s="66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x14ac:dyDescent="0.25" r="309" customHeight="1" ht="18.75">
      <c r="A309" s="25"/>
      <c r="B309" s="65"/>
      <c r="C309" s="65"/>
      <c r="D309" s="65"/>
      <c r="E309" s="65"/>
      <c r="F309" s="67"/>
      <c r="G309" s="65"/>
      <c r="H309" s="39"/>
      <c r="I309" s="66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x14ac:dyDescent="0.25" r="310" customHeight="1" ht="18.75">
      <c r="A310" s="25"/>
      <c r="B310" s="65"/>
      <c r="C310" s="65"/>
      <c r="D310" s="65"/>
      <c r="E310" s="65"/>
      <c r="F310" s="67"/>
      <c r="G310" s="65"/>
      <c r="H310" s="39"/>
      <c r="I310" s="66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x14ac:dyDescent="0.25" r="311" customHeight="1" ht="18.75">
      <c r="A311" s="25"/>
      <c r="B311" s="65"/>
      <c r="C311" s="65"/>
      <c r="D311" s="65"/>
      <c r="E311" s="65"/>
      <c r="F311" s="67"/>
      <c r="G311" s="65"/>
      <c r="H311" s="39"/>
      <c r="I311" s="66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x14ac:dyDescent="0.25" r="312" customHeight="1" ht="18.75">
      <c r="A312" s="25"/>
      <c r="B312" s="65"/>
      <c r="C312" s="65"/>
      <c r="D312" s="65"/>
      <c r="E312" s="65"/>
      <c r="F312" s="67"/>
      <c r="G312" s="65"/>
      <c r="H312" s="39"/>
      <c r="I312" s="66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x14ac:dyDescent="0.25" r="313" customHeight="1" ht="18.75">
      <c r="A313" s="25"/>
      <c r="B313" s="65"/>
      <c r="C313" s="65"/>
      <c r="D313" s="65"/>
      <c r="E313" s="65"/>
      <c r="F313" s="67"/>
      <c r="G313" s="65"/>
      <c r="H313" s="39"/>
      <c r="I313" s="66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x14ac:dyDescent="0.25" r="314" customHeight="1" ht="18.75">
      <c r="A314" s="25"/>
      <c r="B314" s="65"/>
      <c r="C314" s="65"/>
      <c r="D314" s="65"/>
      <c r="E314" s="65"/>
      <c r="F314" s="67"/>
      <c r="G314" s="65"/>
      <c r="H314" s="39"/>
      <c r="I314" s="66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x14ac:dyDescent="0.25" r="315" customHeight="1" ht="18.75">
      <c r="A315" s="25"/>
      <c r="B315" s="65"/>
      <c r="C315" s="65"/>
      <c r="D315" s="65"/>
      <c r="E315" s="65"/>
      <c r="F315" s="67"/>
      <c r="G315" s="65"/>
      <c r="H315" s="39"/>
      <c r="I315" s="66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x14ac:dyDescent="0.25" r="316" customHeight="1" ht="18.75">
      <c r="A316" s="25"/>
      <c r="B316" s="65"/>
      <c r="C316" s="65"/>
      <c r="D316" s="65"/>
      <c r="E316" s="65"/>
      <c r="F316" s="67"/>
      <c r="G316" s="65"/>
      <c r="H316" s="39"/>
      <c r="I316" s="66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x14ac:dyDescent="0.25" r="317" customHeight="1" ht="18.75">
      <c r="A317" s="25"/>
      <c r="B317" s="65"/>
      <c r="C317" s="65"/>
      <c r="D317" s="65"/>
      <c r="E317" s="65"/>
      <c r="F317" s="67"/>
      <c r="G317" s="65"/>
      <c r="H317" s="39"/>
      <c r="I317" s="66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x14ac:dyDescent="0.25" r="318" customHeight="1" ht="18.75">
      <c r="A318" s="25"/>
      <c r="B318" s="65"/>
      <c r="C318" s="65"/>
      <c r="D318" s="65"/>
      <c r="E318" s="65"/>
      <c r="F318" s="67"/>
      <c r="G318" s="65"/>
      <c r="H318" s="39"/>
      <c r="I318" s="66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x14ac:dyDescent="0.25" r="319" customHeight="1" ht="18.75">
      <c r="A319" s="25"/>
      <c r="B319" s="65"/>
      <c r="C319" s="65"/>
      <c r="D319" s="65"/>
      <c r="E319" s="65"/>
      <c r="F319" s="67"/>
      <c r="G319" s="65"/>
      <c r="H319" s="39"/>
      <c r="I319" s="66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x14ac:dyDescent="0.25" r="320" customHeight="1" ht="18.75">
      <c r="A320" s="25"/>
      <c r="B320" s="65"/>
      <c r="C320" s="65"/>
      <c r="D320" s="65"/>
      <c r="E320" s="65"/>
      <c r="F320" s="67"/>
      <c r="G320" s="65"/>
      <c r="H320" s="39"/>
      <c r="I320" s="66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x14ac:dyDescent="0.25" r="321" customHeight="1" ht="18.75">
      <c r="A321" s="25"/>
      <c r="B321" s="65"/>
      <c r="C321" s="65"/>
      <c r="D321" s="65"/>
      <c r="E321" s="65"/>
      <c r="F321" s="67"/>
      <c r="G321" s="65"/>
      <c r="H321" s="39"/>
      <c r="I321" s="66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x14ac:dyDescent="0.25" r="322" customHeight="1" ht="18.75">
      <c r="A322" s="25"/>
      <c r="B322" s="65"/>
      <c r="C322" s="65"/>
      <c r="D322" s="65"/>
      <c r="E322" s="65"/>
      <c r="F322" s="67"/>
      <c r="G322" s="65"/>
      <c r="H322" s="39"/>
      <c r="I322" s="66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x14ac:dyDescent="0.25" r="323" customHeight="1" ht="18.75">
      <c r="A323" s="25"/>
      <c r="B323" s="65"/>
      <c r="C323" s="65"/>
      <c r="D323" s="65"/>
      <c r="E323" s="65"/>
      <c r="F323" s="67"/>
      <c r="G323" s="65"/>
      <c r="H323" s="39"/>
      <c r="I323" s="66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x14ac:dyDescent="0.25" r="324" customHeight="1" ht="18.75">
      <c r="A324" s="25"/>
      <c r="B324" s="65"/>
      <c r="C324" s="65"/>
      <c r="D324" s="65"/>
      <c r="E324" s="65"/>
      <c r="F324" s="67"/>
      <c r="G324" s="65"/>
      <c r="H324" s="39"/>
      <c r="I324" s="66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x14ac:dyDescent="0.25" r="325" customHeight="1" ht="18.75">
      <c r="A325" s="25"/>
      <c r="B325" s="65"/>
      <c r="C325" s="65"/>
      <c r="D325" s="65"/>
      <c r="E325" s="65"/>
      <c r="F325" s="67"/>
      <c r="G325" s="65"/>
      <c r="H325" s="39"/>
      <c r="I325" s="66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x14ac:dyDescent="0.25" r="326" customHeight="1" ht="18.75">
      <c r="A326" s="25"/>
      <c r="B326" s="65"/>
      <c r="C326" s="65"/>
      <c r="D326" s="65"/>
      <c r="E326" s="65"/>
      <c r="F326" s="67"/>
      <c r="G326" s="65"/>
      <c r="H326" s="39"/>
      <c r="I326" s="66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x14ac:dyDescent="0.25" r="327" customHeight="1" ht="18.75">
      <c r="A327" s="25"/>
      <c r="B327" s="65"/>
      <c r="C327" s="65"/>
      <c r="D327" s="65"/>
      <c r="E327" s="65"/>
      <c r="F327" s="67"/>
      <c r="G327" s="65"/>
      <c r="H327" s="39"/>
      <c r="I327" s="66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x14ac:dyDescent="0.25" r="328" customHeight="1" ht="18.75">
      <c r="A328" s="25"/>
      <c r="B328" s="65"/>
      <c r="C328" s="65"/>
      <c r="D328" s="65"/>
      <c r="E328" s="65"/>
      <c r="F328" s="67"/>
      <c r="G328" s="65"/>
      <c r="H328" s="39"/>
      <c r="I328" s="66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x14ac:dyDescent="0.25" r="329" customHeight="1" ht="18.75">
      <c r="A329" s="25"/>
      <c r="B329" s="65"/>
      <c r="C329" s="65"/>
      <c r="D329" s="65"/>
      <c r="E329" s="65"/>
      <c r="F329" s="67"/>
      <c r="G329" s="65"/>
      <c r="H329" s="39"/>
      <c r="I329" s="66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x14ac:dyDescent="0.25" r="330" customHeight="1" ht="18.75">
      <c r="A330" s="25"/>
      <c r="B330" s="65"/>
      <c r="C330" s="65"/>
      <c r="D330" s="65"/>
      <c r="E330" s="65"/>
      <c r="F330" s="67"/>
      <c r="G330" s="65"/>
      <c r="H330" s="39"/>
      <c r="I330" s="66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x14ac:dyDescent="0.25" r="331" customHeight="1" ht="18.75">
      <c r="A331" s="25"/>
      <c r="B331" s="65"/>
      <c r="C331" s="65"/>
      <c r="D331" s="65"/>
      <c r="E331" s="65"/>
      <c r="F331" s="67"/>
      <c r="G331" s="65"/>
      <c r="H331" s="39"/>
      <c r="I331" s="66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x14ac:dyDescent="0.25" r="332" customHeight="1" ht="18.75">
      <c r="A332" s="25"/>
      <c r="B332" s="65"/>
      <c r="C332" s="65"/>
      <c r="D332" s="65"/>
      <c r="E332" s="65"/>
      <c r="F332" s="67"/>
      <c r="G332" s="65"/>
      <c r="H332" s="39"/>
      <c r="I332" s="66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x14ac:dyDescent="0.25" r="333" customHeight="1" ht="18.75">
      <c r="A333" s="25"/>
      <c r="B333" s="65"/>
      <c r="C333" s="65"/>
      <c r="D333" s="65"/>
      <c r="E333" s="65"/>
      <c r="F333" s="67"/>
      <c r="G333" s="65"/>
      <c r="H333" s="39"/>
      <c r="I333" s="66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x14ac:dyDescent="0.25" r="334" customHeight="1" ht="18.75">
      <c r="A334" s="25"/>
      <c r="B334" s="65"/>
      <c r="C334" s="65"/>
      <c r="D334" s="65"/>
      <c r="E334" s="65"/>
      <c r="F334" s="67"/>
      <c r="G334" s="65"/>
      <c r="H334" s="39"/>
      <c r="I334" s="66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x14ac:dyDescent="0.25" r="335" customHeight="1" ht="18.75">
      <c r="A335" s="25"/>
      <c r="B335" s="65"/>
      <c r="C335" s="65"/>
      <c r="D335" s="65"/>
      <c r="E335" s="65"/>
      <c r="F335" s="67"/>
      <c r="G335" s="65"/>
      <c r="H335" s="39"/>
      <c r="I335" s="66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x14ac:dyDescent="0.25" r="336" customHeight="1" ht="18.75">
      <c r="A336" s="25"/>
      <c r="B336" s="65"/>
      <c r="C336" s="65"/>
      <c r="D336" s="65"/>
      <c r="E336" s="65"/>
      <c r="F336" s="67"/>
      <c r="G336" s="65"/>
      <c r="H336" s="39"/>
      <c r="I336" s="66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x14ac:dyDescent="0.25" r="337" customHeight="1" ht="18.75">
      <c r="A337" s="25"/>
      <c r="B337" s="65"/>
      <c r="C337" s="65"/>
      <c r="D337" s="65"/>
      <c r="E337" s="65"/>
      <c r="F337" s="67"/>
      <c r="G337" s="65"/>
      <c r="H337" s="39"/>
      <c r="I337" s="66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x14ac:dyDescent="0.25" r="338" customHeight="1" ht="18.75">
      <c r="A338" s="25"/>
      <c r="B338" s="65"/>
      <c r="C338" s="65"/>
      <c r="D338" s="65"/>
      <c r="E338" s="65"/>
      <c r="F338" s="67"/>
      <c r="G338" s="65"/>
      <c r="H338" s="39"/>
      <c r="I338" s="66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x14ac:dyDescent="0.25" r="339" customHeight="1" ht="18.75">
      <c r="A339" s="25"/>
      <c r="B339" s="65"/>
      <c r="C339" s="65"/>
      <c r="D339" s="65"/>
      <c r="E339" s="65"/>
      <c r="F339" s="67"/>
      <c r="G339" s="65"/>
      <c r="H339" s="39"/>
      <c r="I339" s="66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x14ac:dyDescent="0.25" r="340" customHeight="1" ht="18.75">
      <c r="A340" s="25"/>
      <c r="B340" s="65"/>
      <c r="C340" s="65"/>
      <c r="D340" s="65"/>
      <c r="E340" s="65"/>
      <c r="F340" s="67"/>
      <c r="G340" s="65"/>
      <c r="H340" s="39"/>
      <c r="I340" s="66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x14ac:dyDescent="0.25" r="341" customHeight="1" ht="18.75">
      <c r="A341" s="25"/>
      <c r="B341" s="65"/>
      <c r="C341" s="65"/>
      <c r="D341" s="65"/>
      <c r="E341" s="65"/>
      <c r="F341" s="67"/>
      <c r="G341" s="65"/>
      <c r="H341" s="39"/>
      <c r="I341" s="66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x14ac:dyDescent="0.25" r="342" customHeight="1" ht="18.75">
      <c r="A342" s="25"/>
      <c r="B342" s="65"/>
      <c r="C342" s="65"/>
      <c r="D342" s="65"/>
      <c r="E342" s="65"/>
      <c r="F342" s="67"/>
      <c r="G342" s="65"/>
      <c r="H342" s="39"/>
      <c r="I342" s="66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x14ac:dyDescent="0.25" r="343" customHeight="1" ht="18.75">
      <c r="A343" s="25"/>
      <c r="B343" s="65"/>
      <c r="C343" s="65"/>
      <c r="D343" s="65"/>
      <c r="E343" s="65"/>
      <c r="F343" s="67"/>
      <c r="G343" s="65"/>
      <c r="H343" s="39"/>
      <c r="I343" s="66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x14ac:dyDescent="0.25" r="344" customHeight="1" ht="18.75">
      <c r="A344" s="25"/>
      <c r="B344" s="65"/>
      <c r="C344" s="65"/>
      <c r="D344" s="65"/>
      <c r="E344" s="65"/>
      <c r="F344" s="67"/>
      <c r="G344" s="65"/>
      <c r="H344" s="39"/>
      <c r="I344" s="66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x14ac:dyDescent="0.25" r="345" customHeight="1" ht="18.75">
      <c r="A345" s="25"/>
      <c r="B345" s="65"/>
      <c r="C345" s="65"/>
      <c r="D345" s="65"/>
      <c r="E345" s="65"/>
      <c r="F345" s="67"/>
      <c r="G345" s="65"/>
      <c r="H345" s="39"/>
      <c r="I345" s="66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x14ac:dyDescent="0.25" r="346" customHeight="1" ht="18.75">
      <c r="A346" s="25"/>
      <c r="B346" s="65"/>
      <c r="C346" s="65"/>
      <c r="D346" s="65"/>
      <c r="E346" s="65"/>
      <c r="F346" s="67"/>
      <c r="G346" s="65"/>
      <c r="H346" s="39"/>
      <c r="I346" s="66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x14ac:dyDescent="0.25" r="347" customHeight="1" ht="18.75">
      <c r="A347" s="25"/>
      <c r="B347" s="65"/>
      <c r="C347" s="65"/>
      <c r="D347" s="65"/>
      <c r="E347" s="65"/>
      <c r="F347" s="67"/>
      <c r="G347" s="65"/>
      <c r="H347" s="39"/>
      <c r="I347" s="66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x14ac:dyDescent="0.25" r="348" customHeight="1" ht="18.75">
      <c r="A348" s="25"/>
      <c r="B348" s="65"/>
      <c r="C348" s="65"/>
      <c r="D348" s="65"/>
      <c r="E348" s="65"/>
      <c r="F348" s="67"/>
      <c r="G348" s="65"/>
      <c r="H348" s="39"/>
      <c r="I348" s="66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x14ac:dyDescent="0.25" r="349" customHeight="1" ht="18.75">
      <c r="A349" s="25"/>
      <c r="B349" s="65"/>
      <c r="C349" s="65"/>
      <c r="D349" s="65"/>
      <c r="E349" s="65"/>
      <c r="F349" s="67"/>
      <c r="G349" s="65"/>
      <c r="H349" s="39"/>
      <c r="I349" s="66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x14ac:dyDescent="0.25" r="350" customHeight="1" ht="18.75">
      <c r="A350" s="25"/>
      <c r="B350" s="65"/>
      <c r="C350" s="65"/>
      <c r="D350" s="65"/>
      <c r="E350" s="65"/>
      <c r="F350" s="67"/>
      <c r="G350" s="65"/>
      <c r="H350" s="39"/>
      <c r="I350" s="66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x14ac:dyDescent="0.25" r="351" customHeight="1" ht="18.75">
      <c r="A351" s="25"/>
      <c r="B351" s="65"/>
      <c r="C351" s="65"/>
      <c r="D351" s="65"/>
      <c r="E351" s="65"/>
      <c r="F351" s="67"/>
      <c r="G351" s="65"/>
      <c r="H351" s="39"/>
      <c r="I351" s="66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x14ac:dyDescent="0.25" r="352" customHeight="1" ht="18.75">
      <c r="A352" s="25"/>
      <c r="B352" s="65"/>
      <c r="C352" s="65"/>
      <c r="D352" s="65"/>
      <c r="E352" s="65"/>
      <c r="F352" s="67"/>
      <c r="G352" s="65"/>
      <c r="H352" s="39"/>
      <c r="I352" s="66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x14ac:dyDescent="0.25" r="353" customHeight="1" ht="18.75">
      <c r="A353" s="25"/>
      <c r="B353" s="65"/>
      <c r="C353" s="65"/>
      <c r="D353" s="65"/>
      <c r="E353" s="65"/>
      <c r="F353" s="67"/>
      <c r="G353" s="65"/>
      <c r="H353" s="39"/>
      <c r="I353" s="66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x14ac:dyDescent="0.25" r="354" customHeight="1" ht="18.75">
      <c r="A354" s="25"/>
      <c r="B354" s="65"/>
      <c r="C354" s="65"/>
      <c r="D354" s="65"/>
      <c r="E354" s="65"/>
      <c r="F354" s="67"/>
      <c r="G354" s="65"/>
      <c r="H354" s="39"/>
      <c r="I354" s="66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x14ac:dyDescent="0.25" r="355" customHeight="1" ht="18.75">
      <c r="A355" s="25"/>
      <c r="B355" s="65"/>
      <c r="C355" s="65"/>
      <c r="D355" s="65"/>
      <c r="E355" s="65"/>
      <c r="F355" s="67"/>
      <c r="G355" s="65"/>
      <c r="H355" s="39"/>
      <c r="I355" s="66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x14ac:dyDescent="0.25" r="356" customHeight="1" ht="18.75">
      <c r="A356" s="25"/>
      <c r="B356" s="65"/>
      <c r="C356" s="65"/>
      <c r="D356" s="65"/>
      <c r="E356" s="65"/>
      <c r="F356" s="67"/>
      <c r="G356" s="65"/>
      <c r="H356" s="39"/>
      <c r="I356" s="66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x14ac:dyDescent="0.25" r="357" customHeight="1" ht="18.75">
      <c r="A357" s="25"/>
      <c r="B357" s="65"/>
      <c r="C357" s="65"/>
      <c r="D357" s="65"/>
      <c r="E357" s="65"/>
      <c r="F357" s="67"/>
      <c r="G357" s="65"/>
      <c r="H357" s="39"/>
      <c r="I357" s="66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x14ac:dyDescent="0.25" r="358" customHeight="1" ht="18.75">
      <c r="A358" s="25"/>
      <c r="B358" s="65"/>
      <c r="C358" s="65"/>
      <c r="D358" s="65"/>
      <c r="E358" s="65"/>
      <c r="F358" s="67"/>
      <c r="G358" s="65"/>
      <c r="H358" s="39"/>
      <c r="I358" s="66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x14ac:dyDescent="0.25" r="359" customHeight="1" ht="18.75">
      <c r="A359" s="25"/>
      <c r="B359" s="65"/>
      <c r="C359" s="65"/>
      <c r="D359" s="65"/>
      <c r="E359" s="65"/>
      <c r="F359" s="67"/>
      <c r="G359" s="65"/>
      <c r="H359" s="39"/>
      <c r="I359" s="66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x14ac:dyDescent="0.25" r="360" customHeight="1" ht="18.75">
      <c r="A360" s="25"/>
      <c r="B360" s="65"/>
      <c r="C360" s="65"/>
      <c r="D360" s="65"/>
      <c r="E360" s="65"/>
      <c r="F360" s="67"/>
      <c r="G360" s="65"/>
      <c r="H360" s="39"/>
      <c r="I360" s="66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x14ac:dyDescent="0.25" r="361" customHeight="1" ht="18.75">
      <c r="A361" s="25"/>
      <c r="B361" s="65"/>
      <c r="C361" s="65"/>
      <c r="D361" s="65"/>
      <c r="E361" s="65"/>
      <c r="F361" s="67"/>
      <c r="G361" s="65"/>
      <c r="H361" s="39"/>
      <c r="I361" s="66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x14ac:dyDescent="0.25" r="362" customHeight="1" ht="18.75">
      <c r="A362" s="25"/>
      <c r="B362" s="65"/>
      <c r="C362" s="65"/>
      <c r="D362" s="65"/>
      <c r="E362" s="65"/>
      <c r="F362" s="67"/>
      <c r="G362" s="65"/>
      <c r="H362" s="39"/>
      <c r="I362" s="66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x14ac:dyDescent="0.25" r="363" customHeight="1" ht="18.75">
      <c r="A363" s="25"/>
      <c r="B363" s="65"/>
      <c r="C363" s="65"/>
      <c r="D363" s="65"/>
      <c r="E363" s="65"/>
      <c r="F363" s="67"/>
      <c r="G363" s="65"/>
      <c r="H363" s="39"/>
      <c r="I363" s="66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x14ac:dyDescent="0.25" r="364" customHeight="1" ht="18.75">
      <c r="A364" s="25"/>
      <c r="B364" s="65"/>
      <c r="C364" s="65"/>
      <c r="D364" s="65"/>
      <c r="E364" s="65"/>
      <c r="F364" s="67"/>
      <c r="G364" s="65"/>
      <c r="H364" s="39"/>
      <c r="I364" s="66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x14ac:dyDescent="0.25" r="365" customHeight="1" ht="18.75">
      <c r="A365" s="25"/>
      <c r="B365" s="65"/>
      <c r="C365" s="65"/>
      <c r="D365" s="65"/>
      <c r="E365" s="65"/>
      <c r="F365" s="67"/>
      <c r="G365" s="65"/>
      <c r="H365" s="39"/>
      <c r="I365" s="66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x14ac:dyDescent="0.25" r="366" customHeight="1" ht="18.75">
      <c r="A366" s="25"/>
      <c r="B366" s="65"/>
      <c r="C366" s="65"/>
      <c r="D366" s="65"/>
      <c r="E366" s="65"/>
      <c r="F366" s="67"/>
      <c r="G366" s="65"/>
      <c r="H366" s="39"/>
      <c r="I366" s="66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x14ac:dyDescent="0.25" r="367" customHeight="1" ht="18.75">
      <c r="A367" s="25"/>
      <c r="B367" s="65"/>
      <c r="C367" s="65"/>
      <c r="D367" s="65"/>
      <c r="E367" s="65"/>
      <c r="F367" s="67"/>
      <c r="G367" s="65"/>
      <c r="H367" s="39"/>
      <c r="I367" s="66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x14ac:dyDescent="0.25" r="368" customHeight="1" ht="18.75">
      <c r="A368" s="25"/>
      <c r="B368" s="65"/>
      <c r="C368" s="65"/>
      <c r="D368" s="65"/>
      <c r="E368" s="65"/>
      <c r="F368" s="67"/>
      <c r="G368" s="65"/>
      <c r="H368" s="39"/>
      <c r="I368" s="66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x14ac:dyDescent="0.25" r="369" customHeight="1" ht="18.75">
      <c r="A369" s="25"/>
      <c r="B369" s="65"/>
      <c r="C369" s="65"/>
      <c r="D369" s="65"/>
      <c r="E369" s="65"/>
      <c r="F369" s="67"/>
      <c r="G369" s="65"/>
      <c r="H369" s="39"/>
      <c r="I369" s="66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x14ac:dyDescent="0.25" r="370" customHeight="1" ht="18.75">
      <c r="A370" s="25"/>
      <c r="B370" s="65"/>
      <c r="C370" s="65"/>
      <c r="D370" s="65"/>
      <c r="E370" s="65"/>
      <c r="F370" s="67"/>
      <c r="G370" s="65"/>
      <c r="H370" s="39"/>
      <c r="I370" s="66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x14ac:dyDescent="0.25" r="371" customHeight="1" ht="18.75">
      <c r="A371" s="25"/>
      <c r="B371" s="65"/>
      <c r="C371" s="65"/>
      <c r="D371" s="65"/>
      <c r="E371" s="65"/>
      <c r="F371" s="67"/>
      <c r="G371" s="65"/>
      <c r="H371" s="39"/>
      <c r="I371" s="66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x14ac:dyDescent="0.25" r="372" customHeight="1" ht="18.75">
      <c r="A372" s="25"/>
      <c r="B372" s="65"/>
      <c r="C372" s="65"/>
      <c r="D372" s="65"/>
      <c r="E372" s="65"/>
      <c r="F372" s="67"/>
      <c r="G372" s="65"/>
      <c r="H372" s="39"/>
      <c r="I372" s="66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x14ac:dyDescent="0.25" r="373" customHeight="1" ht="18.75">
      <c r="A373" s="25"/>
      <c r="B373" s="65"/>
      <c r="C373" s="65"/>
      <c r="D373" s="65"/>
      <c r="E373" s="65"/>
      <c r="F373" s="67"/>
      <c r="G373" s="65"/>
      <c r="H373" s="39"/>
      <c r="I373" s="66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x14ac:dyDescent="0.25" r="374" customHeight="1" ht="18.75">
      <c r="A374" s="25"/>
      <c r="B374" s="65"/>
      <c r="C374" s="65"/>
      <c r="D374" s="65"/>
      <c r="E374" s="65"/>
      <c r="F374" s="67"/>
      <c r="G374" s="65"/>
      <c r="H374" s="39"/>
      <c r="I374" s="66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x14ac:dyDescent="0.25" r="375" customHeight="1" ht="18.75">
      <c r="A375" s="25"/>
      <c r="B375" s="65"/>
      <c r="C375" s="65"/>
      <c r="D375" s="65"/>
      <c r="E375" s="65"/>
      <c r="F375" s="67"/>
      <c r="G375" s="65"/>
      <c r="H375" s="39"/>
      <c r="I375" s="66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x14ac:dyDescent="0.25" r="376" customHeight="1" ht="18.75">
      <c r="A376" s="25"/>
      <c r="B376" s="65"/>
      <c r="C376" s="65"/>
      <c r="D376" s="65"/>
      <c r="E376" s="65"/>
      <c r="F376" s="67"/>
      <c r="G376" s="65"/>
      <c r="H376" s="39"/>
      <c r="I376" s="66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x14ac:dyDescent="0.25" r="377" customHeight="1" ht="18.75">
      <c r="A377" s="25"/>
      <c r="B377" s="65"/>
      <c r="C377" s="65"/>
      <c r="D377" s="65"/>
      <c r="E377" s="65"/>
      <c r="F377" s="67"/>
      <c r="G377" s="65"/>
      <c r="H377" s="39"/>
      <c r="I377" s="66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x14ac:dyDescent="0.25" r="378" customHeight="1" ht="18.75">
      <c r="A378" s="25"/>
      <c r="B378" s="65"/>
      <c r="C378" s="65"/>
      <c r="D378" s="65"/>
      <c r="E378" s="65"/>
      <c r="F378" s="67"/>
      <c r="G378" s="65"/>
      <c r="H378" s="39"/>
      <c r="I378" s="66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x14ac:dyDescent="0.25" r="379" customHeight="1" ht="18.75">
      <c r="A379" s="25"/>
      <c r="B379" s="65"/>
      <c r="C379" s="65"/>
      <c r="D379" s="65"/>
      <c r="E379" s="65"/>
      <c r="F379" s="67"/>
      <c r="G379" s="65"/>
      <c r="H379" s="39"/>
      <c r="I379" s="66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x14ac:dyDescent="0.25" r="380" customHeight="1" ht="18.75">
      <c r="A380" s="25"/>
      <c r="B380" s="65"/>
      <c r="C380" s="65"/>
      <c r="D380" s="65"/>
      <c r="E380" s="65"/>
      <c r="F380" s="67"/>
      <c r="G380" s="65"/>
      <c r="H380" s="39"/>
      <c r="I380" s="66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x14ac:dyDescent="0.25" r="381" customHeight="1" ht="18.75">
      <c r="A381" s="25"/>
      <c r="B381" s="65"/>
      <c r="C381" s="65"/>
      <c r="D381" s="65"/>
      <c r="E381" s="65"/>
      <c r="F381" s="67"/>
      <c r="G381" s="65"/>
      <c r="H381" s="39"/>
      <c r="I381" s="66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x14ac:dyDescent="0.25" r="382" customHeight="1" ht="18.75">
      <c r="A382" s="25"/>
      <c r="B382" s="65"/>
      <c r="C382" s="65"/>
      <c r="D382" s="65"/>
      <c r="E382" s="65"/>
      <c r="F382" s="67"/>
      <c r="G382" s="65"/>
      <c r="H382" s="39"/>
      <c r="I382" s="66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x14ac:dyDescent="0.25" r="383" customHeight="1" ht="18.75">
      <c r="A383" s="25"/>
      <c r="B383" s="65"/>
      <c r="C383" s="65"/>
      <c r="D383" s="65"/>
      <c r="E383" s="65"/>
      <c r="F383" s="67"/>
      <c r="G383" s="65"/>
      <c r="H383" s="39"/>
      <c r="I383" s="66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x14ac:dyDescent="0.25" r="384" customHeight="1" ht="18.75">
      <c r="A384" s="25"/>
      <c r="B384" s="65"/>
      <c r="C384" s="65"/>
      <c r="D384" s="65"/>
      <c r="E384" s="65"/>
      <c r="F384" s="67"/>
      <c r="G384" s="65"/>
      <c r="H384" s="39"/>
      <c r="I384" s="66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x14ac:dyDescent="0.25" r="385" customHeight="1" ht="18.75">
      <c r="A385" s="25"/>
      <c r="B385" s="65"/>
      <c r="C385" s="65"/>
      <c r="D385" s="65"/>
      <c r="E385" s="65"/>
      <c r="F385" s="67"/>
      <c r="G385" s="65"/>
      <c r="H385" s="39"/>
      <c r="I385" s="66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x14ac:dyDescent="0.25" r="386" customHeight="1" ht="18.75">
      <c r="A386" s="25"/>
      <c r="B386" s="65"/>
      <c r="C386" s="65"/>
      <c r="D386" s="65"/>
      <c r="E386" s="65"/>
      <c r="F386" s="67"/>
      <c r="G386" s="65"/>
      <c r="H386" s="39"/>
      <c r="I386" s="66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x14ac:dyDescent="0.25" r="387" customHeight="1" ht="18.75">
      <c r="A387" s="25"/>
      <c r="B387" s="65"/>
      <c r="C387" s="65"/>
      <c r="D387" s="65"/>
      <c r="E387" s="65"/>
      <c r="F387" s="67"/>
      <c r="G387" s="65"/>
      <c r="H387" s="39"/>
      <c r="I387" s="66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x14ac:dyDescent="0.25" r="388" customHeight="1" ht="18.75">
      <c r="A388" s="25"/>
      <c r="B388" s="65"/>
      <c r="C388" s="65"/>
      <c r="D388" s="65"/>
      <c r="E388" s="65"/>
      <c r="F388" s="67"/>
      <c r="G388" s="65"/>
      <c r="H388" s="39"/>
      <c r="I388" s="66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x14ac:dyDescent="0.25" r="389" customHeight="1" ht="18.75">
      <c r="A389" s="25"/>
      <c r="B389" s="65"/>
      <c r="C389" s="65"/>
      <c r="D389" s="65"/>
      <c r="E389" s="65"/>
      <c r="F389" s="67"/>
      <c r="G389" s="65"/>
      <c r="H389" s="39"/>
      <c r="I389" s="66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x14ac:dyDescent="0.25" r="390" customHeight="1" ht="18.75">
      <c r="A390" s="25"/>
      <c r="B390" s="65"/>
      <c r="C390" s="65"/>
      <c r="D390" s="65"/>
      <c r="E390" s="65"/>
      <c r="F390" s="67"/>
      <c r="G390" s="65"/>
      <c r="H390" s="39"/>
      <c r="I390" s="66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x14ac:dyDescent="0.25" r="391" customHeight="1" ht="18.75">
      <c r="A391" s="25"/>
      <c r="B391" s="65"/>
      <c r="C391" s="65"/>
      <c r="D391" s="65"/>
      <c r="E391" s="65"/>
      <c r="F391" s="67"/>
      <c r="G391" s="65"/>
      <c r="H391" s="39"/>
      <c r="I391" s="66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x14ac:dyDescent="0.25" r="392" customHeight="1" ht="18.75">
      <c r="A392" s="25"/>
      <c r="B392" s="65"/>
      <c r="C392" s="65"/>
      <c r="D392" s="65"/>
      <c r="E392" s="65"/>
      <c r="F392" s="67"/>
      <c r="G392" s="65"/>
      <c r="H392" s="39"/>
      <c r="I392" s="66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x14ac:dyDescent="0.25" r="393" customHeight="1" ht="18.75">
      <c r="A393" s="25"/>
      <c r="B393" s="65"/>
      <c r="C393" s="65"/>
      <c r="D393" s="65"/>
      <c r="E393" s="65"/>
      <c r="F393" s="67"/>
      <c r="G393" s="65"/>
      <c r="H393" s="39"/>
      <c r="I393" s="66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x14ac:dyDescent="0.25" r="394" customHeight="1" ht="18.75">
      <c r="A394" s="25"/>
      <c r="B394" s="65"/>
      <c r="C394" s="65"/>
      <c r="D394" s="65"/>
      <c r="E394" s="65"/>
      <c r="F394" s="67"/>
      <c r="G394" s="65"/>
      <c r="H394" s="39"/>
      <c r="I394" s="66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x14ac:dyDescent="0.25" r="395" customHeight="1" ht="18.75">
      <c r="A395" s="25"/>
      <c r="B395" s="65"/>
      <c r="C395" s="65"/>
      <c r="D395" s="65"/>
      <c r="E395" s="65"/>
      <c r="F395" s="67"/>
      <c r="G395" s="65"/>
      <c r="H395" s="39"/>
      <c r="I395" s="66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x14ac:dyDescent="0.25" r="396" customHeight="1" ht="18.75">
      <c r="A396" s="25"/>
      <c r="B396" s="65"/>
      <c r="C396" s="65"/>
      <c r="D396" s="65"/>
      <c r="E396" s="65"/>
      <c r="F396" s="67"/>
      <c r="G396" s="65"/>
      <c r="H396" s="39"/>
      <c r="I396" s="66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x14ac:dyDescent="0.25" r="397" customHeight="1" ht="18.75">
      <c r="A397" s="25"/>
      <c r="B397" s="65"/>
      <c r="C397" s="65"/>
      <c r="D397" s="65"/>
      <c r="E397" s="65"/>
      <c r="F397" s="67"/>
      <c r="G397" s="65"/>
      <c r="H397" s="39"/>
      <c r="I397" s="66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x14ac:dyDescent="0.25" r="398" customHeight="1" ht="18.75">
      <c r="A398" s="25"/>
      <c r="B398" s="65"/>
      <c r="C398" s="65"/>
      <c r="D398" s="65"/>
      <c r="E398" s="65"/>
      <c r="F398" s="67"/>
      <c r="G398" s="65"/>
      <c r="H398" s="39"/>
      <c r="I398" s="66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x14ac:dyDescent="0.25" r="399" customHeight="1" ht="18.75">
      <c r="A399" s="25"/>
      <c r="B399" s="65"/>
      <c r="C399" s="65"/>
      <c r="D399" s="65"/>
      <c r="E399" s="65"/>
      <c r="F399" s="67"/>
      <c r="G399" s="65"/>
      <c r="H399" s="39"/>
      <c r="I399" s="66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x14ac:dyDescent="0.25" r="400" customHeight="1" ht="18.75">
      <c r="A400" s="25"/>
      <c r="B400" s="65"/>
      <c r="C400" s="65"/>
      <c r="D400" s="65"/>
      <c r="E400" s="65"/>
      <c r="F400" s="67"/>
      <c r="G400" s="65"/>
      <c r="H400" s="39"/>
      <c r="I400" s="66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x14ac:dyDescent="0.25" r="401" customHeight="1" ht="18.75">
      <c r="A401" s="25"/>
      <c r="B401" s="65"/>
      <c r="C401" s="65"/>
      <c r="D401" s="65"/>
      <c r="E401" s="65"/>
      <c r="F401" s="67"/>
      <c r="G401" s="65"/>
      <c r="H401" s="39"/>
      <c r="I401" s="66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x14ac:dyDescent="0.25" r="402" customHeight="1" ht="18.75">
      <c r="A402" s="25"/>
      <c r="B402" s="65"/>
      <c r="C402" s="65"/>
      <c r="D402" s="65"/>
      <c r="E402" s="65"/>
      <c r="F402" s="67"/>
      <c r="G402" s="65"/>
      <c r="H402" s="39"/>
      <c r="I402" s="66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x14ac:dyDescent="0.25" r="403" customHeight="1" ht="18.75">
      <c r="A403" s="25"/>
      <c r="B403" s="65"/>
      <c r="C403" s="65"/>
      <c r="D403" s="65"/>
      <c r="E403" s="65"/>
      <c r="F403" s="67"/>
      <c r="G403" s="65"/>
      <c r="H403" s="39"/>
      <c r="I403" s="66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x14ac:dyDescent="0.25" r="404" customHeight="1" ht="18.75">
      <c r="A404" s="25"/>
      <c r="B404" s="65"/>
      <c r="C404" s="65"/>
      <c r="D404" s="65"/>
      <c r="E404" s="65"/>
      <c r="F404" s="67"/>
      <c r="G404" s="65"/>
      <c r="H404" s="39"/>
      <c r="I404" s="66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x14ac:dyDescent="0.25" r="405" customHeight="1" ht="18.75">
      <c r="A405" s="25"/>
      <c r="B405" s="65"/>
      <c r="C405" s="65"/>
      <c r="D405" s="65"/>
      <c r="E405" s="65"/>
      <c r="F405" s="67"/>
      <c r="G405" s="65"/>
      <c r="H405" s="39"/>
      <c r="I405" s="66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x14ac:dyDescent="0.25" r="406" customHeight="1" ht="18.75">
      <c r="A406" s="25"/>
      <c r="B406" s="65"/>
      <c r="C406" s="65"/>
      <c r="D406" s="65"/>
      <c r="E406" s="65"/>
      <c r="F406" s="67"/>
      <c r="G406" s="65"/>
      <c r="H406" s="39"/>
      <c r="I406" s="66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x14ac:dyDescent="0.25" r="407" customHeight="1" ht="18.75">
      <c r="A407" s="25"/>
      <c r="B407" s="65"/>
      <c r="C407" s="65"/>
      <c r="D407" s="65"/>
      <c r="E407" s="65"/>
      <c r="F407" s="67"/>
      <c r="G407" s="65"/>
      <c r="H407" s="39"/>
      <c r="I407" s="66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x14ac:dyDescent="0.25" r="408" customHeight="1" ht="18.75">
      <c r="A408" s="25"/>
      <c r="B408" s="65"/>
      <c r="C408" s="65"/>
      <c r="D408" s="65"/>
      <c r="E408" s="65"/>
      <c r="F408" s="67"/>
      <c r="G408" s="65"/>
      <c r="H408" s="39"/>
      <c r="I408" s="66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x14ac:dyDescent="0.25" r="409" customHeight="1" ht="18.75">
      <c r="A409" s="25"/>
      <c r="B409" s="65"/>
      <c r="C409" s="65"/>
      <c r="D409" s="65"/>
      <c r="E409" s="65"/>
      <c r="F409" s="67"/>
      <c r="G409" s="65"/>
      <c r="H409" s="39"/>
      <c r="I409" s="66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x14ac:dyDescent="0.25" r="410" customHeight="1" ht="18.75">
      <c r="A410" s="25"/>
      <c r="B410" s="65"/>
      <c r="C410" s="65"/>
      <c r="D410" s="65"/>
      <c r="E410" s="65"/>
      <c r="F410" s="67"/>
      <c r="G410" s="65"/>
      <c r="H410" s="39"/>
      <c r="I410" s="66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x14ac:dyDescent="0.25" r="411" customHeight="1" ht="18.75">
      <c r="A411" s="25"/>
      <c r="B411" s="65"/>
      <c r="C411" s="65"/>
      <c r="D411" s="65"/>
      <c r="E411" s="65"/>
      <c r="F411" s="67"/>
      <c r="G411" s="65"/>
      <c r="H411" s="39"/>
      <c r="I411" s="66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x14ac:dyDescent="0.25" r="412" customHeight="1" ht="18.75">
      <c r="A412" s="25"/>
      <c r="B412" s="65"/>
      <c r="C412" s="65"/>
      <c r="D412" s="65"/>
      <c r="E412" s="65"/>
      <c r="F412" s="67"/>
      <c r="G412" s="65"/>
      <c r="H412" s="39"/>
      <c r="I412" s="66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x14ac:dyDescent="0.25" r="413" customHeight="1" ht="18.75">
      <c r="A413" s="25"/>
      <c r="B413" s="65"/>
      <c r="C413" s="65"/>
      <c r="D413" s="65"/>
      <c r="E413" s="65"/>
      <c r="F413" s="67"/>
      <c r="G413" s="65"/>
      <c r="H413" s="39"/>
      <c r="I413" s="66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x14ac:dyDescent="0.25" r="414" customHeight="1" ht="18.75">
      <c r="A414" s="25"/>
      <c r="B414" s="65"/>
      <c r="C414" s="65"/>
      <c r="D414" s="65"/>
      <c r="E414" s="65"/>
      <c r="F414" s="67"/>
      <c r="G414" s="65"/>
      <c r="H414" s="39"/>
      <c r="I414" s="66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x14ac:dyDescent="0.25" r="415" customHeight="1" ht="18.75">
      <c r="A415" s="25"/>
      <c r="B415" s="65"/>
      <c r="C415" s="65"/>
      <c r="D415" s="65"/>
      <c r="E415" s="65"/>
      <c r="F415" s="67"/>
      <c r="G415" s="65"/>
      <c r="H415" s="39"/>
      <c r="I415" s="66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x14ac:dyDescent="0.25" r="416" customHeight="1" ht="18.75">
      <c r="A416" s="25"/>
      <c r="B416" s="65"/>
      <c r="C416" s="65"/>
      <c r="D416" s="65"/>
      <c r="E416" s="65"/>
      <c r="F416" s="67"/>
      <c r="G416" s="65"/>
      <c r="H416" s="39"/>
      <c r="I416" s="66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x14ac:dyDescent="0.25" r="417" customHeight="1" ht="18.75">
      <c r="A417" s="25"/>
      <c r="B417" s="65"/>
      <c r="C417" s="65"/>
      <c r="D417" s="65"/>
      <c r="E417" s="65"/>
      <c r="F417" s="67"/>
      <c r="G417" s="65"/>
      <c r="H417" s="39"/>
      <c r="I417" s="66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x14ac:dyDescent="0.25" r="418" customHeight="1" ht="18.75">
      <c r="A418" s="25"/>
      <c r="B418" s="65"/>
      <c r="C418" s="65"/>
      <c r="D418" s="65"/>
      <c r="E418" s="65"/>
      <c r="F418" s="67"/>
      <c r="G418" s="65"/>
      <c r="H418" s="39"/>
      <c r="I418" s="66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x14ac:dyDescent="0.25" r="419" customHeight="1" ht="18.75">
      <c r="A419" s="25"/>
      <c r="B419" s="65"/>
      <c r="C419" s="65"/>
      <c r="D419" s="65"/>
      <c r="E419" s="65"/>
      <c r="F419" s="67"/>
      <c r="G419" s="65"/>
      <c r="H419" s="39"/>
      <c r="I419" s="66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x14ac:dyDescent="0.25" r="420" customHeight="1" ht="18.75">
      <c r="A420" s="25"/>
      <c r="B420" s="65"/>
      <c r="C420" s="65"/>
      <c r="D420" s="65"/>
      <c r="E420" s="65"/>
      <c r="F420" s="67"/>
      <c r="G420" s="65"/>
      <c r="H420" s="39"/>
      <c r="I420" s="66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x14ac:dyDescent="0.25" r="421" customHeight="1" ht="18.75">
      <c r="A421" s="25"/>
      <c r="B421" s="65"/>
      <c r="C421" s="65"/>
      <c r="D421" s="65"/>
      <c r="E421" s="65"/>
      <c r="F421" s="67"/>
      <c r="G421" s="65"/>
      <c r="H421" s="39"/>
      <c r="I421" s="66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x14ac:dyDescent="0.25" r="422" customHeight="1" ht="18.75">
      <c r="A422" s="25"/>
      <c r="B422" s="65"/>
      <c r="C422" s="65"/>
      <c r="D422" s="65"/>
      <c r="E422" s="65"/>
      <c r="F422" s="67"/>
      <c r="G422" s="65"/>
      <c r="H422" s="39"/>
      <c r="I422" s="66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x14ac:dyDescent="0.25" r="423" customHeight="1" ht="18.75">
      <c r="A423" s="25"/>
      <c r="B423" s="65"/>
      <c r="C423" s="65"/>
      <c r="D423" s="65"/>
      <c r="E423" s="65"/>
      <c r="F423" s="67"/>
      <c r="G423" s="65"/>
      <c r="H423" s="39"/>
      <c r="I423" s="66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x14ac:dyDescent="0.25" r="424" customHeight="1" ht="18.75">
      <c r="A424" s="25"/>
      <c r="B424" s="65"/>
      <c r="C424" s="65"/>
      <c r="D424" s="65"/>
      <c r="E424" s="65"/>
      <c r="F424" s="67"/>
      <c r="G424" s="65"/>
      <c r="H424" s="39"/>
      <c r="I424" s="66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x14ac:dyDescent="0.25" r="425" customHeight="1" ht="18.75">
      <c r="A425" s="25"/>
      <c r="B425" s="65"/>
      <c r="C425" s="65"/>
      <c r="D425" s="65"/>
      <c r="E425" s="65"/>
      <c r="F425" s="67"/>
      <c r="G425" s="65"/>
      <c r="H425" s="39"/>
      <c r="I425" s="66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x14ac:dyDescent="0.25" r="426" customHeight="1" ht="18.75">
      <c r="A426" s="25"/>
      <c r="B426" s="65"/>
      <c r="C426" s="65"/>
      <c r="D426" s="65"/>
      <c r="E426" s="65"/>
      <c r="F426" s="67"/>
      <c r="G426" s="65"/>
      <c r="H426" s="39"/>
      <c r="I426" s="66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x14ac:dyDescent="0.25" r="427" customHeight="1" ht="18.75">
      <c r="A427" s="25"/>
      <c r="B427" s="65"/>
      <c r="C427" s="65"/>
      <c r="D427" s="65"/>
      <c r="E427" s="65"/>
      <c r="F427" s="67"/>
      <c r="G427" s="65"/>
      <c r="H427" s="39"/>
      <c r="I427" s="66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x14ac:dyDescent="0.25" r="428" customHeight="1" ht="18.75">
      <c r="A428" s="25"/>
      <c r="B428" s="65"/>
      <c r="C428" s="65"/>
      <c r="D428" s="65"/>
      <c r="E428" s="65"/>
      <c r="F428" s="67"/>
      <c r="G428" s="65"/>
      <c r="H428" s="39"/>
      <c r="I428" s="66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x14ac:dyDescent="0.25" r="429" customHeight="1" ht="18.75">
      <c r="A429" s="25"/>
      <c r="B429" s="65"/>
      <c r="C429" s="65"/>
      <c r="D429" s="65"/>
      <c r="E429" s="65"/>
      <c r="F429" s="67"/>
      <c r="G429" s="65"/>
      <c r="H429" s="39"/>
      <c r="I429" s="66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x14ac:dyDescent="0.25" r="430" customHeight="1" ht="18.75">
      <c r="A430" s="25"/>
      <c r="B430" s="65"/>
      <c r="C430" s="65"/>
      <c r="D430" s="65"/>
      <c r="E430" s="65"/>
      <c r="F430" s="67"/>
      <c r="G430" s="65"/>
      <c r="H430" s="39"/>
      <c r="I430" s="66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x14ac:dyDescent="0.25" r="431" customHeight="1" ht="18.75">
      <c r="A431" s="25"/>
      <c r="B431" s="65"/>
      <c r="C431" s="65"/>
      <c r="D431" s="65"/>
      <c r="E431" s="65"/>
      <c r="F431" s="67"/>
      <c r="G431" s="65"/>
      <c r="H431" s="39"/>
      <c r="I431" s="66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x14ac:dyDescent="0.25" r="432" customHeight="1" ht="18.75">
      <c r="A432" s="25"/>
      <c r="B432" s="65"/>
      <c r="C432" s="65"/>
      <c r="D432" s="65"/>
      <c r="E432" s="65"/>
      <c r="F432" s="67"/>
      <c r="G432" s="65"/>
      <c r="H432" s="39"/>
      <c r="I432" s="66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x14ac:dyDescent="0.25" r="433" customHeight="1" ht="18.75">
      <c r="A433" s="25"/>
      <c r="B433" s="65"/>
      <c r="C433" s="65"/>
      <c r="D433" s="65"/>
      <c r="E433" s="65"/>
      <c r="F433" s="67"/>
      <c r="G433" s="65"/>
      <c r="H433" s="39"/>
      <c r="I433" s="6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x14ac:dyDescent="0.25" r="434" customHeight="1" ht="18.75">
      <c r="A434" s="25"/>
      <c r="B434" s="65"/>
      <c r="C434" s="65"/>
      <c r="D434" s="65"/>
      <c r="E434" s="65"/>
      <c r="F434" s="67"/>
      <c r="G434" s="65"/>
      <c r="H434" s="39"/>
      <c r="I434" s="6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x14ac:dyDescent="0.25" r="435" customHeight="1" ht="18.75">
      <c r="A435" s="25"/>
      <c r="B435" s="65"/>
      <c r="C435" s="65"/>
      <c r="D435" s="65"/>
      <c r="E435" s="65"/>
      <c r="F435" s="67"/>
      <c r="G435" s="65"/>
      <c r="H435" s="39"/>
      <c r="I435" s="6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x14ac:dyDescent="0.25" r="436" customHeight="1" ht="18.75">
      <c r="A436" s="25"/>
      <c r="B436" s="65"/>
      <c r="C436" s="65"/>
      <c r="D436" s="65"/>
      <c r="E436" s="65"/>
      <c r="F436" s="67"/>
      <c r="G436" s="65"/>
      <c r="H436" s="39"/>
      <c r="I436" s="6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x14ac:dyDescent="0.25" r="437" customHeight="1" ht="18.75">
      <c r="A437" s="25"/>
      <c r="B437" s="65"/>
      <c r="C437" s="65"/>
      <c r="D437" s="65"/>
      <c r="E437" s="65"/>
      <c r="F437" s="67"/>
      <c r="G437" s="65"/>
      <c r="H437" s="39"/>
      <c r="I437" s="6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x14ac:dyDescent="0.25" r="438" customHeight="1" ht="18.75">
      <c r="A438" s="25"/>
      <c r="B438" s="65"/>
      <c r="C438" s="65"/>
      <c r="D438" s="65"/>
      <c r="E438" s="65"/>
      <c r="F438" s="67"/>
      <c r="G438" s="65"/>
      <c r="H438" s="39"/>
      <c r="I438" s="6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x14ac:dyDescent="0.25" r="439" customHeight="1" ht="18.75">
      <c r="A439" s="25"/>
      <c r="B439" s="65"/>
      <c r="C439" s="65"/>
      <c r="D439" s="65"/>
      <c r="E439" s="65"/>
      <c r="F439" s="67"/>
      <c r="G439" s="65"/>
      <c r="H439" s="39"/>
      <c r="I439" s="6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x14ac:dyDescent="0.25" r="440" customHeight="1" ht="18.75">
      <c r="A440" s="25"/>
      <c r="B440" s="65"/>
      <c r="C440" s="65"/>
      <c r="D440" s="65"/>
      <c r="E440" s="65"/>
      <c r="F440" s="67"/>
      <c r="G440" s="65"/>
      <c r="H440" s="39"/>
      <c r="I440" s="6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x14ac:dyDescent="0.25" r="441" customHeight="1" ht="18.75">
      <c r="A441" s="25"/>
      <c r="B441" s="65"/>
      <c r="C441" s="65"/>
      <c r="D441" s="65"/>
      <c r="E441" s="65"/>
      <c r="F441" s="67"/>
      <c r="G441" s="65"/>
      <c r="H441" s="39"/>
      <c r="I441" s="6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x14ac:dyDescent="0.25" r="442" customHeight="1" ht="18.75">
      <c r="A442" s="25"/>
      <c r="B442" s="65"/>
      <c r="C442" s="65"/>
      <c r="D442" s="65"/>
      <c r="E442" s="65"/>
      <c r="F442" s="67"/>
      <c r="G442" s="65"/>
      <c r="H442" s="39"/>
      <c r="I442" s="6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x14ac:dyDescent="0.25" r="443" customHeight="1" ht="18.75">
      <c r="A443" s="25"/>
      <c r="B443" s="65"/>
      <c r="C443" s="65"/>
      <c r="D443" s="65"/>
      <c r="E443" s="65"/>
      <c r="F443" s="67"/>
      <c r="G443" s="65"/>
      <c r="H443" s="39"/>
      <c r="I443" s="6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x14ac:dyDescent="0.25" r="444" customHeight="1" ht="18.75">
      <c r="A444" s="25"/>
      <c r="B444" s="65"/>
      <c r="C444" s="65"/>
      <c r="D444" s="65"/>
      <c r="E444" s="65"/>
      <c r="F444" s="67"/>
      <c r="G444" s="65"/>
      <c r="H444" s="39"/>
      <c r="I444" s="6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x14ac:dyDescent="0.25" r="445" customHeight="1" ht="18.75">
      <c r="A445" s="25"/>
      <c r="B445" s="65"/>
      <c r="C445" s="65"/>
      <c r="D445" s="65"/>
      <c r="E445" s="65"/>
      <c r="F445" s="67"/>
      <c r="G445" s="65"/>
      <c r="H445" s="39"/>
      <c r="I445" s="6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x14ac:dyDescent="0.25" r="446" customHeight="1" ht="18.75">
      <c r="A446" s="25"/>
      <c r="B446" s="65"/>
      <c r="C446" s="65"/>
      <c r="D446" s="65"/>
      <c r="E446" s="65"/>
      <c r="F446" s="67"/>
      <c r="G446" s="65"/>
      <c r="H446" s="39"/>
      <c r="I446" s="6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x14ac:dyDescent="0.25" r="447" customHeight="1" ht="18.75">
      <c r="A447" s="25"/>
      <c r="B447" s="65"/>
      <c r="C447" s="65"/>
      <c r="D447" s="65"/>
      <c r="E447" s="65"/>
      <c r="F447" s="67"/>
      <c r="G447" s="65"/>
      <c r="H447" s="39"/>
      <c r="I447" s="6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x14ac:dyDescent="0.25" r="448" customHeight="1" ht="18.75">
      <c r="A448" s="25"/>
      <c r="B448" s="65"/>
      <c r="C448" s="65"/>
      <c r="D448" s="65"/>
      <c r="E448" s="65"/>
      <c r="F448" s="67"/>
      <c r="G448" s="65"/>
      <c r="H448" s="39"/>
      <c r="I448" s="6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x14ac:dyDescent="0.25" r="449" customHeight="1" ht="18.75">
      <c r="A449" s="25"/>
      <c r="B449" s="65"/>
      <c r="C449" s="65"/>
      <c r="D449" s="65"/>
      <c r="E449" s="65"/>
      <c r="F449" s="67"/>
      <c r="G449" s="65"/>
      <c r="H449" s="39"/>
      <c r="I449" s="6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x14ac:dyDescent="0.25" r="450" customHeight="1" ht="18.75">
      <c r="A450" s="25"/>
      <c r="B450" s="65"/>
      <c r="C450" s="65"/>
      <c r="D450" s="65"/>
      <c r="E450" s="65"/>
      <c r="F450" s="67"/>
      <c r="G450" s="65"/>
      <c r="H450" s="39"/>
      <c r="I450" s="6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x14ac:dyDescent="0.25" r="451" customHeight="1" ht="18.75">
      <c r="A451" s="25"/>
      <c r="B451" s="65"/>
      <c r="C451" s="65"/>
      <c r="D451" s="65"/>
      <c r="E451" s="65"/>
      <c r="F451" s="67"/>
      <c r="G451" s="65"/>
      <c r="H451" s="39"/>
      <c r="I451" s="6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x14ac:dyDescent="0.25" r="452" customHeight="1" ht="18.75">
      <c r="A452" s="25"/>
      <c r="B452" s="65"/>
      <c r="C452" s="65"/>
      <c r="D452" s="65"/>
      <c r="E452" s="65"/>
      <c r="F452" s="67"/>
      <c r="G452" s="65"/>
      <c r="H452" s="39"/>
      <c r="I452" s="6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x14ac:dyDescent="0.25" r="453" customHeight="1" ht="18.75">
      <c r="A453" s="25"/>
      <c r="B453" s="65"/>
      <c r="C453" s="65"/>
      <c r="D453" s="65"/>
      <c r="E453" s="65"/>
      <c r="F453" s="67"/>
      <c r="G453" s="65"/>
      <c r="H453" s="39"/>
      <c r="I453" s="6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x14ac:dyDescent="0.25" r="454" customHeight="1" ht="18.75">
      <c r="A454" s="25"/>
      <c r="B454" s="65"/>
      <c r="C454" s="65"/>
      <c r="D454" s="65"/>
      <c r="E454" s="65"/>
      <c r="F454" s="67"/>
      <c r="G454" s="65"/>
      <c r="H454" s="39"/>
      <c r="I454" s="6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x14ac:dyDescent="0.25" r="455" customHeight="1" ht="18.75">
      <c r="A455" s="25"/>
      <c r="B455" s="65"/>
      <c r="C455" s="65"/>
      <c r="D455" s="65"/>
      <c r="E455" s="65"/>
      <c r="F455" s="67"/>
      <c r="G455" s="65"/>
      <c r="H455" s="39"/>
      <c r="I455" s="6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x14ac:dyDescent="0.25" r="456" customHeight="1" ht="18.75">
      <c r="A456" s="25"/>
      <c r="B456" s="65"/>
      <c r="C456" s="65"/>
      <c r="D456" s="65"/>
      <c r="E456" s="65"/>
      <c r="F456" s="67"/>
      <c r="G456" s="65"/>
      <c r="H456" s="39"/>
      <c r="I456" s="6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x14ac:dyDescent="0.25" r="457" customHeight="1" ht="18.75">
      <c r="A457" s="25"/>
      <c r="B457" s="65"/>
      <c r="C457" s="65"/>
      <c r="D457" s="65"/>
      <c r="E457" s="65"/>
      <c r="F457" s="67"/>
      <c r="G457" s="65"/>
      <c r="H457" s="39"/>
      <c r="I457" s="6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x14ac:dyDescent="0.25" r="458" customHeight="1" ht="18.75">
      <c r="A458" s="25"/>
      <c r="B458" s="65"/>
      <c r="C458" s="65"/>
      <c r="D458" s="65"/>
      <c r="E458" s="65"/>
      <c r="F458" s="67"/>
      <c r="G458" s="65"/>
      <c r="H458" s="39"/>
      <c r="I458" s="6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x14ac:dyDescent="0.25" r="459" customHeight="1" ht="18.75">
      <c r="A459" s="25"/>
      <c r="B459" s="65"/>
      <c r="C459" s="65"/>
      <c r="D459" s="65"/>
      <c r="E459" s="65"/>
      <c r="F459" s="67"/>
      <c r="G459" s="65"/>
      <c r="H459" s="39"/>
      <c r="I459" s="6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x14ac:dyDescent="0.25" r="460" customHeight="1" ht="18.75">
      <c r="A460" s="25"/>
      <c r="B460" s="65"/>
      <c r="C460" s="65"/>
      <c r="D460" s="65"/>
      <c r="E460" s="65"/>
      <c r="F460" s="67"/>
      <c r="G460" s="65"/>
      <c r="H460" s="39"/>
      <c r="I460" s="6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x14ac:dyDescent="0.25" r="461" customHeight="1" ht="18.75">
      <c r="A461" s="25"/>
      <c r="B461" s="65"/>
      <c r="C461" s="65"/>
      <c r="D461" s="65"/>
      <c r="E461" s="65"/>
      <c r="F461" s="67"/>
      <c r="G461" s="65"/>
      <c r="H461" s="39"/>
      <c r="I461" s="6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x14ac:dyDescent="0.25" r="462" customHeight="1" ht="18.75">
      <c r="A462" s="25"/>
      <c r="B462" s="65"/>
      <c r="C462" s="65"/>
      <c r="D462" s="65"/>
      <c r="E462" s="65"/>
      <c r="F462" s="67"/>
      <c r="G462" s="65"/>
      <c r="H462" s="39"/>
      <c r="I462" s="6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x14ac:dyDescent="0.25" r="463" customHeight="1" ht="18.75">
      <c r="A463" s="25"/>
      <c r="B463" s="65"/>
      <c r="C463" s="65"/>
      <c r="D463" s="65"/>
      <c r="E463" s="65"/>
      <c r="F463" s="67"/>
      <c r="G463" s="65"/>
      <c r="H463" s="39"/>
      <c r="I463" s="6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x14ac:dyDescent="0.25" r="464" customHeight="1" ht="18.75">
      <c r="A464" s="25"/>
      <c r="B464" s="65"/>
      <c r="C464" s="65"/>
      <c r="D464" s="65"/>
      <c r="E464" s="65"/>
      <c r="F464" s="67"/>
      <c r="G464" s="65"/>
      <c r="H464" s="39"/>
      <c r="I464" s="6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x14ac:dyDescent="0.25" r="465" customHeight="1" ht="18.75">
      <c r="A465" s="25"/>
      <c r="B465" s="65"/>
      <c r="C465" s="65"/>
      <c r="D465" s="65"/>
      <c r="E465" s="65"/>
      <c r="F465" s="67"/>
      <c r="G465" s="65"/>
      <c r="H465" s="39"/>
      <c r="I465" s="6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x14ac:dyDescent="0.25" r="466" customHeight="1" ht="18.75">
      <c r="A466" s="25"/>
      <c r="B466" s="65"/>
      <c r="C466" s="65"/>
      <c r="D466" s="65"/>
      <c r="E466" s="65"/>
      <c r="F466" s="67"/>
      <c r="G466" s="65"/>
      <c r="H466" s="39"/>
      <c r="I466" s="6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x14ac:dyDescent="0.25" r="467" customHeight="1" ht="18.75">
      <c r="A467" s="25"/>
      <c r="B467" s="65"/>
      <c r="C467" s="65"/>
      <c r="D467" s="65"/>
      <c r="E467" s="65"/>
      <c r="F467" s="67"/>
      <c r="G467" s="65"/>
      <c r="H467" s="39"/>
      <c r="I467" s="6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x14ac:dyDescent="0.25" r="468" customHeight="1" ht="18.75">
      <c r="A468" s="25"/>
      <c r="B468" s="65"/>
      <c r="C468" s="65"/>
      <c r="D468" s="65"/>
      <c r="E468" s="65"/>
      <c r="F468" s="67"/>
      <c r="G468" s="65"/>
      <c r="H468" s="39"/>
      <c r="I468" s="6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x14ac:dyDescent="0.25" r="469" customHeight="1" ht="18.75">
      <c r="A469" s="25"/>
      <c r="B469" s="65"/>
      <c r="C469" s="65"/>
      <c r="D469" s="65"/>
      <c r="E469" s="65"/>
      <c r="F469" s="67"/>
      <c r="G469" s="65"/>
      <c r="H469" s="39"/>
      <c r="I469" s="6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x14ac:dyDescent="0.25" r="470" customHeight="1" ht="18.75">
      <c r="A470" s="25"/>
      <c r="B470" s="65"/>
      <c r="C470" s="65"/>
      <c r="D470" s="65"/>
      <c r="E470" s="65"/>
      <c r="F470" s="67"/>
      <c r="G470" s="65"/>
      <c r="H470" s="39"/>
      <c r="I470" s="6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x14ac:dyDescent="0.25" r="471" customHeight="1" ht="18.75">
      <c r="A471" s="25"/>
      <c r="B471" s="65"/>
      <c r="C471" s="65"/>
      <c r="D471" s="65"/>
      <c r="E471" s="65"/>
      <c r="F471" s="67"/>
      <c r="G471" s="65"/>
      <c r="H471" s="39"/>
      <c r="I471" s="6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x14ac:dyDescent="0.25" r="472" customHeight="1" ht="18.75">
      <c r="A472" s="25"/>
      <c r="B472" s="65"/>
      <c r="C472" s="65"/>
      <c r="D472" s="65"/>
      <c r="E472" s="65"/>
      <c r="F472" s="67"/>
      <c r="G472" s="65"/>
      <c r="H472" s="39"/>
      <c r="I472" s="6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x14ac:dyDescent="0.25" r="473" customHeight="1" ht="18.75">
      <c r="A473" s="25"/>
      <c r="B473" s="65"/>
      <c r="C473" s="65"/>
      <c r="D473" s="65"/>
      <c r="E473" s="65"/>
      <c r="F473" s="67"/>
      <c r="G473" s="65"/>
      <c r="H473" s="39"/>
      <c r="I473" s="6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x14ac:dyDescent="0.25" r="474" customHeight="1" ht="18.75">
      <c r="A474" s="25"/>
      <c r="B474" s="65"/>
      <c r="C474" s="65"/>
      <c r="D474" s="65"/>
      <c r="E474" s="65"/>
      <c r="F474" s="67"/>
      <c r="G474" s="65"/>
      <c r="H474" s="39"/>
      <c r="I474" s="6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x14ac:dyDescent="0.25" r="475" customHeight="1" ht="18.75">
      <c r="A475" s="25"/>
      <c r="B475" s="65"/>
      <c r="C475" s="65"/>
      <c r="D475" s="65"/>
      <c r="E475" s="65"/>
      <c r="F475" s="67"/>
      <c r="G475" s="65"/>
      <c r="H475" s="39"/>
      <c r="I475" s="6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x14ac:dyDescent="0.25" r="476" customHeight="1" ht="18.75">
      <c r="A476" s="25"/>
      <c r="B476" s="65"/>
      <c r="C476" s="65"/>
      <c r="D476" s="65"/>
      <c r="E476" s="65"/>
      <c r="F476" s="67"/>
      <c r="G476" s="65"/>
      <c r="H476" s="39"/>
      <c r="I476" s="6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x14ac:dyDescent="0.25" r="477" customHeight="1" ht="18.75">
      <c r="A477" s="25"/>
      <c r="B477" s="65"/>
      <c r="C477" s="65"/>
      <c r="D477" s="65"/>
      <c r="E477" s="65"/>
      <c r="F477" s="67"/>
      <c r="G477" s="65"/>
      <c r="H477" s="39"/>
      <c r="I477" s="6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x14ac:dyDescent="0.25" r="478" customHeight="1" ht="18.75">
      <c r="A478" s="25"/>
      <c r="B478" s="65"/>
      <c r="C478" s="65"/>
      <c r="D478" s="65"/>
      <c r="E478" s="65"/>
      <c r="F478" s="67"/>
      <c r="G478" s="65"/>
      <c r="H478" s="39"/>
      <c r="I478" s="6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x14ac:dyDescent="0.25" r="479" customHeight="1" ht="18.75">
      <c r="A479" s="25"/>
      <c r="B479" s="65"/>
      <c r="C479" s="65"/>
      <c r="D479" s="65"/>
      <c r="E479" s="65"/>
      <c r="F479" s="67"/>
      <c r="G479" s="65"/>
      <c r="H479" s="39"/>
      <c r="I479" s="6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x14ac:dyDescent="0.25" r="480" customHeight="1" ht="18.75">
      <c r="A480" s="25"/>
      <c r="B480" s="65"/>
      <c r="C480" s="65"/>
      <c r="D480" s="65"/>
      <c r="E480" s="65"/>
      <c r="F480" s="67"/>
      <c r="G480" s="65"/>
      <c r="H480" s="39"/>
      <c r="I480" s="6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x14ac:dyDescent="0.25" r="481" customHeight="1" ht="18.75">
      <c r="A481" s="25"/>
      <c r="B481" s="65"/>
      <c r="C481" s="65"/>
      <c r="D481" s="65"/>
      <c r="E481" s="65"/>
      <c r="F481" s="67"/>
      <c r="G481" s="65"/>
      <c r="H481" s="39"/>
      <c r="I481" s="6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x14ac:dyDescent="0.25" r="482" customHeight="1" ht="18.75">
      <c r="A482" s="25"/>
      <c r="B482" s="65"/>
      <c r="C482" s="65"/>
      <c r="D482" s="65"/>
      <c r="E482" s="65"/>
      <c r="F482" s="67"/>
      <c r="G482" s="65"/>
      <c r="H482" s="39"/>
      <c r="I482" s="6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x14ac:dyDescent="0.25" r="483" customHeight="1" ht="18.75">
      <c r="A483" s="25"/>
      <c r="B483" s="65"/>
      <c r="C483" s="65"/>
      <c r="D483" s="65"/>
      <c r="E483" s="65"/>
      <c r="F483" s="67"/>
      <c r="G483" s="65"/>
      <c r="H483" s="39"/>
      <c r="I483" s="6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x14ac:dyDescent="0.25" r="484" customHeight="1" ht="18.75">
      <c r="A484" s="25"/>
      <c r="B484" s="65"/>
      <c r="C484" s="65"/>
      <c r="D484" s="65"/>
      <c r="E484" s="65"/>
      <c r="F484" s="67"/>
      <c r="G484" s="65"/>
      <c r="H484" s="39"/>
      <c r="I484" s="6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x14ac:dyDescent="0.25" r="485" customHeight="1" ht="18.75">
      <c r="A485" s="25"/>
      <c r="B485" s="65"/>
      <c r="C485" s="65"/>
      <c r="D485" s="65"/>
      <c r="E485" s="65"/>
      <c r="F485" s="67"/>
      <c r="G485" s="65"/>
      <c r="H485" s="39"/>
      <c r="I485" s="6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x14ac:dyDescent="0.25" r="486" customHeight="1" ht="18.75">
      <c r="A486" s="25"/>
      <c r="B486" s="65"/>
      <c r="C486" s="65"/>
      <c r="D486" s="65"/>
      <c r="E486" s="65"/>
      <c r="F486" s="67"/>
      <c r="G486" s="65"/>
      <c r="H486" s="39"/>
      <c r="I486" s="6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x14ac:dyDescent="0.25" r="487" customHeight="1" ht="18.75">
      <c r="A487" s="25"/>
      <c r="B487" s="65"/>
      <c r="C487" s="65"/>
      <c r="D487" s="65"/>
      <c r="E487" s="65"/>
      <c r="F487" s="67"/>
      <c r="G487" s="65"/>
      <c r="H487" s="39"/>
      <c r="I487" s="6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x14ac:dyDescent="0.25" r="488" customHeight="1" ht="18.75">
      <c r="A488" s="25"/>
      <c r="B488" s="65"/>
      <c r="C488" s="65"/>
      <c r="D488" s="65"/>
      <c r="E488" s="65"/>
      <c r="F488" s="67"/>
      <c r="G488" s="65"/>
      <c r="H488" s="39"/>
      <c r="I488" s="6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x14ac:dyDescent="0.25" r="489" customHeight="1" ht="18.75">
      <c r="A489" s="25"/>
      <c r="B489" s="65"/>
      <c r="C489" s="65"/>
      <c r="D489" s="65"/>
      <c r="E489" s="65"/>
      <c r="F489" s="67"/>
      <c r="G489" s="65"/>
      <c r="H489" s="39"/>
      <c r="I489" s="6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x14ac:dyDescent="0.25" r="490" customHeight="1" ht="18.75">
      <c r="A490" s="25"/>
      <c r="B490" s="65"/>
      <c r="C490" s="65"/>
      <c r="D490" s="65"/>
      <c r="E490" s="65"/>
      <c r="F490" s="67"/>
      <c r="G490" s="65"/>
      <c r="H490" s="39"/>
      <c r="I490" s="6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x14ac:dyDescent="0.25" r="491" customHeight="1" ht="18.75">
      <c r="A491" s="25"/>
      <c r="B491" s="65"/>
      <c r="C491" s="65"/>
      <c r="D491" s="65"/>
      <c r="E491" s="65"/>
      <c r="F491" s="67"/>
      <c r="G491" s="65"/>
      <c r="H491" s="39"/>
      <c r="I491" s="6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x14ac:dyDescent="0.25" r="492" customHeight="1" ht="18.75">
      <c r="A492" s="25"/>
      <c r="B492" s="65"/>
      <c r="C492" s="65"/>
      <c r="D492" s="65"/>
      <c r="E492" s="65"/>
      <c r="F492" s="67"/>
      <c r="G492" s="65"/>
      <c r="H492" s="39"/>
      <c r="I492" s="6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x14ac:dyDescent="0.25" r="493" customHeight="1" ht="18.75">
      <c r="A493" s="25"/>
      <c r="B493" s="65"/>
      <c r="C493" s="65"/>
      <c r="D493" s="65"/>
      <c r="E493" s="65"/>
      <c r="F493" s="67"/>
      <c r="G493" s="65"/>
      <c r="H493" s="39"/>
      <c r="I493" s="6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x14ac:dyDescent="0.25" r="494" customHeight="1" ht="18.75">
      <c r="A494" s="25"/>
      <c r="B494" s="65"/>
      <c r="C494" s="65"/>
      <c r="D494" s="65"/>
      <c r="E494" s="65"/>
      <c r="F494" s="67"/>
      <c r="G494" s="65"/>
      <c r="H494" s="39"/>
      <c r="I494" s="6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x14ac:dyDescent="0.25" r="495" customHeight="1" ht="18.75">
      <c r="A495" s="25"/>
      <c r="B495" s="65"/>
      <c r="C495" s="65"/>
      <c r="D495" s="65"/>
      <c r="E495" s="65"/>
      <c r="F495" s="67"/>
      <c r="G495" s="65"/>
      <c r="H495" s="39"/>
      <c r="I495" s="6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x14ac:dyDescent="0.25" r="496" customHeight="1" ht="18.75">
      <c r="A496" s="25"/>
      <c r="B496" s="65"/>
      <c r="C496" s="65"/>
      <c r="D496" s="65"/>
      <c r="E496" s="65"/>
      <c r="F496" s="67"/>
      <c r="G496" s="65"/>
      <c r="H496" s="39"/>
      <c r="I496" s="6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x14ac:dyDescent="0.25" r="497" customHeight="1" ht="18.75">
      <c r="A497" s="25"/>
      <c r="B497" s="65"/>
      <c r="C497" s="65"/>
      <c r="D497" s="65"/>
      <c r="E497" s="65"/>
      <c r="F497" s="67"/>
      <c r="G497" s="65"/>
      <c r="H497" s="39"/>
      <c r="I497" s="6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x14ac:dyDescent="0.25" r="498" customHeight="1" ht="18.75">
      <c r="A498" s="25"/>
      <c r="B498" s="65"/>
      <c r="C498" s="65"/>
      <c r="D498" s="65"/>
      <c r="E498" s="65"/>
      <c r="F498" s="67"/>
      <c r="G498" s="65"/>
      <c r="H498" s="39"/>
      <c r="I498" s="6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x14ac:dyDescent="0.25" r="499" customHeight="1" ht="18.75">
      <c r="A499" s="25"/>
      <c r="B499" s="65"/>
      <c r="C499" s="65"/>
      <c r="D499" s="65"/>
      <c r="E499" s="65"/>
      <c r="F499" s="67"/>
      <c r="G499" s="65"/>
      <c r="H499" s="39"/>
      <c r="I499" s="6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x14ac:dyDescent="0.25" r="500" customHeight="1" ht="18.75">
      <c r="A500" s="25"/>
      <c r="B500" s="65"/>
      <c r="C500" s="65"/>
      <c r="D500" s="65"/>
      <c r="E500" s="65"/>
      <c r="F500" s="67"/>
      <c r="G500" s="65"/>
      <c r="H500" s="39"/>
      <c r="I500" s="6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x14ac:dyDescent="0.25" r="501" customHeight="1" ht="18.75">
      <c r="A501" s="25"/>
      <c r="B501" s="65"/>
      <c r="C501" s="65"/>
      <c r="D501" s="65"/>
      <c r="E501" s="65"/>
      <c r="F501" s="67"/>
      <c r="G501" s="65"/>
      <c r="H501" s="39"/>
      <c r="I501" s="6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x14ac:dyDescent="0.25" r="502" customHeight="1" ht="18.75">
      <c r="A502" s="25"/>
      <c r="B502" s="65"/>
      <c r="C502" s="65"/>
      <c r="D502" s="65"/>
      <c r="E502" s="65"/>
      <c r="F502" s="67"/>
      <c r="G502" s="65"/>
      <c r="H502" s="39"/>
      <c r="I502" s="6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x14ac:dyDescent="0.25" r="503" customHeight="1" ht="18.75">
      <c r="A503" s="25"/>
      <c r="B503" s="65"/>
      <c r="C503" s="65"/>
      <c r="D503" s="65"/>
      <c r="E503" s="65"/>
      <c r="F503" s="67"/>
      <c r="G503" s="65"/>
      <c r="H503" s="39"/>
      <c r="I503" s="6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x14ac:dyDescent="0.25" r="504" customHeight="1" ht="18.75">
      <c r="A504" s="25"/>
      <c r="B504" s="65"/>
      <c r="C504" s="65"/>
      <c r="D504" s="65"/>
      <c r="E504" s="65"/>
      <c r="F504" s="67"/>
      <c r="G504" s="65"/>
      <c r="H504" s="39"/>
      <c r="I504" s="6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x14ac:dyDescent="0.25" r="505" customHeight="1" ht="18.75">
      <c r="A505" s="25"/>
      <c r="B505" s="65"/>
      <c r="C505" s="65"/>
      <c r="D505" s="65"/>
      <c r="E505" s="65"/>
      <c r="F505" s="67"/>
      <c r="G505" s="65"/>
      <c r="H505" s="39"/>
      <c r="I505" s="6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x14ac:dyDescent="0.25" r="506" customHeight="1" ht="18.75">
      <c r="A506" s="25"/>
      <c r="B506" s="65"/>
      <c r="C506" s="65"/>
      <c r="D506" s="65"/>
      <c r="E506" s="65"/>
      <c r="F506" s="67"/>
      <c r="G506" s="65"/>
      <c r="H506" s="39"/>
      <c r="I506" s="6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x14ac:dyDescent="0.25" r="507" customHeight="1" ht="18.75">
      <c r="A507" s="25"/>
      <c r="B507" s="65"/>
      <c r="C507" s="65"/>
      <c r="D507" s="65"/>
      <c r="E507" s="65"/>
      <c r="F507" s="67"/>
      <c r="G507" s="65"/>
      <c r="H507" s="39"/>
      <c r="I507" s="6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x14ac:dyDescent="0.25" r="508" customHeight="1" ht="18.75">
      <c r="A508" s="25"/>
      <c r="B508" s="65"/>
      <c r="C508" s="65"/>
      <c r="D508" s="65"/>
      <c r="E508" s="65"/>
      <c r="F508" s="67"/>
      <c r="G508" s="65"/>
      <c r="H508" s="39"/>
      <c r="I508" s="6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x14ac:dyDescent="0.25" r="509" customHeight="1" ht="18.75">
      <c r="A509" s="25"/>
      <c r="B509" s="65"/>
      <c r="C509" s="65"/>
      <c r="D509" s="65"/>
      <c r="E509" s="65"/>
      <c r="F509" s="67"/>
      <c r="G509" s="65"/>
      <c r="H509" s="39"/>
      <c r="I509" s="6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x14ac:dyDescent="0.25" r="510" customHeight="1" ht="18.75">
      <c r="A510" s="25"/>
      <c r="B510" s="65"/>
      <c r="C510" s="65"/>
      <c r="D510" s="65"/>
      <c r="E510" s="65"/>
      <c r="F510" s="67"/>
      <c r="G510" s="65"/>
      <c r="H510" s="39"/>
      <c r="I510" s="6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x14ac:dyDescent="0.25" r="511" customHeight="1" ht="18.75">
      <c r="A511" s="25"/>
      <c r="B511" s="65"/>
      <c r="C511" s="65"/>
      <c r="D511" s="65"/>
      <c r="E511" s="65"/>
      <c r="F511" s="67"/>
      <c r="G511" s="65"/>
      <c r="H511" s="39"/>
      <c r="I511" s="6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x14ac:dyDescent="0.25" r="512" customHeight="1" ht="18.75">
      <c r="A512" s="25"/>
      <c r="B512" s="65"/>
      <c r="C512" s="65"/>
      <c r="D512" s="65"/>
      <c r="E512" s="65"/>
      <c r="F512" s="67"/>
      <c r="G512" s="65"/>
      <c r="H512" s="39"/>
      <c r="I512" s="6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x14ac:dyDescent="0.25" r="513" customHeight="1" ht="18.75">
      <c r="A513" s="25"/>
      <c r="B513" s="65"/>
      <c r="C513" s="65"/>
      <c r="D513" s="65"/>
      <c r="E513" s="65"/>
      <c r="F513" s="67"/>
      <c r="G513" s="65"/>
      <c r="H513" s="39"/>
      <c r="I513" s="6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x14ac:dyDescent="0.25" r="514" customHeight="1" ht="18.75">
      <c r="A514" s="25"/>
      <c r="B514" s="65"/>
      <c r="C514" s="65"/>
      <c r="D514" s="65"/>
      <c r="E514" s="65"/>
      <c r="F514" s="67"/>
      <c r="G514" s="65"/>
      <c r="H514" s="39"/>
      <c r="I514" s="6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x14ac:dyDescent="0.25" r="515" customHeight="1" ht="18.75">
      <c r="A515" s="25"/>
      <c r="B515" s="65"/>
      <c r="C515" s="65"/>
      <c r="D515" s="65"/>
      <c r="E515" s="65"/>
      <c r="F515" s="67"/>
      <c r="G515" s="65"/>
      <c r="H515" s="39"/>
      <c r="I515" s="6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x14ac:dyDescent="0.25" r="516" customHeight="1" ht="18.75">
      <c r="A516" s="25"/>
      <c r="B516" s="65"/>
      <c r="C516" s="65"/>
      <c r="D516" s="65"/>
      <c r="E516" s="65"/>
      <c r="F516" s="67"/>
      <c r="G516" s="65"/>
      <c r="H516" s="39"/>
      <c r="I516" s="6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x14ac:dyDescent="0.25" r="517" customHeight="1" ht="18.75">
      <c r="A517" s="25"/>
      <c r="B517" s="65"/>
      <c r="C517" s="65"/>
      <c r="D517" s="65"/>
      <c r="E517" s="65"/>
      <c r="F517" s="67"/>
      <c r="G517" s="65"/>
      <c r="H517" s="39"/>
      <c r="I517" s="6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x14ac:dyDescent="0.25" r="518" customHeight="1" ht="18.75">
      <c r="A518" s="25"/>
      <c r="B518" s="65"/>
      <c r="C518" s="65"/>
      <c r="D518" s="65"/>
      <c r="E518" s="65"/>
      <c r="F518" s="67"/>
      <c r="G518" s="65"/>
      <c r="H518" s="39"/>
      <c r="I518" s="6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x14ac:dyDescent="0.25" r="519" customHeight="1" ht="18.75">
      <c r="A519" s="25"/>
      <c r="B519" s="65"/>
      <c r="C519" s="65"/>
      <c r="D519" s="65"/>
      <c r="E519" s="65"/>
      <c r="F519" s="67"/>
      <c r="G519" s="65"/>
      <c r="H519" s="39"/>
      <c r="I519" s="6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x14ac:dyDescent="0.25" r="520" customHeight="1" ht="18.75">
      <c r="A520" s="25"/>
      <c r="B520" s="65"/>
      <c r="C520" s="65"/>
      <c r="D520" s="65"/>
      <c r="E520" s="65"/>
      <c r="F520" s="67"/>
      <c r="G520" s="65"/>
      <c r="H520" s="39"/>
      <c r="I520" s="6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x14ac:dyDescent="0.25" r="521" customHeight="1" ht="18.75">
      <c r="A521" s="25"/>
      <c r="B521" s="65"/>
      <c r="C521" s="65"/>
      <c r="D521" s="65"/>
      <c r="E521" s="65"/>
      <c r="F521" s="67"/>
      <c r="G521" s="65"/>
      <c r="H521" s="39"/>
      <c r="I521" s="6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x14ac:dyDescent="0.25" r="522" customHeight="1" ht="18.75">
      <c r="A522" s="25"/>
      <c r="B522" s="65"/>
      <c r="C522" s="65"/>
      <c r="D522" s="65"/>
      <c r="E522" s="65"/>
      <c r="F522" s="67"/>
      <c r="G522" s="65"/>
      <c r="H522" s="39"/>
      <c r="I522" s="6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x14ac:dyDescent="0.25" r="523" customHeight="1" ht="18.75">
      <c r="A523" s="25"/>
      <c r="B523" s="65"/>
      <c r="C523" s="65"/>
      <c r="D523" s="65"/>
      <c r="E523" s="65"/>
      <c r="F523" s="67"/>
      <c r="G523" s="65"/>
      <c r="H523" s="39"/>
      <c r="I523" s="6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x14ac:dyDescent="0.25" r="524" customHeight="1" ht="18.75">
      <c r="A524" s="25"/>
      <c r="B524" s="65"/>
      <c r="C524" s="65"/>
      <c r="D524" s="65"/>
      <c r="E524" s="65"/>
      <c r="F524" s="67"/>
      <c r="G524" s="65"/>
      <c r="H524" s="39"/>
      <c r="I524" s="6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x14ac:dyDescent="0.25" r="525" customHeight="1" ht="18.75">
      <c r="A525" s="25"/>
      <c r="B525" s="65"/>
      <c r="C525" s="65"/>
      <c r="D525" s="65"/>
      <c r="E525" s="65"/>
      <c r="F525" s="67"/>
      <c r="G525" s="65"/>
      <c r="H525" s="39"/>
      <c r="I525" s="6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x14ac:dyDescent="0.25" r="526" customHeight="1" ht="18.75">
      <c r="A526" s="25"/>
      <c r="B526" s="65"/>
      <c r="C526" s="65"/>
      <c r="D526" s="65"/>
      <c r="E526" s="65"/>
      <c r="F526" s="67"/>
      <c r="G526" s="65"/>
      <c r="H526" s="39"/>
      <c r="I526" s="6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x14ac:dyDescent="0.25" r="527" customHeight="1" ht="18.75">
      <c r="A527" s="25"/>
      <c r="B527" s="65"/>
      <c r="C527" s="65"/>
      <c r="D527" s="65"/>
      <c r="E527" s="65"/>
      <c r="F527" s="67"/>
      <c r="G527" s="65"/>
      <c r="H527" s="39"/>
      <c r="I527" s="6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x14ac:dyDescent="0.25" r="528" customHeight="1" ht="18.75">
      <c r="A528" s="25"/>
      <c r="B528" s="65"/>
      <c r="C528" s="65"/>
      <c r="D528" s="65"/>
      <c r="E528" s="65"/>
      <c r="F528" s="67"/>
      <c r="G528" s="65"/>
      <c r="H528" s="39"/>
      <c r="I528" s="6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x14ac:dyDescent="0.25" r="529" customHeight="1" ht="18.75">
      <c r="A529" s="25"/>
      <c r="B529" s="65"/>
      <c r="C529" s="65"/>
      <c r="D529" s="65"/>
      <c r="E529" s="65"/>
      <c r="F529" s="67"/>
      <c r="G529" s="65"/>
      <c r="H529" s="39"/>
      <c r="I529" s="6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x14ac:dyDescent="0.25" r="530" customHeight="1" ht="18.75">
      <c r="A530" s="25"/>
      <c r="B530" s="65"/>
      <c r="C530" s="65"/>
      <c r="D530" s="65"/>
      <c r="E530" s="65"/>
      <c r="F530" s="67"/>
      <c r="G530" s="65"/>
      <c r="H530" s="39"/>
      <c r="I530" s="6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x14ac:dyDescent="0.25" r="531" customHeight="1" ht="18.75">
      <c r="A531" s="25"/>
      <c r="B531" s="65"/>
      <c r="C531" s="65"/>
      <c r="D531" s="65"/>
      <c r="E531" s="65"/>
      <c r="F531" s="67"/>
      <c r="G531" s="65"/>
      <c r="H531" s="39"/>
      <c r="I531" s="6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x14ac:dyDescent="0.25" r="532" customHeight="1" ht="18.75">
      <c r="A532" s="25"/>
      <c r="B532" s="65"/>
      <c r="C532" s="65"/>
      <c r="D532" s="65"/>
      <c r="E532" s="65"/>
      <c r="F532" s="67"/>
      <c r="G532" s="65"/>
      <c r="H532" s="39"/>
      <c r="I532" s="6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x14ac:dyDescent="0.25" r="533" customHeight="1" ht="18.75">
      <c r="A533" s="25"/>
      <c r="B533" s="65"/>
      <c r="C533" s="65"/>
      <c r="D533" s="65"/>
      <c r="E533" s="65"/>
      <c r="F533" s="67"/>
      <c r="G533" s="65"/>
      <c r="H533" s="39"/>
      <c r="I533" s="6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x14ac:dyDescent="0.25" r="534" customHeight="1" ht="18.75">
      <c r="A534" s="25"/>
      <c r="B534" s="65"/>
      <c r="C534" s="65"/>
      <c r="D534" s="65"/>
      <c r="E534" s="65"/>
      <c r="F534" s="67"/>
      <c r="G534" s="65"/>
      <c r="H534" s="39"/>
      <c r="I534" s="6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x14ac:dyDescent="0.25" r="535" customHeight="1" ht="18.75">
      <c r="A535" s="25"/>
      <c r="B535" s="65"/>
      <c r="C535" s="65"/>
      <c r="D535" s="65"/>
      <c r="E535" s="65"/>
      <c r="F535" s="67"/>
      <c r="G535" s="65"/>
      <c r="H535" s="39"/>
      <c r="I535" s="6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x14ac:dyDescent="0.25" r="536" customHeight="1" ht="18.75">
      <c r="A536" s="25"/>
      <c r="B536" s="65"/>
      <c r="C536" s="65"/>
      <c r="D536" s="65"/>
      <c r="E536" s="65"/>
      <c r="F536" s="67"/>
      <c r="G536" s="65"/>
      <c r="H536" s="39"/>
      <c r="I536" s="6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x14ac:dyDescent="0.25" r="537" customHeight="1" ht="18.75">
      <c r="A537" s="25"/>
      <c r="B537" s="65"/>
      <c r="C537" s="65"/>
      <c r="D537" s="65"/>
      <c r="E537" s="65"/>
      <c r="F537" s="67"/>
      <c r="G537" s="65"/>
      <c r="H537" s="39"/>
      <c r="I537" s="6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x14ac:dyDescent="0.25" r="538" customHeight="1" ht="18.75">
      <c r="A538" s="25"/>
      <c r="B538" s="65"/>
      <c r="C538" s="65"/>
      <c r="D538" s="65"/>
      <c r="E538" s="65"/>
      <c r="F538" s="67"/>
      <c r="G538" s="65"/>
      <c r="H538" s="39"/>
      <c r="I538" s="6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x14ac:dyDescent="0.25" r="539" customHeight="1" ht="18.75">
      <c r="A539" s="25"/>
      <c r="B539" s="65"/>
      <c r="C539" s="65"/>
      <c r="D539" s="65"/>
      <c r="E539" s="65"/>
      <c r="F539" s="67"/>
      <c r="G539" s="65"/>
      <c r="H539" s="39"/>
      <c r="I539" s="6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x14ac:dyDescent="0.25" r="540" customHeight="1" ht="18.75">
      <c r="A540" s="25"/>
      <c r="B540" s="65"/>
      <c r="C540" s="65"/>
      <c r="D540" s="65"/>
      <c r="E540" s="65"/>
      <c r="F540" s="67"/>
      <c r="G540" s="65"/>
      <c r="H540" s="39"/>
      <c r="I540" s="6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x14ac:dyDescent="0.25" r="541" customHeight="1" ht="18.75">
      <c r="A541" s="25"/>
      <c r="B541" s="65"/>
      <c r="C541" s="65"/>
      <c r="D541" s="65"/>
      <c r="E541" s="65"/>
      <c r="F541" s="67"/>
      <c r="G541" s="65"/>
      <c r="H541" s="39"/>
      <c r="I541" s="6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x14ac:dyDescent="0.25" r="542" customHeight="1" ht="18.75">
      <c r="A542" s="25"/>
      <c r="B542" s="65"/>
      <c r="C542" s="65"/>
      <c r="D542" s="65"/>
      <c r="E542" s="65"/>
      <c r="F542" s="67"/>
      <c r="G542" s="65"/>
      <c r="H542" s="39"/>
      <c r="I542" s="6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x14ac:dyDescent="0.25" r="543" customHeight="1" ht="18.75">
      <c r="A543" s="25"/>
      <c r="B543" s="65"/>
      <c r="C543" s="65"/>
      <c r="D543" s="65"/>
      <c r="E543" s="65"/>
      <c r="F543" s="67"/>
      <c r="G543" s="65"/>
      <c r="H543" s="39"/>
      <c r="I543" s="6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x14ac:dyDescent="0.25" r="544" customHeight="1" ht="18.75">
      <c r="A544" s="25"/>
      <c r="B544" s="65"/>
      <c r="C544" s="65"/>
      <c r="D544" s="65"/>
      <c r="E544" s="65"/>
      <c r="F544" s="67"/>
      <c r="G544" s="65"/>
      <c r="H544" s="39"/>
      <c r="I544" s="6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x14ac:dyDescent="0.25" r="545" customHeight="1" ht="18.75">
      <c r="A545" s="25"/>
      <c r="B545" s="65"/>
      <c r="C545" s="65"/>
      <c r="D545" s="65"/>
      <c r="E545" s="65"/>
      <c r="F545" s="67"/>
      <c r="G545" s="65"/>
      <c r="H545" s="39"/>
      <c r="I545" s="6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x14ac:dyDescent="0.25" r="546" customHeight="1" ht="18.75">
      <c r="A546" s="25"/>
      <c r="B546" s="65"/>
      <c r="C546" s="65"/>
      <c r="D546" s="65"/>
      <c r="E546" s="65"/>
      <c r="F546" s="67"/>
      <c r="G546" s="65"/>
      <c r="H546" s="39"/>
      <c r="I546" s="6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x14ac:dyDescent="0.25" r="547" customHeight="1" ht="18.75">
      <c r="A547" s="25"/>
      <c r="B547" s="65"/>
      <c r="C547" s="65"/>
      <c r="D547" s="65"/>
      <c r="E547" s="65"/>
      <c r="F547" s="67"/>
      <c r="G547" s="65"/>
      <c r="H547" s="39"/>
      <c r="I547" s="6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x14ac:dyDescent="0.25" r="548" customHeight="1" ht="18.75">
      <c r="A548" s="25"/>
      <c r="B548" s="65"/>
      <c r="C548" s="65"/>
      <c r="D548" s="65"/>
      <c r="E548" s="65"/>
      <c r="F548" s="67"/>
      <c r="G548" s="65"/>
      <c r="H548" s="39"/>
      <c r="I548" s="6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x14ac:dyDescent="0.25" r="549" customHeight="1" ht="18.75">
      <c r="A549" s="25"/>
      <c r="B549" s="65"/>
      <c r="C549" s="65"/>
      <c r="D549" s="65"/>
      <c r="E549" s="65"/>
      <c r="F549" s="67"/>
      <c r="G549" s="65"/>
      <c r="H549" s="39"/>
      <c r="I549" s="6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x14ac:dyDescent="0.25" r="550" customHeight="1" ht="18.75">
      <c r="A550" s="25"/>
      <c r="B550" s="65"/>
      <c r="C550" s="65"/>
      <c r="D550" s="65"/>
      <c r="E550" s="65"/>
      <c r="F550" s="67"/>
      <c r="G550" s="65"/>
      <c r="H550" s="39"/>
      <c r="I550" s="6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x14ac:dyDescent="0.25" r="551" customHeight="1" ht="18.75">
      <c r="A551" s="25"/>
      <c r="B551" s="65"/>
      <c r="C551" s="65"/>
      <c r="D551" s="65"/>
      <c r="E551" s="65"/>
      <c r="F551" s="67"/>
      <c r="G551" s="65"/>
      <c r="H551" s="39"/>
      <c r="I551" s="6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x14ac:dyDescent="0.25" r="552" customHeight="1" ht="18.75">
      <c r="A552" s="25"/>
      <c r="B552" s="65"/>
      <c r="C552" s="65"/>
      <c r="D552" s="65"/>
      <c r="E552" s="65"/>
      <c r="F552" s="67"/>
      <c r="G552" s="65"/>
      <c r="H552" s="39"/>
      <c r="I552" s="6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x14ac:dyDescent="0.25" r="553" customHeight="1" ht="18.75">
      <c r="A553" s="25"/>
      <c r="B553" s="65"/>
      <c r="C553" s="65"/>
      <c r="D553" s="65"/>
      <c r="E553" s="65"/>
      <c r="F553" s="67"/>
      <c r="G553" s="65"/>
      <c r="H553" s="39"/>
      <c r="I553" s="6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x14ac:dyDescent="0.25" r="554" customHeight="1" ht="18.75">
      <c r="A554" s="25"/>
      <c r="B554" s="65"/>
      <c r="C554" s="65"/>
      <c r="D554" s="65"/>
      <c r="E554" s="65"/>
      <c r="F554" s="67"/>
      <c r="G554" s="65"/>
      <c r="H554" s="39"/>
      <c r="I554" s="6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x14ac:dyDescent="0.25" r="555" customHeight="1" ht="18.75">
      <c r="A555" s="25"/>
      <c r="B555" s="65"/>
      <c r="C555" s="65"/>
      <c r="D555" s="65"/>
      <c r="E555" s="65"/>
      <c r="F555" s="67"/>
      <c r="G555" s="65"/>
      <c r="H555" s="39"/>
      <c r="I555" s="6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x14ac:dyDescent="0.25" r="556" customHeight="1" ht="18.75">
      <c r="A556" s="25"/>
      <c r="B556" s="65"/>
      <c r="C556" s="65"/>
      <c r="D556" s="65"/>
      <c r="E556" s="65"/>
      <c r="F556" s="67"/>
      <c r="G556" s="65"/>
      <c r="H556" s="39"/>
      <c r="I556" s="6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x14ac:dyDescent="0.25" r="557" customHeight="1" ht="18.75">
      <c r="A557" s="25"/>
      <c r="B557" s="65"/>
      <c r="C557" s="65"/>
      <c r="D557" s="65"/>
      <c r="E557" s="65"/>
      <c r="F557" s="67"/>
      <c r="G557" s="65"/>
      <c r="H557" s="39"/>
      <c r="I557" s="6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x14ac:dyDescent="0.25" r="558" customHeight="1" ht="18.75">
      <c r="A558" s="25"/>
      <c r="B558" s="65"/>
      <c r="C558" s="65"/>
      <c r="D558" s="65"/>
      <c r="E558" s="65"/>
      <c r="F558" s="67"/>
      <c r="G558" s="65"/>
      <c r="H558" s="39"/>
      <c r="I558" s="6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x14ac:dyDescent="0.25" r="559" customHeight="1" ht="18.75">
      <c r="A559" s="25"/>
      <c r="B559" s="65"/>
      <c r="C559" s="65"/>
      <c r="D559" s="65"/>
      <c r="E559" s="65"/>
      <c r="F559" s="67"/>
      <c r="G559" s="65"/>
      <c r="H559" s="39"/>
      <c r="I559" s="6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x14ac:dyDescent="0.25" r="560" customHeight="1" ht="18.75">
      <c r="A560" s="25"/>
      <c r="B560" s="65"/>
      <c r="C560" s="65"/>
      <c r="D560" s="65"/>
      <c r="E560" s="65"/>
      <c r="F560" s="67"/>
      <c r="G560" s="65"/>
      <c r="H560" s="39"/>
      <c r="I560" s="6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x14ac:dyDescent="0.25" r="561" customHeight="1" ht="18.75">
      <c r="A561" s="25"/>
      <c r="B561" s="65"/>
      <c r="C561" s="65"/>
      <c r="D561" s="65"/>
      <c r="E561" s="65"/>
      <c r="F561" s="67"/>
      <c r="G561" s="65"/>
      <c r="H561" s="39"/>
      <c r="I561" s="6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x14ac:dyDescent="0.25" r="562" customHeight="1" ht="18.75">
      <c r="A562" s="25"/>
      <c r="B562" s="65"/>
      <c r="C562" s="65"/>
      <c r="D562" s="65"/>
      <c r="E562" s="65"/>
      <c r="F562" s="67"/>
      <c r="G562" s="65"/>
      <c r="H562" s="39"/>
      <c r="I562" s="6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x14ac:dyDescent="0.25" r="563" customHeight="1" ht="18.75">
      <c r="A563" s="25"/>
      <c r="B563" s="65"/>
      <c r="C563" s="65"/>
      <c r="D563" s="65"/>
      <c r="E563" s="65"/>
      <c r="F563" s="67"/>
      <c r="G563" s="65"/>
      <c r="H563" s="39"/>
      <c r="I563" s="6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x14ac:dyDescent="0.25" r="564" customHeight="1" ht="18.75">
      <c r="A564" s="25"/>
      <c r="B564" s="65"/>
      <c r="C564" s="65"/>
      <c r="D564" s="65"/>
      <c r="E564" s="65"/>
      <c r="F564" s="67"/>
      <c r="G564" s="65"/>
      <c r="H564" s="39"/>
      <c r="I564" s="6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x14ac:dyDescent="0.25" r="565" customHeight="1" ht="18.75">
      <c r="A565" s="25"/>
      <c r="B565" s="65"/>
      <c r="C565" s="65"/>
      <c r="D565" s="65"/>
      <c r="E565" s="65"/>
      <c r="F565" s="67"/>
      <c r="G565" s="65"/>
      <c r="H565" s="39"/>
      <c r="I565" s="6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x14ac:dyDescent="0.25" r="566" customHeight="1" ht="18.75">
      <c r="A566" s="25"/>
      <c r="B566" s="65"/>
      <c r="C566" s="65"/>
      <c r="D566" s="65"/>
      <c r="E566" s="65"/>
      <c r="F566" s="67"/>
      <c r="G566" s="65"/>
      <c r="H566" s="39"/>
      <c r="I566" s="6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x14ac:dyDescent="0.25" r="567" customHeight="1" ht="18.75">
      <c r="A567" s="25"/>
      <c r="B567" s="65"/>
      <c r="C567" s="65"/>
      <c r="D567" s="65"/>
      <c r="E567" s="65"/>
      <c r="F567" s="67"/>
      <c r="G567" s="65"/>
      <c r="H567" s="39"/>
      <c r="I567" s="6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x14ac:dyDescent="0.25" r="568" customHeight="1" ht="18.75">
      <c r="A568" s="25"/>
      <c r="B568" s="65"/>
      <c r="C568" s="65"/>
      <c r="D568" s="65"/>
      <c r="E568" s="65"/>
      <c r="F568" s="67"/>
      <c r="G568" s="65"/>
      <c r="H568" s="39"/>
      <c r="I568" s="6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x14ac:dyDescent="0.25" r="569" customHeight="1" ht="18.75">
      <c r="A569" s="25"/>
      <c r="B569" s="65"/>
      <c r="C569" s="65"/>
      <c r="D569" s="65"/>
      <c r="E569" s="65"/>
      <c r="F569" s="67"/>
      <c r="G569" s="65"/>
      <c r="H569" s="39"/>
      <c r="I569" s="6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x14ac:dyDescent="0.25" r="570" customHeight="1" ht="18.75">
      <c r="A570" s="25"/>
      <c r="B570" s="65"/>
      <c r="C570" s="65"/>
      <c r="D570" s="65"/>
      <c r="E570" s="65"/>
      <c r="F570" s="67"/>
      <c r="G570" s="65"/>
      <c r="H570" s="39"/>
      <c r="I570" s="6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x14ac:dyDescent="0.25" r="571" customHeight="1" ht="18.75">
      <c r="A571" s="25"/>
      <c r="B571" s="65"/>
      <c r="C571" s="65"/>
      <c r="D571" s="65"/>
      <c r="E571" s="65"/>
      <c r="F571" s="67"/>
      <c r="G571" s="65"/>
      <c r="H571" s="39"/>
      <c r="I571" s="6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x14ac:dyDescent="0.25" r="572" customHeight="1" ht="18.75">
      <c r="A572" s="25"/>
      <c r="B572" s="65"/>
      <c r="C572" s="65"/>
      <c r="D572" s="65"/>
      <c r="E572" s="65"/>
      <c r="F572" s="67"/>
      <c r="G572" s="65"/>
      <c r="H572" s="39"/>
      <c r="I572" s="6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x14ac:dyDescent="0.25" r="573" customHeight="1" ht="18.75">
      <c r="A573" s="25"/>
      <c r="B573" s="65"/>
      <c r="C573" s="65"/>
      <c r="D573" s="65"/>
      <c r="E573" s="65"/>
      <c r="F573" s="67"/>
      <c r="G573" s="65"/>
      <c r="H573" s="39"/>
      <c r="I573" s="6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x14ac:dyDescent="0.25" r="574" customHeight="1" ht="18.75">
      <c r="A574" s="25"/>
      <c r="B574" s="65"/>
      <c r="C574" s="65"/>
      <c r="D574" s="65"/>
      <c r="E574" s="65"/>
      <c r="F574" s="67"/>
      <c r="G574" s="65"/>
      <c r="H574" s="39"/>
      <c r="I574" s="6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x14ac:dyDescent="0.25" r="575" customHeight="1" ht="18.75">
      <c r="A575" s="25"/>
      <c r="B575" s="65"/>
      <c r="C575" s="65"/>
      <c r="D575" s="65"/>
      <c r="E575" s="65"/>
      <c r="F575" s="67"/>
      <c r="G575" s="65"/>
      <c r="H575" s="39"/>
      <c r="I575" s="6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x14ac:dyDescent="0.25" r="576" customHeight="1" ht="18.75">
      <c r="A576" s="25"/>
      <c r="B576" s="65"/>
      <c r="C576" s="65"/>
      <c r="D576" s="65"/>
      <c r="E576" s="65"/>
      <c r="F576" s="67"/>
      <c r="G576" s="65"/>
      <c r="H576" s="39"/>
      <c r="I576" s="6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x14ac:dyDescent="0.25" r="577" customHeight="1" ht="18.75">
      <c r="A577" s="25"/>
      <c r="B577" s="65"/>
      <c r="C577" s="65"/>
      <c r="D577" s="65"/>
      <c r="E577" s="65"/>
      <c r="F577" s="67"/>
      <c r="G577" s="65"/>
      <c r="H577" s="39"/>
      <c r="I577" s="6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x14ac:dyDescent="0.25" r="578" customHeight="1" ht="18.75">
      <c r="A578" s="25"/>
      <c r="B578" s="65"/>
      <c r="C578" s="65"/>
      <c r="D578" s="65"/>
      <c r="E578" s="65"/>
      <c r="F578" s="67"/>
      <c r="G578" s="65"/>
      <c r="H578" s="39"/>
      <c r="I578" s="6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x14ac:dyDescent="0.25" r="579" customHeight="1" ht="18.75">
      <c r="A579" s="25"/>
      <c r="B579" s="65"/>
      <c r="C579" s="65"/>
      <c r="D579" s="65"/>
      <c r="E579" s="65"/>
      <c r="F579" s="67"/>
      <c r="G579" s="65"/>
      <c r="H579" s="39"/>
      <c r="I579" s="6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x14ac:dyDescent="0.25" r="580" customHeight="1" ht="18.75">
      <c r="A580" s="25"/>
      <c r="B580" s="65"/>
      <c r="C580" s="65"/>
      <c r="D580" s="65"/>
      <c r="E580" s="65"/>
      <c r="F580" s="67"/>
      <c r="G580" s="65"/>
      <c r="H580" s="39"/>
      <c r="I580" s="6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x14ac:dyDescent="0.25" r="581" customHeight="1" ht="18.75">
      <c r="A581" s="25"/>
      <c r="B581" s="65"/>
      <c r="C581" s="65"/>
      <c r="D581" s="65"/>
      <c r="E581" s="65"/>
      <c r="F581" s="67"/>
      <c r="G581" s="65"/>
      <c r="H581" s="39"/>
      <c r="I581" s="6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x14ac:dyDescent="0.25" r="582" customHeight="1" ht="18.75">
      <c r="A582" s="25"/>
      <c r="B582" s="65"/>
      <c r="C582" s="65"/>
      <c r="D582" s="65"/>
      <c r="E582" s="65"/>
      <c r="F582" s="67"/>
      <c r="G582" s="65"/>
      <c r="H582" s="39"/>
      <c r="I582" s="6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x14ac:dyDescent="0.25" r="583" customHeight="1" ht="18.75">
      <c r="A583" s="25"/>
      <c r="B583" s="65"/>
      <c r="C583" s="65"/>
      <c r="D583" s="65"/>
      <c r="E583" s="65"/>
      <c r="F583" s="67"/>
      <c r="G583" s="65"/>
      <c r="H583" s="39"/>
      <c r="I583" s="6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x14ac:dyDescent="0.25" r="584" customHeight="1" ht="18.75">
      <c r="A584" s="25"/>
      <c r="B584" s="65"/>
      <c r="C584" s="65"/>
      <c r="D584" s="65"/>
      <c r="E584" s="65"/>
      <c r="F584" s="67"/>
      <c r="G584" s="65"/>
      <c r="H584" s="39"/>
      <c r="I584" s="6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x14ac:dyDescent="0.25" r="585" customHeight="1" ht="18.75">
      <c r="A585" s="25"/>
      <c r="B585" s="65"/>
      <c r="C585" s="65"/>
      <c r="D585" s="65"/>
      <c r="E585" s="65"/>
      <c r="F585" s="67"/>
      <c r="G585" s="65"/>
      <c r="H585" s="39"/>
      <c r="I585" s="6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x14ac:dyDescent="0.25" r="586" customHeight="1" ht="18.75">
      <c r="A586" s="25"/>
      <c r="B586" s="65"/>
      <c r="C586" s="65"/>
      <c r="D586" s="65"/>
      <c r="E586" s="65"/>
      <c r="F586" s="67"/>
      <c r="G586" s="65"/>
      <c r="H586" s="39"/>
      <c r="I586" s="6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x14ac:dyDescent="0.25" r="587" customHeight="1" ht="18.75">
      <c r="A587" s="25"/>
      <c r="B587" s="65"/>
      <c r="C587" s="65"/>
      <c r="D587" s="65"/>
      <c r="E587" s="65"/>
      <c r="F587" s="67"/>
      <c r="G587" s="65"/>
      <c r="H587" s="39"/>
      <c r="I587" s="6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x14ac:dyDescent="0.25" r="588" customHeight="1" ht="18.75">
      <c r="A588" s="25"/>
      <c r="B588" s="65"/>
      <c r="C588" s="65"/>
      <c r="D588" s="65"/>
      <c r="E588" s="65"/>
      <c r="F588" s="67"/>
      <c r="G588" s="65"/>
      <c r="H588" s="39"/>
      <c r="I588" s="6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x14ac:dyDescent="0.25" r="589" customHeight="1" ht="18.75">
      <c r="A589" s="25"/>
      <c r="B589" s="65"/>
      <c r="C589" s="65"/>
      <c r="D589" s="65"/>
      <c r="E589" s="65"/>
      <c r="F589" s="67"/>
      <c r="G589" s="65"/>
      <c r="H589" s="39"/>
      <c r="I589" s="6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x14ac:dyDescent="0.25" r="590" customHeight="1" ht="18.75">
      <c r="A590" s="25"/>
      <c r="B590" s="65"/>
      <c r="C590" s="65"/>
      <c r="D590" s="65"/>
      <c r="E590" s="65"/>
      <c r="F590" s="67"/>
      <c r="G590" s="65"/>
      <c r="H590" s="39"/>
      <c r="I590" s="6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x14ac:dyDescent="0.25" r="591" customHeight="1" ht="18.75">
      <c r="A591" s="25"/>
      <c r="B591" s="65"/>
      <c r="C591" s="65"/>
      <c r="D591" s="65"/>
      <c r="E591" s="65"/>
      <c r="F591" s="67"/>
      <c r="G591" s="65"/>
      <c r="H591" s="39"/>
      <c r="I591" s="6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x14ac:dyDescent="0.25" r="592" customHeight="1" ht="18.75">
      <c r="A592" s="25"/>
      <c r="B592" s="65"/>
      <c r="C592" s="65"/>
      <c r="D592" s="65"/>
      <c r="E592" s="65"/>
      <c r="F592" s="67"/>
      <c r="G592" s="65"/>
      <c r="H592" s="39"/>
      <c r="I592" s="6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x14ac:dyDescent="0.25" r="593" customHeight="1" ht="18.75">
      <c r="A593" s="25"/>
      <c r="B593" s="65"/>
      <c r="C593" s="65"/>
      <c r="D593" s="65"/>
      <c r="E593" s="65"/>
      <c r="F593" s="67"/>
      <c r="G593" s="65"/>
      <c r="H593" s="39"/>
      <c r="I593" s="6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x14ac:dyDescent="0.25" r="594" customHeight="1" ht="18.75">
      <c r="A594" s="25"/>
      <c r="B594" s="65"/>
      <c r="C594" s="65"/>
      <c r="D594" s="65"/>
      <c r="E594" s="65"/>
      <c r="F594" s="67"/>
      <c r="G594" s="65"/>
      <c r="H594" s="39"/>
      <c r="I594" s="6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x14ac:dyDescent="0.25" r="595" customHeight="1" ht="18.75">
      <c r="A595" s="25"/>
      <c r="B595" s="65"/>
      <c r="C595" s="65"/>
      <c r="D595" s="65"/>
      <c r="E595" s="65"/>
      <c r="F595" s="67"/>
      <c r="G595" s="65"/>
      <c r="H595" s="39"/>
      <c r="I595" s="6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x14ac:dyDescent="0.25" r="596" customHeight="1" ht="18.75">
      <c r="A596" s="25"/>
      <c r="B596" s="65"/>
      <c r="C596" s="65"/>
      <c r="D596" s="65"/>
      <c r="E596" s="65"/>
      <c r="F596" s="67"/>
      <c r="G596" s="65"/>
      <c r="H596" s="39"/>
      <c r="I596" s="6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x14ac:dyDescent="0.25" r="597" customHeight="1" ht="18.75">
      <c r="A597" s="25"/>
      <c r="B597" s="65"/>
      <c r="C597" s="65"/>
      <c r="D597" s="65"/>
      <c r="E597" s="65"/>
      <c r="F597" s="67"/>
      <c r="G597" s="65"/>
      <c r="H597" s="39"/>
      <c r="I597" s="6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x14ac:dyDescent="0.25" r="598" customHeight="1" ht="18.75">
      <c r="A598" s="25"/>
      <c r="B598" s="65"/>
      <c r="C598" s="65"/>
      <c r="D598" s="65"/>
      <c r="E598" s="65"/>
      <c r="F598" s="67"/>
      <c r="G598" s="65"/>
      <c r="H598" s="39"/>
      <c r="I598" s="6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x14ac:dyDescent="0.25" r="599" customHeight="1" ht="18.75">
      <c r="A599" s="25"/>
      <c r="B599" s="65"/>
      <c r="C599" s="65"/>
      <c r="D599" s="65"/>
      <c r="E599" s="65"/>
      <c r="F599" s="67"/>
      <c r="G599" s="65"/>
      <c r="H599" s="39"/>
      <c r="I599" s="6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x14ac:dyDescent="0.25" r="600" customHeight="1" ht="18.75">
      <c r="A600" s="25"/>
      <c r="B600" s="65"/>
      <c r="C600" s="65"/>
      <c r="D600" s="65"/>
      <c r="E600" s="65"/>
      <c r="F600" s="67"/>
      <c r="G600" s="65"/>
      <c r="H600" s="39"/>
      <c r="I600" s="6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x14ac:dyDescent="0.25" r="601" customHeight="1" ht="18.75">
      <c r="A601" s="25"/>
      <c r="B601" s="65"/>
      <c r="C601" s="65"/>
      <c r="D601" s="65"/>
      <c r="E601" s="65"/>
      <c r="F601" s="67"/>
      <c r="G601" s="65"/>
      <c r="H601" s="39"/>
      <c r="I601" s="6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x14ac:dyDescent="0.25" r="602" customHeight="1" ht="18.75">
      <c r="A602" s="25"/>
      <c r="B602" s="65"/>
      <c r="C602" s="65"/>
      <c r="D602" s="65"/>
      <c r="E602" s="65"/>
      <c r="F602" s="67"/>
      <c r="G602" s="65"/>
      <c r="H602" s="39"/>
      <c r="I602" s="6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x14ac:dyDescent="0.25" r="603" customHeight="1" ht="18.75">
      <c r="A603" s="25"/>
      <c r="B603" s="65"/>
      <c r="C603" s="65"/>
      <c r="D603" s="65"/>
      <c r="E603" s="65"/>
      <c r="F603" s="67"/>
      <c r="G603" s="65"/>
      <c r="H603" s="39"/>
      <c r="I603" s="6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x14ac:dyDescent="0.25" r="604" customHeight="1" ht="18.75">
      <c r="A604" s="25"/>
      <c r="B604" s="65"/>
      <c r="C604" s="65"/>
      <c r="D604" s="65"/>
      <c r="E604" s="65"/>
      <c r="F604" s="67"/>
      <c r="G604" s="65"/>
      <c r="H604" s="39"/>
      <c r="I604" s="6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x14ac:dyDescent="0.25" r="605" customHeight="1" ht="18.75">
      <c r="A605" s="25"/>
      <c r="B605" s="65"/>
      <c r="C605" s="65"/>
      <c r="D605" s="65"/>
      <c r="E605" s="65"/>
      <c r="F605" s="67"/>
      <c r="G605" s="65"/>
      <c r="H605" s="39"/>
      <c r="I605" s="6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x14ac:dyDescent="0.25" r="606" customHeight="1" ht="18.75">
      <c r="A606" s="25"/>
      <c r="B606" s="65"/>
      <c r="C606" s="65"/>
      <c r="D606" s="65"/>
      <c r="E606" s="65"/>
      <c r="F606" s="67"/>
      <c r="G606" s="65"/>
      <c r="H606" s="39"/>
      <c r="I606" s="6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x14ac:dyDescent="0.25" r="607" customHeight="1" ht="18.75">
      <c r="A607" s="25"/>
      <c r="B607" s="65"/>
      <c r="C607" s="65"/>
      <c r="D607" s="65"/>
      <c r="E607" s="65"/>
      <c r="F607" s="67"/>
      <c r="G607" s="65"/>
      <c r="H607" s="39"/>
      <c r="I607" s="6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x14ac:dyDescent="0.25" r="608" customHeight="1" ht="18.75">
      <c r="A608" s="25"/>
      <c r="B608" s="65"/>
      <c r="C608" s="65"/>
      <c r="D608" s="65"/>
      <c r="E608" s="65"/>
      <c r="F608" s="67"/>
      <c r="G608" s="65"/>
      <c r="H608" s="39"/>
      <c r="I608" s="6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x14ac:dyDescent="0.25" r="609" customHeight="1" ht="18.75">
      <c r="A609" s="25"/>
      <c r="B609" s="65"/>
      <c r="C609" s="65"/>
      <c r="D609" s="65"/>
      <c r="E609" s="65"/>
      <c r="F609" s="67"/>
      <c r="G609" s="65"/>
      <c r="H609" s="39"/>
      <c r="I609" s="6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x14ac:dyDescent="0.25" r="610" customHeight="1" ht="18.75">
      <c r="A610" s="25"/>
      <c r="B610" s="65"/>
      <c r="C610" s="65"/>
      <c r="D610" s="65"/>
      <c r="E610" s="65"/>
      <c r="F610" s="67"/>
      <c r="G610" s="65"/>
      <c r="H610" s="39"/>
      <c r="I610" s="6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x14ac:dyDescent="0.25" r="611" customHeight="1" ht="18.75">
      <c r="A611" s="25"/>
      <c r="B611" s="65"/>
      <c r="C611" s="65"/>
      <c r="D611" s="65"/>
      <c r="E611" s="65"/>
      <c r="F611" s="67"/>
      <c r="G611" s="65"/>
      <c r="H611" s="39"/>
      <c r="I611" s="6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x14ac:dyDescent="0.25" r="612" customHeight="1" ht="18.75">
      <c r="A612" s="25"/>
      <c r="B612" s="65"/>
      <c r="C612" s="65"/>
      <c r="D612" s="65"/>
      <c r="E612" s="65"/>
      <c r="F612" s="67"/>
      <c r="G612" s="65"/>
      <c r="H612" s="39"/>
      <c r="I612" s="6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x14ac:dyDescent="0.25" r="613" customHeight="1" ht="18.75">
      <c r="A613" s="25"/>
      <c r="B613" s="65"/>
      <c r="C613" s="65"/>
      <c r="D613" s="65"/>
      <c r="E613" s="65"/>
      <c r="F613" s="67"/>
      <c r="G613" s="65"/>
      <c r="H613" s="39"/>
      <c r="I613" s="6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x14ac:dyDescent="0.25" r="614" customHeight="1" ht="18.75">
      <c r="A614" s="25"/>
      <c r="B614" s="65"/>
      <c r="C614" s="65"/>
      <c r="D614" s="65"/>
      <c r="E614" s="65"/>
      <c r="F614" s="67"/>
      <c r="G614" s="65"/>
      <c r="H614" s="39"/>
      <c r="I614" s="6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x14ac:dyDescent="0.25" r="615" customHeight="1" ht="18.75">
      <c r="A615" s="25"/>
      <c r="B615" s="65"/>
      <c r="C615" s="65"/>
      <c r="D615" s="65"/>
      <c r="E615" s="65"/>
      <c r="F615" s="67"/>
      <c r="G615" s="65"/>
      <c r="H615" s="39"/>
      <c r="I615" s="6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x14ac:dyDescent="0.25" r="616" customHeight="1" ht="18.75">
      <c r="A616" s="25"/>
      <c r="B616" s="65"/>
      <c r="C616" s="65"/>
      <c r="D616" s="65"/>
      <c r="E616" s="65"/>
      <c r="F616" s="67"/>
      <c r="G616" s="65"/>
      <c r="H616" s="39"/>
      <c r="I616" s="6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x14ac:dyDescent="0.25" r="617" customHeight="1" ht="18.75">
      <c r="A617" s="25"/>
      <c r="B617" s="65"/>
      <c r="C617" s="65"/>
      <c r="D617" s="65"/>
      <c r="E617" s="65"/>
      <c r="F617" s="67"/>
      <c r="G617" s="65"/>
      <c r="H617" s="39"/>
      <c r="I617" s="6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x14ac:dyDescent="0.25" r="618" customHeight="1" ht="18.75">
      <c r="A618" s="25"/>
      <c r="B618" s="65"/>
      <c r="C618" s="65"/>
      <c r="D618" s="65"/>
      <c r="E618" s="65"/>
      <c r="F618" s="67"/>
      <c r="G618" s="65"/>
      <c r="H618" s="39"/>
      <c r="I618" s="6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x14ac:dyDescent="0.25" r="619" customHeight="1" ht="18.75">
      <c r="A619" s="25"/>
      <c r="B619" s="65"/>
      <c r="C619" s="65"/>
      <c r="D619" s="65"/>
      <c r="E619" s="65"/>
      <c r="F619" s="67"/>
      <c r="G619" s="65"/>
      <c r="H619" s="39"/>
      <c r="I619" s="6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x14ac:dyDescent="0.25" r="620" customHeight="1" ht="18.75">
      <c r="A620" s="25"/>
      <c r="B620" s="65"/>
      <c r="C620" s="65"/>
      <c r="D620" s="65"/>
      <c r="E620" s="65"/>
      <c r="F620" s="67"/>
      <c r="G620" s="65"/>
      <c r="H620" s="39"/>
      <c r="I620" s="6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x14ac:dyDescent="0.25" r="621" customHeight="1" ht="18.75">
      <c r="A621" s="25"/>
      <c r="B621" s="65"/>
      <c r="C621" s="65"/>
      <c r="D621" s="65"/>
      <c r="E621" s="65"/>
      <c r="F621" s="67"/>
      <c r="G621" s="65"/>
      <c r="H621" s="39"/>
      <c r="I621" s="6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x14ac:dyDescent="0.25" r="622" customHeight="1" ht="18.75">
      <c r="A622" s="25"/>
      <c r="B622" s="65"/>
      <c r="C622" s="65"/>
      <c r="D622" s="65"/>
      <c r="E622" s="65"/>
      <c r="F622" s="67"/>
      <c r="G622" s="65"/>
      <c r="H622" s="39"/>
      <c r="I622" s="6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x14ac:dyDescent="0.25" r="623" customHeight="1" ht="18.75">
      <c r="A623" s="25"/>
      <c r="B623" s="65"/>
      <c r="C623" s="65"/>
      <c r="D623" s="65"/>
      <c r="E623" s="65"/>
      <c r="F623" s="67"/>
      <c r="G623" s="65"/>
      <c r="H623" s="39"/>
      <c r="I623" s="6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x14ac:dyDescent="0.25" r="624" customHeight="1" ht="18.75">
      <c r="A624" s="25"/>
      <c r="B624" s="65"/>
      <c r="C624" s="65"/>
      <c r="D624" s="65"/>
      <c r="E624" s="65"/>
      <c r="F624" s="67"/>
      <c r="G624" s="65"/>
      <c r="H624" s="39"/>
      <c r="I624" s="6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x14ac:dyDescent="0.25" r="625" customHeight="1" ht="18.75">
      <c r="A625" s="25"/>
      <c r="B625" s="65"/>
      <c r="C625" s="65"/>
      <c r="D625" s="65"/>
      <c r="E625" s="65"/>
      <c r="F625" s="67"/>
      <c r="G625" s="65"/>
      <c r="H625" s="39"/>
      <c r="I625" s="6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x14ac:dyDescent="0.25" r="626" customHeight="1" ht="18.75">
      <c r="A626" s="25"/>
      <c r="B626" s="65"/>
      <c r="C626" s="65"/>
      <c r="D626" s="65"/>
      <c r="E626" s="65"/>
      <c r="F626" s="67"/>
      <c r="G626" s="65"/>
      <c r="H626" s="39"/>
      <c r="I626" s="6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x14ac:dyDescent="0.25" r="627" customHeight="1" ht="18.75">
      <c r="A627" s="25"/>
      <c r="B627" s="65"/>
      <c r="C627" s="65"/>
      <c r="D627" s="65"/>
      <c r="E627" s="65"/>
      <c r="F627" s="67"/>
      <c r="G627" s="65"/>
      <c r="H627" s="39"/>
      <c r="I627" s="6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x14ac:dyDescent="0.25" r="628" customHeight="1" ht="18.75">
      <c r="A628" s="25"/>
      <c r="B628" s="65"/>
      <c r="C628" s="65"/>
      <c r="D628" s="65"/>
      <c r="E628" s="65"/>
      <c r="F628" s="67"/>
      <c r="G628" s="65"/>
      <c r="H628" s="39"/>
      <c r="I628" s="6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x14ac:dyDescent="0.25" r="629" customHeight="1" ht="18.75">
      <c r="A629" s="25"/>
      <c r="B629" s="65"/>
      <c r="C629" s="65"/>
      <c r="D629" s="65"/>
      <c r="E629" s="65"/>
      <c r="F629" s="67"/>
      <c r="G629" s="65"/>
      <c r="H629" s="39"/>
      <c r="I629" s="6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x14ac:dyDescent="0.25" r="630" customHeight="1" ht="18.75">
      <c r="A630" s="25"/>
      <c r="B630" s="65"/>
      <c r="C630" s="65"/>
      <c r="D630" s="65"/>
      <c r="E630" s="65"/>
      <c r="F630" s="67"/>
      <c r="G630" s="65"/>
      <c r="H630" s="39"/>
      <c r="I630" s="6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x14ac:dyDescent="0.25" r="631" customHeight="1" ht="18.75">
      <c r="A631" s="25"/>
      <c r="B631" s="65"/>
      <c r="C631" s="65"/>
      <c r="D631" s="65"/>
      <c r="E631" s="65"/>
      <c r="F631" s="67"/>
      <c r="G631" s="65"/>
      <c r="H631" s="39"/>
      <c r="I631" s="6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x14ac:dyDescent="0.25" r="632" customHeight="1" ht="18.75">
      <c r="A632" s="25"/>
      <c r="B632" s="65"/>
      <c r="C632" s="65"/>
      <c r="D632" s="65"/>
      <c r="E632" s="65"/>
      <c r="F632" s="67"/>
      <c r="G632" s="65"/>
      <c r="H632" s="39"/>
      <c r="I632" s="6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x14ac:dyDescent="0.25" r="633" customHeight="1" ht="18.75">
      <c r="A633" s="25"/>
      <c r="B633" s="65"/>
      <c r="C633" s="65"/>
      <c r="D633" s="65"/>
      <c r="E633" s="65"/>
      <c r="F633" s="67"/>
      <c r="G633" s="65"/>
      <c r="H633" s="39"/>
      <c r="I633" s="6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x14ac:dyDescent="0.25" r="634" customHeight="1" ht="18.75">
      <c r="A634" s="25"/>
      <c r="B634" s="65"/>
      <c r="C634" s="65"/>
      <c r="D634" s="65"/>
      <c r="E634" s="65"/>
      <c r="F634" s="67"/>
      <c r="G634" s="65"/>
      <c r="H634" s="39"/>
      <c r="I634" s="6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x14ac:dyDescent="0.25" r="635" customHeight="1" ht="18.75">
      <c r="A635" s="25"/>
      <c r="B635" s="65"/>
      <c r="C635" s="65"/>
      <c r="D635" s="65"/>
      <c r="E635" s="65"/>
      <c r="F635" s="67"/>
      <c r="G635" s="65"/>
      <c r="H635" s="39"/>
      <c r="I635" s="6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x14ac:dyDescent="0.25" r="636" customHeight="1" ht="18.75">
      <c r="A636" s="25"/>
      <c r="B636" s="65"/>
      <c r="C636" s="65"/>
      <c r="D636" s="65"/>
      <c r="E636" s="65"/>
      <c r="F636" s="67"/>
      <c r="G636" s="65"/>
      <c r="H636" s="39"/>
      <c r="I636" s="6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x14ac:dyDescent="0.25" r="637" customHeight="1" ht="18.75">
      <c r="A637" s="25"/>
      <c r="B637" s="65"/>
      <c r="C637" s="65"/>
      <c r="D637" s="65"/>
      <c r="E637" s="65"/>
      <c r="F637" s="67"/>
      <c r="G637" s="65"/>
      <c r="H637" s="39"/>
      <c r="I637" s="6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x14ac:dyDescent="0.25" r="638" customHeight="1" ht="18.75">
      <c r="A638" s="25"/>
      <c r="B638" s="65"/>
      <c r="C638" s="65"/>
      <c r="D638" s="65"/>
      <c r="E638" s="65"/>
      <c r="F638" s="67"/>
      <c r="G638" s="65"/>
      <c r="H638" s="39"/>
      <c r="I638" s="6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x14ac:dyDescent="0.25" r="639" customHeight="1" ht="18.75">
      <c r="A639" s="25"/>
      <c r="B639" s="65"/>
      <c r="C639" s="65"/>
      <c r="D639" s="65"/>
      <c r="E639" s="65"/>
      <c r="F639" s="67"/>
      <c r="G639" s="65"/>
      <c r="H639" s="39"/>
      <c r="I639" s="6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x14ac:dyDescent="0.25" r="640" customHeight="1" ht="18.75">
      <c r="A640" s="25"/>
      <c r="B640" s="65"/>
      <c r="C640" s="65"/>
      <c r="D640" s="65"/>
      <c r="E640" s="65"/>
      <c r="F640" s="67"/>
      <c r="G640" s="65"/>
      <c r="H640" s="39"/>
      <c r="I640" s="6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x14ac:dyDescent="0.25" r="641" customHeight="1" ht="18.75">
      <c r="A641" s="25"/>
      <c r="B641" s="65"/>
      <c r="C641" s="65"/>
      <c r="D641" s="65"/>
      <c r="E641" s="65"/>
      <c r="F641" s="67"/>
      <c r="G641" s="65"/>
      <c r="H641" s="39"/>
      <c r="I641" s="6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x14ac:dyDescent="0.25" r="642" customHeight="1" ht="18.75">
      <c r="A642" s="25"/>
      <c r="B642" s="65"/>
      <c r="C642" s="65"/>
      <c r="D642" s="65"/>
      <c r="E642" s="65"/>
      <c r="F642" s="67"/>
      <c r="G642" s="65"/>
      <c r="H642" s="39"/>
      <c r="I642" s="6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x14ac:dyDescent="0.25" r="643" customHeight="1" ht="18.75">
      <c r="A643" s="25"/>
      <c r="B643" s="65"/>
      <c r="C643" s="65"/>
      <c r="D643" s="65"/>
      <c r="E643" s="65"/>
      <c r="F643" s="67"/>
      <c r="G643" s="65"/>
      <c r="H643" s="39"/>
      <c r="I643" s="6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x14ac:dyDescent="0.25" r="644" customHeight="1" ht="18.75">
      <c r="A644" s="25"/>
      <c r="B644" s="65"/>
      <c r="C644" s="65"/>
      <c r="D644" s="65"/>
      <c r="E644" s="65"/>
      <c r="F644" s="67"/>
      <c r="G644" s="65"/>
      <c r="H644" s="39"/>
      <c r="I644" s="6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x14ac:dyDescent="0.25" r="645" customHeight="1" ht="18.75">
      <c r="A645" s="25"/>
      <c r="B645" s="65"/>
      <c r="C645" s="65"/>
      <c r="D645" s="65"/>
      <c r="E645" s="65"/>
      <c r="F645" s="67"/>
      <c r="G645" s="65"/>
      <c r="H645" s="39"/>
      <c r="I645" s="6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x14ac:dyDescent="0.25" r="646" customHeight="1" ht="18.75">
      <c r="A646" s="25"/>
      <c r="B646" s="65"/>
      <c r="C646" s="65"/>
      <c r="D646" s="65"/>
      <c r="E646" s="65"/>
      <c r="F646" s="67"/>
      <c r="G646" s="65"/>
      <c r="H646" s="39"/>
      <c r="I646" s="6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x14ac:dyDescent="0.25" r="647" customHeight="1" ht="18.75">
      <c r="A647" s="25"/>
      <c r="B647" s="65"/>
      <c r="C647" s="65"/>
      <c r="D647" s="65"/>
      <c r="E647" s="65"/>
      <c r="F647" s="67"/>
      <c r="G647" s="65"/>
      <c r="H647" s="39"/>
      <c r="I647" s="6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x14ac:dyDescent="0.25" r="648" customHeight="1" ht="18.75">
      <c r="A648" s="25"/>
      <c r="B648" s="65"/>
      <c r="C648" s="65"/>
      <c r="D648" s="65"/>
      <c r="E648" s="65"/>
      <c r="F648" s="67"/>
      <c r="G648" s="65"/>
      <c r="H648" s="39"/>
      <c r="I648" s="6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x14ac:dyDescent="0.25" r="649" customHeight="1" ht="18.75">
      <c r="A649" s="25"/>
      <c r="B649" s="65"/>
      <c r="C649" s="65"/>
      <c r="D649" s="65"/>
      <c r="E649" s="65"/>
      <c r="F649" s="67"/>
      <c r="G649" s="65"/>
      <c r="H649" s="39"/>
      <c r="I649" s="6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x14ac:dyDescent="0.25" r="650" customHeight="1" ht="18.75">
      <c r="A650" s="25"/>
      <c r="B650" s="65"/>
      <c r="C650" s="65"/>
      <c r="D650" s="65"/>
      <c r="E650" s="65"/>
      <c r="F650" s="67"/>
      <c r="G650" s="65"/>
      <c r="H650" s="39"/>
      <c r="I650" s="6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x14ac:dyDescent="0.25" r="651" customHeight="1" ht="18.75">
      <c r="A651" s="25"/>
      <c r="B651" s="65"/>
      <c r="C651" s="65"/>
      <c r="D651" s="65"/>
      <c r="E651" s="65"/>
      <c r="F651" s="67"/>
      <c r="G651" s="65"/>
      <c r="H651" s="39"/>
      <c r="I651" s="6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x14ac:dyDescent="0.25" r="652" customHeight="1" ht="18.75">
      <c r="A652" s="25"/>
      <c r="B652" s="65"/>
      <c r="C652" s="65"/>
      <c r="D652" s="65"/>
      <c r="E652" s="65"/>
      <c r="F652" s="67"/>
      <c r="G652" s="65"/>
      <c r="H652" s="39"/>
      <c r="I652" s="6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x14ac:dyDescent="0.25" r="653" customHeight="1" ht="18.75">
      <c r="A653" s="25"/>
      <c r="B653" s="65"/>
      <c r="C653" s="65"/>
      <c r="D653" s="65"/>
      <c r="E653" s="65"/>
      <c r="F653" s="67"/>
      <c r="G653" s="65"/>
      <c r="H653" s="39"/>
      <c r="I653" s="6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x14ac:dyDescent="0.25" r="654" customHeight="1" ht="18.75">
      <c r="A654" s="25"/>
      <c r="B654" s="65"/>
      <c r="C654" s="65"/>
      <c r="D654" s="65"/>
      <c r="E654" s="65"/>
      <c r="F654" s="67"/>
      <c r="G654" s="65"/>
      <c r="H654" s="39"/>
      <c r="I654" s="6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x14ac:dyDescent="0.25" r="655" customHeight="1" ht="18.75">
      <c r="A655" s="25"/>
      <c r="B655" s="65"/>
      <c r="C655" s="65"/>
      <c r="D655" s="65"/>
      <c r="E655" s="65"/>
      <c r="F655" s="67"/>
      <c r="G655" s="65"/>
      <c r="H655" s="39"/>
      <c r="I655" s="6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x14ac:dyDescent="0.25" r="656" customHeight="1" ht="18.75">
      <c r="A656" s="25"/>
      <c r="B656" s="65"/>
      <c r="C656" s="65"/>
      <c r="D656" s="65"/>
      <c r="E656" s="65"/>
      <c r="F656" s="67"/>
      <c r="G656" s="65"/>
      <c r="H656" s="39"/>
      <c r="I656" s="6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x14ac:dyDescent="0.25" r="657" customHeight="1" ht="18.75">
      <c r="A657" s="25"/>
      <c r="B657" s="65"/>
      <c r="C657" s="65"/>
      <c r="D657" s="65"/>
      <c r="E657" s="65"/>
      <c r="F657" s="67"/>
      <c r="G657" s="65"/>
      <c r="H657" s="39"/>
      <c r="I657" s="6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x14ac:dyDescent="0.25" r="658" customHeight="1" ht="18.75">
      <c r="A658" s="25"/>
      <c r="B658" s="65"/>
      <c r="C658" s="65"/>
      <c r="D658" s="65"/>
      <c r="E658" s="65"/>
      <c r="F658" s="67"/>
      <c r="G658" s="65"/>
      <c r="H658" s="39"/>
      <c r="I658" s="6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x14ac:dyDescent="0.25" r="659" customHeight="1" ht="18.75">
      <c r="A659" s="25"/>
      <c r="B659" s="65"/>
      <c r="C659" s="65"/>
      <c r="D659" s="65"/>
      <c r="E659" s="65"/>
      <c r="F659" s="67"/>
      <c r="G659" s="65"/>
      <c r="H659" s="39"/>
      <c r="I659" s="6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x14ac:dyDescent="0.25" r="660" customHeight="1" ht="18.75">
      <c r="A660" s="25"/>
      <c r="B660" s="65"/>
      <c r="C660" s="65"/>
      <c r="D660" s="65"/>
      <c r="E660" s="65"/>
      <c r="F660" s="67"/>
      <c r="G660" s="65"/>
      <c r="H660" s="39"/>
      <c r="I660" s="6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x14ac:dyDescent="0.25" r="661" customHeight="1" ht="18.75">
      <c r="A661" s="25"/>
      <c r="B661" s="65"/>
      <c r="C661" s="65"/>
      <c r="D661" s="65"/>
      <c r="E661" s="65"/>
      <c r="F661" s="67"/>
      <c r="G661" s="65"/>
      <c r="H661" s="39"/>
      <c r="I661" s="6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x14ac:dyDescent="0.25" r="662" customHeight="1" ht="18.75">
      <c r="A662" s="25"/>
      <c r="B662" s="65"/>
      <c r="C662" s="65"/>
      <c r="D662" s="65"/>
      <c r="E662" s="65"/>
      <c r="F662" s="67"/>
      <c r="G662" s="65"/>
      <c r="H662" s="39"/>
      <c r="I662" s="6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x14ac:dyDescent="0.25" r="663" customHeight="1" ht="18.75">
      <c r="A663" s="25"/>
      <c r="B663" s="65"/>
      <c r="C663" s="65"/>
      <c r="D663" s="65"/>
      <c r="E663" s="65"/>
      <c r="F663" s="67"/>
      <c r="G663" s="65"/>
      <c r="H663" s="39"/>
      <c r="I663" s="6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x14ac:dyDescent="0.25" r="664" customHeight="1" ht="18.75">
      <c r="A664" s="25"/>
      <c r="B664" s="65"/>
      <c r="C664" s="65"/>
      <c r="D664" s="65"/>
      <c r="E664" s="65"/>
      <c r="F664" s="67"/>
      <c r="G664" s="65"/>
      <c r="H664" s="39"/>
      <c r="I664" s="6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x14ac:dyDescent="0.25" r="665" customHeight="1" ht="18.75">
      <c r="A665" s="25"/>
      <c r="B665" s="65"/>
      <c r="C665" s="65"/>
      <c r="D665" s="65"/>
      <c r="E665" s="65"/>
      <c r="F665" s="67"/>
      <c r="G665" s="65"/>
      <c r="H665" s="39"/>
      <c r="I665" s="6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x14ac:dyDescent="0.25" r="666" customHeight="1" ht="18.75">
      <c r="A666" s="25"/>
      <c r="B666" s="65"/>
      <c r="C666" s="65"/>
      <c r="D666" s="65"/>
      <c r="E666" s="65"/>
      <c r="F666" s="67"/>
      <c r="G666" s="65"/>
      <c r="H666" s="39"/>
      <c r="I666" s="6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x14ac:dyDescent="0.25" r="667" customHeight="1" ht="18.75">
      <c r="A667" s="25"/>
      <c r="B667" s="65"/>
      <c r="C667" s="65"/>
      <c r="D667" s="65"/>
      <c r="E667" s="65"/>
      <c r="F667" s="67"/>
      <c r="G667" s="65"/>
      <c r="H667" s="39"/>
      <c r="I667" s="6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x14ac:dyDescent="0.25" r="668" customHeight="1" ht="18.75">
      <c r="A668" s="25"/>
      <c r="B668" s="65"/>
      <c r="C668" s="65"/>
      <c r="D668" s="65"/>
      <c r="E668" s="65"/>
      <c r="F668" s="67"/>
      <c r="G668" s="65"/>
      <c r="H668" s="39"/>
      <c r="I668" s="6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x14ac:dyDescent="0.25" r="669" customHeight="1" ht="18.75">
      <c r="A669" s="25"/>
      <c r="B669" s="65"/>
      <c r="C669" s="65"/>
      <c r="D669" s="65"/>
      <c r="E669" s="65"/>
      <c r="F669" s="67"/>
      <c r="G669" s="65"/>
      <c r="H669" s="39"/>
      <c r="I669" s="6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x14ac:dyDescent="0.25" r="670" customHeight="1" ht="18.75">
      <c r="A670" s="25"/>
      <c r="B670" s="65"/>
      <c r="C670" s="65"/>
      <c r="D670" s="65"/>
      <c r="E670" s="65"/>
      <c r="F670" s="67"/>
      <c r="G670" s="65"/>
      <c r="H670" s="39"/>
      <c r="I670" s="6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x14ac:dyDescent="0.25" r="671" customHeight="1" ht="18.75">
      <c r="A671" s="25"/>
      <c r="B671" s="65"/>
      <c r="C671" s="65"/>
      <c r="D671" s="65"/>
      <c r="E671" s="65"/>
      <c r="F671" s="67"/>
      <c r="G671" s="65"/>
      <c r="H671" s="39"/>
      <c r="I671" s="6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x14ac:dyDescent="0.25" r="672" customHeight="1" ht="18.75">
      <c r="A672" s="25"/>
      <c r="B672" s="65"/>
      <c r="C672" s="65"/>
      <c r="D672" s="65"/>
      <c r="E672" s="65"/>
      <c r="F672" s="67"/>
      <c r="G672" s="65"/>
      <c r="H672" s="39"/>
      <c r="I672" s="6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x14ac:dyDescent="0.25" r="673" customHeight="1" ht="18.75">
      <c r="A673" s="25"/>
      <c r="B673" s="65"/>
      <c r="C673" s="65"/>
      <c r="D673" s="65"/>
      <c r="E673" s="65"/>
      <c r="F673" s="67"/>
      <c r="G673" s="65"/>
      <c r="H673" s="39"/>
      <c r="I673" s="6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x14ac:dyDescent="0.25" r="674" customHeight="1" ht="18.75">
      <c r="A674" s="25"/>
      <c r="B674" s="65"/>
      <c r="C674" s="65"/>
      <c r="D674" s="65"/>
      <c r="E674" s="65"/>
      <c r="F674" s="67"/>
      <c r="G674" s="65"/>
      <c r="H674" s="39"/>
      <c r="I674" s="6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x14ac:dyDescent="0.25" r="675" customHeight="1" ht="18.75">
      <c r="A675" s="25"/>
      <c r="B675" s="65"/>
      <c r="C675" s="65"/>
      <c r="D675" s="65"/>
      <c r="E675" s="65"/>
      <c r="F675" s="67"/>
      <c r="G675" s="65"/>
      <c r="H675" s="39"/>
      <c r="I675" s="6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x14ac:dyDescent="0.25" r="676" customHeight="1" ht="18.75">
      <c r="A676" s="25"/>
      <c r="B676" s="65"/>
      <c r="C676" s="65"/>
      <c r="D676" s="65"/>
      <c r="E676" s="65"/>
      <c r="F676" s="67"/>
      <c r="G676" s="65"/>
      <c r="H676" s="39"/>
      <c r="I676" s="6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x14ac:dyDescent="0.25" r="677" customHeight="1" ht="18.75">
      <c r="A677" s="25"/>
      <c r="B677" s="65"/>
      <c r="C677" s="65"/>
      <c r="D677" s="65"/>
      <c r="E677" s="65"/>
      <c r="F677" s="67"/>
      <c r="G677" s="65"/>
      <c r="H677" s="39"/>
      <c r="I677" s="6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x14ac:dyDescent="0.25" r="678" customHeight="1" ht="18.75">
      <c r="A678" s="25"/>
      <c r="B678" s="65"/>
      <c r="C678" s="65"/>
      <c r="D678" s="65"/>
      <c r="E678" s="65"/>
      <c r="F678" s="67"/>
      <c r="G678" s="65"/>
      <c r="H678" s="39"/>
      <c r="I678" s="6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x14ac:dyDescent="0.25" r="679" customHeight="1" ht="18.75">
      <c r="A679" s="25"/>
      <c r="B679" s="65"/>
      <c r="C679" s="65"/>
      <c r="D679" s="65"/>
      <c r="E679" s="65"/>
      <c r="F679" s="67"/>
      <c r="G679" s="65"/>
      <c r="H679" s="39"/>
      <c r="I679" s="6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x14ac:dyDescent="0.25" r="680" customHeight="1" ht="18.75">
      <c r="A680" s="25"/>
      <c r="B680" s="65"/>
      <c r="C680" s="65"/>
      <c r="D680" s="65"/>
      <c r="E680" s="65"/>
      <c r="F680" s="67"/>
      <c r="G680" s="65"/>
      <c r="H680" s="39"/>
      <c r="I680" s="6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x14ac:dyDescent="0.25" r="681" customHeight="1" ht="18.75">
      <c r="A681" s="25"/>
      <c r="B681" s="65"/>
      <c r="C681" s="65"/>
      <c r="D681" s="65"/>
      <c r="E681" s="65"/>
      <c r="F681" s="67"/>
      <c r="G681" s="65"/>
      <c r="H681" s="39"/>
      <c r="I681" s="6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x14ac:dyDescent="0.25" r="682" customHeight="1" ht="18.75">
      <c r="A682" s="25"/>
      <c r="B682" s="65"/>
      <c r="C682" s="65"/>
      <c r="D682" s="65"/>
      <c r="E682" s="65"/>
      <c r="F682" s="67"/>
      <c r="G682" s="65"/>
      <c r="H682" s="39"/>
      <c r="I682" s="6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x14ac:dyDescent="0.25" r="683" customHeight="1" ht="18.75">
      <c r="A683" s="25"/>
      <c r="B683" s="65"/>
      <c r="C683" s="65"/>
      <c r="D683" s="65"/>
      <c r="E683" s="65"/>
      <c r="F683" s="67"/>
      <c r="G683" s="65"/>
      <c r="H683" s="39"/>
      <c r="I683" s="6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x14ac:dyDescent="0.25" r="684" customHeight="1" ht="18.75">
      <c r="A684" s="25"/>
      <c r="B684" s="65"/>
      <c r="C684" s="65"/>
      <c r="D684" s="65"/>
      <c r="E684" s="65"/>
      <c r="F684" s="67"/>
      <c r="G684" s="65"/>
      <c r="H684" s="39"/>
      <c r="I684" s="6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x14ac:dyDescent="0.25" r="685" customHeight="1" ht="18.75">
      <c r="A685" s="25"/>
      <c r="B685" s="65"/>
      <c r="C685" s="65"/>
      <c r="D685" s="65"/>
      <c r="E685" s="65"/>
      <c r="F685" s="67"/>
      <c r="G685" s="65"/>
      <c r="H685" s="39"/>
      <c r="I685" s="6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x14ac:dyDescent="0.25" r="686" customHeight="1" ht="18.75">
      <c r="A686" s="25"/>
      <c r="B686" s="65"/>
      <c r="C686" s="65"/>
      <c r="D686" s="65"/>
      <c r="E686" s="65"/>
      <c r="F686" s="67"/>
      <c r="G686" s="65"/>
      <c r="H686" s="39"/>
      <c r="I686" s="6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x14ac:dyDescent="0.25" r="687" customHeight="1" ht="18.75">
      <c r="A687" s="25"/>
      <c r="B687" s="65"/>
      <c r="C687" s="65"/>
      <c r="D687" s="65"/>
      <c r="E687" s="65"/>
      <c r="F687" s="67"/>
      <c r="G687" s="65"/>
      <c r="H687" s="39"/>
      <c r="I687" s="6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x14ac:dyDescent="0.25" r="688" customHeight="1" ht="18.75">
      <c r="A688" s="25"/>
      <c r="B688" s="65"/>
      <c r="C688" s="65"/>
      <c r="D688" s="65"/>
      <c r="E688" s="65"/>
      <c r="F688" s="67"/>
      <c r="G688" s="65"/>
      <c r="H688" s="39"/>
      <c r="I688" s="6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x14ac:dyDescent="0.25" r="689" customHeight="1" ht="18.75">
      <c r="A689" s="25"/>
      <c r="B689" s="65"/>
      <c r="C689" s="65"/>
      <c r="D689" s="65"/>
      <c r="E689" s="65"/>
      <c r="F689" s="67"/>
      <c r="G689" s="65"/>
      <c r="H689" s="39"/>
      <c r="I689" s="6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x14ac:dyDescent="0.25" r="690" customHeight="1" ht="18.75">
      <c r="A690" s="25"/>
      <c r="B690" s="65"/>
      <c r="C690" s="65"/>
      <c r="D690" s="65"/>
      <c r="E690" s="65"/>
      <c r="F690" s="67"/>
      <c r="G690" s="65"/>
      <c r="H690" s="39"/>
      <c r="I690" s="6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x14ac:dyDescent="0.25" r="691" customHeight="1" ht="18.75">
      <c r="A691" s="25"/>
      <c r="B691" s="65"/>
      <c r="C691" s="65"/>
      <c r="D691" s="65"/>
      <c r="E691" s="65"/>
      <c r="F691" s="67"/>
      <c r="G691" s="65"/>
      <c r="H691" s="39"/>
      <c r="I691" s="6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x14ac:dyDescent="0.25" r="692" customHeight="1" ht="18.75">
      <c r="A692" s="25"/>
      <c r="B692" s="65"/>
      <c r="C692" s="65"/>
      <c r="D692" s="65"/>
      <c r="E692" s="65"/>
      <c r="F692" s="67"/>
      <c r="G692" s="65"/>
      <c r="H692" s="39"/>
      <c r="I692" s="6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x14ac:dyDescent="0.25" r="693" customHeight="1" ht="18.75">
      <c r="A693" s="25"/>
      <c r="B693" s="65"/>
      <c r="C693" s="65"/>
      <c r="D693" s="65"/>
      <c r="E693" s="65"/>
      <c r="F693" s="67"/>
      <c r="G693" s="65"/>
      <c r="H693" s="39"/>
      <c r="I693" s="6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x14ac:dyDescent="0.25" r="694" customHeight="1" ht="18.75">
      <c r="A694" s="25"/>
      <c r="B694" s="65"/>
      <c r="C694" s="65"/>
      <c r="D694" s="65"/>
      <c r="E694" s="65"/>
      <c r="F694" s="67"/>
      <c r="G694" s="65"/>
      <c r="H694" s="39"/>
      <c r="I694" s="6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x14ac:dyDescent="0.25" r="695" customHeight="1" ht="18.75">
      <c r="A695" s="25"/>
      <c r="B695" s="65"/>
      <c r="C695" s="65"/>
      <c r="D695" s="65"/>
      <c r="E695" s="65"/>
      <c r="F695" s="67"/>
      <c r="G695" s="65"/>
      <c r="H695" s="39"/>
      <c r="I695" s="6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x14ac:dyDescent="0.25" r="696" customHeight="1" ht="18.75">
      <c r="A696" s="25"/>
      <c r="B696" s="65"/>
      <c r="C696" s="65"/>
      <c r="D696" s="65"/>
      <c r="E696" s="65"/>
      <c r="F696" s="67"/>
      <c r="G696" s="65"/>
      <c r="H696" s="39"/>
      <c r="I696" s="6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x14ac:dyDescent="0.25" r="697" customHeight="1" ht="18.75">
      <c r="A697" s="25"/>
      <c r="B697" s="65"/>
      <c r="C697" s="65"/>
      <c r="D697" s="65"/>
      <c r="E697" s="65"/>
      <c r="F697" s="67"/>
      <c r="G697" s="65"/>
      <c r="H697" s="39"/>
      <c r="I697" s="6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x14ac:dyDescent="0.25" r="698" customHeight="1" ht="18.75">
      <c r="A698" s="25"/>
      <c r="B698" s="65"/>
      <c r="C698" s="65"/>
      <c r="D698" s="65"/>
      <c r="E698" s="65"/>
      <c r="F698" s="67"/>
      <c r="G698" s="65"/>
      <c r="H698" s="39"/>
      <c r="I698" s="6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x14ac:dyDescent="0.25" r="699" customHeight="1" ht="18.75">
      <c r="A699" s="25"/>
      <c r="B699" s="65"/>
      <c r="C699" s="65"/>
      <c r="D699" s="65"/>
      <c r="E699" s="65"/>
      <c r="F699" s="67"/>
      <c r="G699" s="65"/>
      <c r="H699" s="39"/>
      <c r="I699" s="6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x14ac:dyDescent="0.25" r="700" customHeight="1" ht="18.75">
      <c r="A700" s="25"/>
      <c r="B700" s="65"/>
      <c r="C700" s="65"/>
      <c r="D700" s="65"/>
      <c r="E700" s="65"/>
      <c r="F700" s="67"/>
      <c r="G700" s="65"/>
      <c r="H700" s="39"/>
      <c r="I700" s="6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x14ac:dyDescent="0.25" r="701" customHeight="1" ht="18.75">
      <c r="A701" s="25"/>
      <c r="B701" s="65"/>
      <c r="C701" s="65"/>
      <c r="D701" s="65"/>
      <c r="E701" s="65"/>
      <c r="F701" s="67"/>
      <c r="G701" s="65"/>
      <c r="H701" s="39"/>
      <c r="I701" s="6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x14ac:dyDescent="0.25" r="702" customHeight="1" ht="18.75">
      <c r="A702" s="25"/>
      <c r="B702" s="65"/>
      <c r="C702" s="65"/>
      <c r="D702" s="65"/>
      <c r="E702" s="65"/>
      <c r="F702" s="67"/>
      <c r="G702" s="65"/>
      <c r="H702" s="39"/>
      <c r="I702" s="6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x14ac:dyDescent="0.25" r="703" customHeight="1" ht="18.75">
      <c r="A703" s="25"/>
      <c r="B703" s="65"/>
      <c r="C703" s="65"/>
      <c r="D703" s="65"/>
      <c r="E703" s="65"/>
      <c r="F703" s="67"/>
      <c r="G703" s="65"/>
      <c r="H703" s="39"/>
      <c r="I703" s="6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x14ac:dyDescent="0.25" r="704" customHeight="1" ht="18.75">
      <c r="A704" s="25"/>
      <c r="B704" s="65"/>
      <c r="C704" s="65"/>
      <c r="D704" s="65"/>
      <c r="E704" s="65"/>
      <c r="F704" s="67"/>
      <c r="G704" s="65"/>
      <c r="H704" s="39"/>
      <c r="I704" s="6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x14ac:dyDescent="0.25" r="705" customHeight="1" ht="18.75">
      <c r="A705" s="25"/>
      <c r="B705" s="65"/>
      <c r="C705" s="65"/>
      <c r="D705" s="65"/>
      <c r="E705" s="65"/>
      <c r="F705" s="67"/>
      <c r="G705" s="65"/>
      <c r="H705" s="39"/>
      <c r="I705" s="6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x14ac:dyDescent="0.25" r="706" customHeight="1" ht="18.75">
      <c r="A706" s="25"/>
      <c r="B706" s="65"/>
      <c r="C706" s="65"/>
      <c r="D706" s="65"/>
      <c r="E706" s="65"/>
      <c r="F706" s="67"/>
      <c r="G706" s="65"/>
      <c r="H706" s="39"/>
      <c r="I706" s="6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x14ac:dyDescent="0.25" r="707" customHeight="1" ht="18.75">
      <c r="A707" s="25"/>
      <c r="B707" s="65"/>
      <c r="C707" s="65"/>
      <c r="D707" s="65"/>
      <c r="E707" s="65"/>
      <c r="F707" s="67"/>
      <c r="G707" s="65"/>
      <c r="H707" s="39"/>
      <c r="I707" s="6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x14ac:dyDescent="0.25" r="708" customHeight="1" ht="18.75">
      <c r="A708" s="25"/>
      <c r="B708" s="65"/>
      <c r="C708" s="65"/>
      <c r="D708" s="65"/>
      <c r="E708" s="65"/>
      <c r="F708" s="67"/>
      <c r="G708" s="65"/>
      <c r="H708" s="39"/>
      <c r="I708" s="6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x14ac:dyDescent="0.25" r="709" customHeight="1" ht="18.75">
      <c r="A709" s="25"/>
      <c r="B709" s="65"/>
      <c r="C709" s="65"/>
      <c r="D709" s="65"/>
      <c r="E709" s="65"/>
      <c r="F709" s="67"/>
      <c r="G709" s="65"/>
      <c r="H709" s="39"/>
      <c r="I709" s="6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x14ac:dyDescent="0.25" r="710" customHeight="1" ht="18.75">
      <c r="A710" s="25"/>
      <c r="B710" s="65"/>
      <c r="C710" s="65"/>
      <c r="D710" s="65"/>
      <c r="E710" s="65"/>
      <c r="F710" s="67"/>
      <c r="G710" s="65"/>
      <c r="H710" s="39"/>
      <c r="I710" s="6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x14ac:dyDescent="0.25" r="711" customHeight="1" ht="18.75">
      <c r="A711" s="25"/>
      <c r="B711" s="65"/>
      <c r="C711" s="65"/>
      <c r="D711" s="65"/>
      <c r="E711" s="65"/>
      <c r="F711" s="67"/>
      <c r="G711" s="65"/>
      <c r="H711" s="39"/>
      <c r="I711" s="6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x14ac:dyDescent="0.25" r="712" customHeight="1" ht="18.75">
      <c r="A712" s="25"/>
      <c r="B712" s="65"/>
      <c r="C712" s="65"/>
      <c r="D712" s="65"/>
      <c r="E712" s="65"/>
      <c r="F712" s="67"/>
      <c r="G712" s="65"/>
      <c r="H712" s="39"/>
      <c r="I712" s="6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x14ac:dyDescent="0.25" r="713" customHeight="1" ht="18.75">
      <c r="A713" s="25"/>
      <c r="B713" s="65"/>
      <c r="C713" s="65"/>
      <c r="D713" s="65"/>
      <c r="E713" s="65"/>
      <c r="F713" s="67"/>
      <c r="G713" s="65"/>
      <c r="H713" s="39"/>
      <c r="I713" s="6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x14ac:dyDescent="0.25" r="714" customHeight="1" ht="18.75">
      <c r="A714" s="25"/>
      <c r="B714" s="65"/>
      <c r="C714" s="65"/>
      <c r="D714" s="65"/>
      <c r="E714" s="65"/>
      <c r="F714" s="67"/>
      <c r="G714" s="65"/>
      <c r="H714" s="39"/>
      <c r="I714" s="6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x14ac:dyDescent="0.25" r="715" customHeight="1" ht="18.75">
      <c r="A715" s="25"/>
      <c r="B715" s="65"/>
      <c r="C715" s="65"/>
      <c r="D715" s="65"/>
      <c r="E715" s="65"/>
      <c r="F715" s="67"/>
      <c r="G715" s="65"/>
      <c r="H715" s="39"/>
      <c r="I715" s="6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x14ac:dyDescent="0.25" r="716" customHeight="1" ht="18.75">
      <c r="A716" s="25"/>
      <c r="B716" s="65"/>
      <c r="C716" s="65"/>
      <c r="D716" s="65"/>
      <c r="E716" s="65"/>
      <c r="F716" s="67"/>
      <c r="G716" s="65"/>
      <c r="H716" s="39"/>
      <c r="I716" s="6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x14ac:dyDescent="0.25" r="717" customHeight="1" ht="18.75">
      <c r="A717" s="25"/>
      <c r="B717" s="65"/>
      <c r="C717" s="65"/>
      <c r="D717" s="65"/>
      <c r="E717" s="65"/>
      <c r="F717" s="67"/>
      <c r="G717" s="65"/>
      <c r="H717" s="39"/>
      <c r="I717" s="6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x14ac:dyDescent="0.25" r="718" customHeight="1" ht="18.75">
      <c r="A718" s="25"/>
      <c r="B718" s="65"/>
      <c r="C718" s="65"/>
      <c r="D718" s="65"/>
      <c r="E718" s="65"/>
      <c r="F718" s="67"/>
      <c r="G718" s="65"/>
      <c r="H718" s="39"/>
      <c r="I718" s="6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x14ac:dyDescent="0.25" r="719" customHeight="1" ht="18.75">
      <c r="A719" s="25"/>
      <c r="B719" s="65"/>
      <c r="C719" s="65"/>
      <c r="D719" s="65"/>
      <c r="E719" s="65"/>
      <c r="F719" s="67"/>
      <c r="G719" s="65"/>
      <c r="H719" s="39"/>
      <c r="I719" s="6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x14ac:dyDescent="0.25" r="720" customHeight="1" ht="18.75">
      <c r="A720" s="25"/>
      <c r="B720" s="65"/>
      <c r="C720" s="65"/>
      <c r="D720" s="65"/>
      <c r="E720" s="65"/>
      <c r="F720" s="67"/>
      <c r="G720" s="65"/>
      <c r="H720" s="39"/>
      <c r="I720" s="6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x14ac:dyDescent="0.25" r="721" customHeight="1" ht="18.75">
      <c r="A721" s="25"/>
      <c r="B721" s="65"/>
      <c r="C721" s="65"/>
      <c r="D721" s="65"/>
      <c r="E721" s="65"/>
      <c r="F721" s="67"/>
      <c r="G721" s="65"/>
      <c r="H721" s="39"/>
      <c r="I721" s="6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x14ac:dyDescent="0.25" r="722" customHeight="1" ht="18.75">
      <c r="A722" s="25"/>
      <c r="B722" s="65"/>
      <c r="C722" s="65"/>
      <c r="D722" s="65"/>
      <c r="E722" s="65"/>
      <c r="F722" s="67"/>
      <c r="G722" s="65"/>
      <c r="H722" s="39"/>
      <c r="I722" s="6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x14ac:dyDescent="0.25" r="723" customHeight="1" ht="18.75">
      <c r="A723" s="25"/>
      <c r="B723" s="65"/>
      <c r="C723" s="65"/>
      <c r="D723" s="65"/>
      <c r="E723" s="65"/>
      <c r="F723" s="67"/>
      <c r="G723" s="65"/>
      <c r="H723" s="39"/>
      <c r="I723" s="6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x14ac:dyDescent="0.25" r="724" customHeight="1" ht="18.75">
      <c r="A724" s="25"/>
      <c r="B724" s="65"/>
      <c r="C724" s="65"/>
      <c r="D724" s="65"/>
      <c r="E724" s="65"/>
      <c r="F724" s="67"/>
      <c r="G724" s="65"/>
      <c r="H724" s="39"/>
      <c r="I724" s="6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x14ac:dyDescent="0.25" r="725" customHeight="1" ht="18.75">
      <c r="A725" s="25"/>
      <c r="B725" s="65"/>
      <c r="C725" s="65"/>
      <c r="D725" s="65"/>
      <c r="E725" s="65"/>
      <c r="F725" s="67"/>
      <c r="G725" s="65"/>
      <c r="H725" s="39"/>
      <c r="I725" s="6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x14ac:dyDescent="0.25" r="726" customHeight="1" ht="18.75">
      <c r="A726" s="25"/>
      <c r="B726" s="65"/>
      <c r="C726" s="65"/>
      <c r="D726" s="65"/>
      <c r="E726" s="65"/>
      <c r="F726" s="67"/>
      <c r="G726" s="65"/>
      <c r="H726" s="39"/>
      <c r="I726" s="6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x14ac:dyDescent="0.25" r="727" customHeight="1" ht="18.75">
      <c r="A727" s="25"/>
      <c r="B727" s="65"/>
      <c r="C727" s="65"/>
      <c r="D727" s="65"/>
      <c r="E727" s="65"/>
      <c r="F727" s="67"/>
      <c r="G727" s="65"/>
      <c r="H727" s="39"/>
      <c r="I727" s="6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x14ac:dyDescent="0.25" r="728" customHeight="1" ht="18.75">
      <c r="A728" s="25"/>
      <c r="B728" s="65"/>
      <c r="C728" s="65"/>
      <c r="D728" s="65"/>
      <c r="E728" s="65"/>
      <c r="F728" s="67"/>
      <c r="G728" s="65"/>
      <c r="H728" s="39"/>
      <c r="I728" s="6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x14ac:dyDescent="0.25" r="729" customHeight="1" ht="18.75">
      <c r="A729" s="25"/>
      <c r="B729" s="65"/>
      <c r="C729" s="65"/>
      <c r="D729" s="65"/>
      <c r="E729" s="65"/>
      <c r="F729" s="67"/>
      <c r="G729" s="65"/>
      <c r="H729" s="39"/>
      <c r="I729" s="6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x14ac:dyDescent="0.25" r="730" customHeight="1" ht="18.75">
      <c r="A730" s="25"/>
      <c r="B730" s="65"/>
      <c r="C730" s="65"/>
      <c r="D730" s="65"/>
      <c r="E730" s="65"/>
      <c r="F730" s="67"/>
      <c r="G730" s="65"/>
      <c r="H730" s="39"/>
      <c r="I730" s="6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x14ac:dyDescent="0.25" r="731" customHeight="1" ht="18.75">
      <c r="A731" s="25"/>
      <c r="B731" s="65"/>
      <c r="C731" s="65"/>
      <c r="D731" s="65"/>
      <c r="E731" s="65"/>
      <c r="F731" s="67"/>
      <c r="G731" s="65"/>
      <c r="H731" s="39"/>
      <c r="I731" s="6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x14ac:dyDescent="0.25" r="732" customHeight="1" ht="18.75">
      <c r="A732" s="25"/>
      <c r="B732" s="65"/>
      <c r="C732" s="65"/>
      <c r="D732" s="65"/>
      <c r="E732" s="65"/>
      <c r="F732" s="67"/>
      <c r="G732" s="65"/>
      <c r="H732" s="39"/>
      <c r="I732" s="6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x14ac:dyDescent="0.25" r="733" customHeight="1" ht="18.75">
      <c r="A733" s="25"/>
      <c r="B733" s="65"/>
      <c r="C733" s="65"/>
      <c r="D733" s="65"/>
      <c r="E733" s="65"/>
      <c r="F733" s="67"/>
      <c r="G733" s="65"/>
      <c r="H733" s="39"/>
      <c r="I733" s="6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x14ac:dyDescent="0.25" r="734" customHeight="1" ht="18.75">
      <c r="A734" s="25"/>
      <c r="B734" s="65"/>
      <c r="C734" s="65"/>
      <c r="D734" s="65"/>
      <c r="E734" s="65"/>
      <c r="F734" s="67"/>
      <c r="G734" s="65"/>
      <c r="H734" s="39"/>
      <c r="I734" s="6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x14ac:dyDescent="0.25" r="735" customHeight="1" ht="18.75">
      <c r="A735" s="25"/>
      <c r="B735" s="65"/>
      <c r="C735" s="65"/>
      <c r="D735" s="65"/>
      <c r="E735" s="65"/>
      <c r="F735" s="67"/>
      <c r="G735" s="65"/>
      <c r="H735" s="39"/>
      <c r="I735" s="6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x14ac:dyDescent="0.25" r="736" customHeight="1" ht="18.75">
      <c r="A736" s="25"/>
      <c r="B736" s="65"/>
      <c r="C736" s="65"/>
      <c r="D736" s="65"/>
      <c r="E736" s="65"/>
      <c r="F736" s="67"/>
      <c r="G736" s="65"/>
      <c r="H736" s="39"/>
      <c r="I736" s="6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x14ac:dyDescent="0.25" r="737" customHeight="1" ht="18.75">
      <c r="A737" s="25"/>
      <c r="B737" s="65"/>
      <c r="C737" s="65"/>
      <c r="D737" s="65"/>
      <c r="E737" s="65"/>
      <c r="F737" s="67"/>
      <c r="G737" s="65"/>
      <c r="H737" s="39"/>
      <c r="I737" s="6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x14ac:dyDescent="0.25" r="738" customHeight="1" ht="18.75">
      <c r="A738" s="25"/>
      <c r="B738" s="65"/>
      <c r="C738" s="65"/>
      <c r="D738" s="65"/>
      <c r="E738" s="65"/>
      <c r="F738" s="67"/>
      <c r="G738" s="65"/>
      <c r="H738" s="39"/>
      <c r="I738" s="6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x14ac:dyDescent="0.25" r="739" customHeight="1" ht="18.75">
      <c r="A739" s="25"/>
      <c r="B739" s="65"/>
      <c r="C739" s="65"/>
      <c r="D739" s="65"/>
      <c r="E739" s="65"/>
      <c r="F739" s="67"/>
      <c r="G739" s="65"/>
      <c r="H739" s="39"/>
      <c r="I739" s="6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x14ac:dyDescent="0.25" r="740" customHeight="1" ht="18.75">
      <c r="A740" s="25"/>
      <c r="B740" s="65"/>
      <c r="C740" s="65"/>
      <c r="D740" s="65"/>
      <c r="E740" s="65"/>
      <c r="F740" s="67"/>
      <c r="G740" s="65"/>
      <c r="H740" s="39"/>
      <c r="I740" s="6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x14ac:dyDescent="0.25" r="741" customHeight="1" ht="18.75">
      <c r="A741" s="25"/>
      <c r="B741" s="65"/>
      <c r="C741" s="65"/>
      <c r="D741" s="65"/>
      <c r="E741" s="65"/>
      <c r="F741" s="67"/>
      <c r="G741" s="65"/>
      <c r="H741" s="39"/>
      <c r="I741" s="6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x14ac:dyDescent="0.25" r="742" customHeight="1" ht="18.75">
      <c r="A742" s="25"/>
      <c r="B742" s="65"/>
      <c r="C742" s="65"/>
      <c r="D742" s="65"/>
      <c r="E742" s="65"/>
      <c r="F742" s="67"/>
      <c r="G742" s="65"/>
      <c r="H742" s="39"/>
      <c r="I742" s="6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x14ac:dyDescent="0.25" r="743" customHeight="1" ht="18.75">
      <c r="A743" s="25"/>
      <c r="B743" s="65"/>
      <c r="C743" s="65"/>
      <c r="D743" s="65"/>
      <c r="E743" s="65"/>
      <c r="F743" s="67"/>
      <c r="G743" s="65"/>
      <c r="H743" s="39"/>
      <c r="I743" s="6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x14ac:dyDescent="0.25" r="744" customHeight="1" ht="18.75">
      <c r="A744" s="25"/>
      <c r="B744" s="65"/>
      <c r="C744" s="65"/>
      <c r="D744" s="65"/>
      <c r="E744" s="65"/>
      <c r="F744" s="67"/>
      <c r="G744" s="65"/>
      <c r="H744" s="39"/>
      <c r="I744" s="6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x14ac:dyDescent="0.25" r="745" customHeight="1" ht="18.75">
      <c r="A745" s="25"/>
      <c r="B745" s="65"/>
      <c r="C745" s="65"/>
      <c r="D745" s="65"/>
      <c r="E745" s="65"/>
      <c r="F745" s="67"/>
      <c r="G745" s="65"/>
      <c r="H745" s="39"/>
      <c r="I745" s="6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x14ac:dyDescent="0.25" r="746" customHeight="1" ht="18.75">
      <c r="A746" s="25"/>
      <c r="B746" s="65"/>
      <c r="C746" s="65"/>
      <c r="D746" s="65"/>
      <c r="E746" s="65"/>
      <c r="F746" s="67"/>
      <c r="G746" s="65"/>
      <c r="H746" s="39"/>
      <c r="I746" s="6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x14ac:dyDescent="0.25" r="747" customHeight="1" ht="18.75">
      <c r="A747" s="25"/>
      <c r="B747" s="65"/>
      <c r="C747" s="65"/>
      <c r="D747" s="65"/>
      <c r="E747" s="65"/>
      <c r="F747" s="67"/>
      <c r="G747" s="65"/>
      <c r="H747" s="39"/>
      <c r="I747" s="6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x14ac:dyDescent="0.25" r="748" customHeight="1" ht="18.75">
      <c r="A748" s="25"/>
      <c r="B748" s="65"/>
      <c r="C748" s="65"/>
      <c r="D748" s="65"/>
      <c r="E748" s="65"/>
      <c r="F748" s="67"/>
      <c r="G748" s="65"/>
      <c r="H748" s="39"/>
      <c r="I748" s="6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x14ac:dyDescent="0.25" r="749" customHeight="1" ht="18.75">
      <c r="A749" s="25"/>
      <c r="B749" s="65"/>
      <c r="C749" s="65"/>
      <c r="D749" s="65"/>
      <c r="E749" s="65"/>
      <c r="F749" s="67"/>
      <c r="G749" s="65"/>
      <c r="H749" s="39"/>
      <c r="I749" s="6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x14ac:dyDescent="0.25" r="750" customHeight="1" ht="18.75">
      <c r="A750" s="25"/>
      <c r="B750" s="65"/>
      <c r="C750" s="65"/>
      <c r="D750" s="65"/>
      <c r="E750" s="65"/>
      <c r="F750" s="67"/>
      <c r="G750" s="65"/>
      <c r="H750" s="39"/>
      <c r="I750" s="6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x14ac:dyDescent="0.25" r="751" customHeight="1" ht="18.75">
      <c r="A751" s="25"/>
      <c r="B751" s="65"/>
      <c r="C751" s="65"/>
      <c r="D751" s="65"/>
      <c r="E751" s="65"/>
      <c r="F751" s="67"/>
      <c r="G751" s="65"/>
      <c r="H751" s="39"/>
      <c r="I751" s="6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x14ac:dyDescent="0.25" r="752" customHeight="1" ht="18.75">
      <c r="A752" s="25"/>
      <c r="B752" s="65"/>
      <c r="C752" s="65"/>
      <c r="D752" s="65"/>
      <c r="E752" s="65"/>
      <c r="F752" s="67"/>
      <c r="G752" s="65"/>
      <c r="H752" s="39"/>
      <c r="I752" s="6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x14ac:dyDescent="0.25" r="753" customHeight="1" ht="18.75">
      <c r="A753" s="25"/>
      <c r="B753" s="65"/>
      <c r="C753" s="65"/>
      <c r="D753" s="65"/>
      <c r="E753" s="65"/>
      <c r="F753" s="67"/>
      <c r="G753" s="65"/>
      <c r="H753" s="39"/>
      <c r="I753" s="6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x14ac:dyDescent="0.25" r="754" customHeight="1" ht="18.75">
      <c r="A754" s="25"/>
      <c r="B754" s="65"/>
      <c r="C754" s="65"/>
      <c r="D754" s="65"/>
      <c r="E754" s="65"/>
      <c r="F754" s="67"/>
      <c r="G754" s="65"/>
      <c r="H754" s="39"/>
      <c r="I754" s="6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x14ac:dyDescent="0.25" r="755" customHeight="1" ht="18.75">
      <c r="A755" s="25"/>
      <c r="B755" s="65"/>
      <c r="C755" s="65"/>
      <c r="D755" s="65"/>
      <c r="E755" s="65"/>
      <c r="F755" s="67"/>
      <c r="G755" s="65"/>
      <c r="H755" s="39"/>
      <c r="I755" s="6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x14ac:dyDescent="0.25" r="756" customHeight="1" ht="18.75">
      <c r="A756" s="25"/>
      <c r="B756" s="65"/>
      <c r="C756" s="65"/>
      <c r="D756" s="65"/>
      <c r="E756" s="65"/>
      <c r="F756" s="67"/>
      <c r="G756" s="65"/>
      <c r="H756" s="39"/>
      <c r="I756" s="6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x14ac:dyDescent="0.25" r="757" customHeight="1" ht="18.75">
      <c r="A757" s="25"/>
      <c r="B757" s="65"/>
      <c r="C757" s="65"/>
      <c r="D757" s="65"/>
      <c r="E757" s="65"/>
      <c r="F757" s="67"/>
      <c r="G757" s="65"/>
      <c r="H757" s="39"/>
      <c r="I757" s="6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x14ac:dyDescent="0.25" r="758" customHeight="1" ht="18.75">
      <c r="A758" s="25"/>
      <c r="B758" s="65"/>
      <c r="C758" s="65"/>
      <c r="D758" s="65"/>
      <c r="E758" s="65"/>
      <c r="F758" s="67"/>
      <c r="G758" s="65"/>
      <c r="H758" s="39"/>
      <c r="I758" s="6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x14ac:dyDescent="0.25" r="759" customHeight="1" ht="18.75">
      <c r="A759" s="25"/>
      <c r="B759" s="65"/>
      <c r="C759" s="65"/>
      <c r="D759" s="65"/>
      <c r="E759" s="65"/>
      <c r="F759" s="67"/>
      <c r="G759" s="65"/>
      <c r="H759" s="39"/>
      <c r="I759" s="6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x14ac:dyDescent="0.25" r="760" customHeight="1" ht="18.75">
      <c r="A760" s="25"/>
      <c r="B760" s="65"/>
      <c r="C760" s="65"/>
      <c r="D760" s="65"/>
      <c r="E760" s="65"/>
      <c r="F760" s="67"/>
      <c r="G760" s="65"/>
      <c r="H760" s="39"/>
      <c r="I760" s="6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x14ac:dyDescent="0.25" r="761" customHeight="1" ht="18.75">
      <c r="A761" s="25"/>
      <c r="B761" s="65"/>
      <c r="C761" s="65"/>
      <c r="D761" s="65"/>
      <c r="E761" s="65"/>
      <c r="F761" s="67"/>
      <c r="G761" s="65"/>
      <c r="H761" s="39"/>
      <c r="I761" s="6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x14ac:dyDescent="0.25" r="762" customHeight="1" ht="18.75">
      <c r="A762" s="25"/>
      <c r="B762" s="65"/>
      <c r="C762" s="65"/>
      <c r="D762" s="65"/>
      <c r="E762" s="65"/>
      <c r="F762" s="67"/>
      <c r="G762" s="65"/>
      <c r="H762" s="39"/>
      <c r="I762" s="6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x14ac:dyDescent="0.25" r="763" customHeight="1" ht="18.75">
      <c r="A763" s="25"/>
      <c r="B763" s="65"/>
      <c r="C763" s="65"/>
      <c r="D763" s="65"/>
      <c r="E763" s="65"/>
      <c r="F763" s="67"/>
      <c r="G763" s="65"/>
      <c r="H763" s="39"/>
      <c r="I763" s="6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x14ac:dyDescent="0.25" r="764" customHeight="1" ht="18.75">
      <c r="A764" s="25"/>
      <c r="B764" s="65"/>
      <c r="C764" s="65"/>
      <c r="D764" s="65"/>
      <c r="E764" s="65"/>
      <c r="F764" s="67"/>
      <c r="G764" s="65"/>
      <c r="H764" s="39"/>
      <c r="I764" s="6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x14ac:dyDescent="0.25" r="765" customHeight="1" ht="18.75">
      <c r="A765" s="25"/>
      <c r="B765" s="65"/>
      <c r="C765" s="65"/>
      <c r="D765" s="65"/>
      <c r="E765" s="65"/>
      <c r="F765" s="67"/>
      <c r="G765" s="65"/>
      <c r="H765" s="39"/>
      <c r="I765" s="6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x14ac:dyDescent="0.25" r="766" customHeight="1" ht="18.75">
      <c r="A766" s="25"/>
      <c r="B766" s="65"/>
      <c r="C766" s="65"/>
      <c r="D766" s="65"/>
      <c r="E766" s="65"/>
      <c r="F766" s="67"/>
      <c r="G766" s="65"/>
      <c r="H766" s="39"/>
      <c r="I766" s="6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x14ac:dyDescent="0.25" r="767" customHeight="1" ht="18.75">
      <c r="A767" s="25"/>
      <c r="B767" s="65"/>
      <c r="C767" s="65"/>
      <c r="D767" s="65"/>
      <c r="E767" s="65"/>
      <c r="F767" s="67"/>
      <c r="G767" s="65"/>
      <c r="H767" s="39"/>
      <c r="I767" s="6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x14ac:dyDescent="0.25" r="768" customHeight="1" ht="18.75">
      <c r="A768" s="25"/>
      <c r="B768" s="65"/>
      <c r="C768" s="65"/>
      <c r="D768" s="65"/>
      <c r="E768" s="65"/>
      <c r="F768" s="67"/>
      <c r="G768" s="65"/>
      <c r="H768" s="39"/>
      <c r="I768" s="6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x14ac:dyDescent="0.25" r="769" customHeight="1" ht="18.75">
      <c r="A769" s="25"/>
      <c r="B769" s="65"/>
      <c r="C769" s="65"/>
      <c r="D769" s="65"/>
      <c r="E769" s="65"/>
      <c r="F769" s="67"/>
      <c r="G769" s="65"/>
      <c r="H769" s="39"/>
      <c r="I769" s="6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x14ac:dyDescent="0.25" r="770" customHeight="1" ht="18.75">
      <c r="A770" s="25"/>
      <c r="B770" s="65"/>
      <c r="C770" s="65"/>
      <c r="D770" s="65"/>
      <c r="E770" s="65"/>
      <c r="F770" s="67"/>
      <c r="G770" s="65"/>
      <c r="H770" s="39"/>
      <c r="I770" s="6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x14ac:dyDescent="0.25" r="771" customHeight="1" ht="18.75">
      <c r="A771" s="25"/>
      <c r="B771" s="65"/>
      <c r="C771" s="65"/>
      <c r="D771" s="65"/>
      <c r="E771" s="65"/>
      <c r="F771" s="67"/>
      <c r="G771" s="65"/>
      <c r="H771" s="39"/>
      <c r="I771" s="6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x14ac:dyDescent="0.25" r="772" customHeight="1" ht="18.75">
      <c r="A772" s="25"/>
      <c r="B772" s="65"/>
      <c r="C772" s="65"/>
      <c r="D772" s="65"/>
      <c r="E772" s="65"/>
      <c r="F772" s="67"/>
      <c r="G772" s="65"/>
      <c r="H772" s="39"/>
      <c r="I772" s="6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x14ac:dyDescent="0.25" r="773" customHeight="1" ht="18.75">
      <c r="A773" s="25"/>
      <c r="B773" s="65"/>
      <c r="C773" s="65"/>
      <c r="D773" s="65"/>
      <c r="E773" s="65"/>
      <c r="F773" s="67"/>
      <c r="G773" s="65"/>
      <c r="H773" s="39"/>
      <c r="I773" s="6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x14ac:dyDescent="0.25" r="774" customHeight="1" ht="18.75">
      <c r="A774" s="25"/>
      <c r="B774" s="65"/>
      <c r="C774" s="65"/>
      <c r="D774" s="65"/>
      <c r="E774" s="65"/>
      <c r="F774" s="67"/>
      <c r="G774" s="65"/>
      <c r="H774" s="39"/>
      <c r="I774" s="6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x14ac:dyDescent="0.25" r="775" customHeight="1" ht="18.75">
      <c r="A775" s="25"/>
      <c r="B775" s="65"/>
      <c r="C775" s="65"/>
      <c r="D775" s="65"/>
      <c r="E775" s="65"/>
      <c r="F775" s="67"/>
      <c r="G775" s="65"/>
      <c r="H775" s="39"/>
      <c r="I775" s="6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x14ac:dyDescent="0.25" r="776" customHeight="1" ht="18.75">
      <c r="A776" s="25"/>
      <c r="B776" s="65"/>
      <c r="C776" s="65"/>
      <c r="D776" s="65"/>
      <c r="E776" s="65"/>
      <c r="F776" s="67"/>
      <c r="G776" s="65"/>
      <c r="H776" s="39"/>
      <c r="I776" s="6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x14ac:dyDescent="0.25" r="777" customHeight="1" ht="18.75">
      <c r="A777" s="25"/>
      <c r="B777" s="65"/>
      <c r="C777" s="65"/>
      <c r="D777" s="65"/>
      <c r="E777" s="65"/>
      <c r="F777" s="67"/>
      <c r="G777" s="65"/>
      <c r="H777" s="39"/>
      <c r="I777" s="6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x14ac:dyDescent="0.25" r="778" customHeight="1" ht="18.75">
      <c r="A778" s="25"/>
      <c r="B778" s="65"/>
      <c r="C778" s="65"/>
      <c r="D778" s="65"/>
      <c r="E778" s="65"/>
      <c r="F778" s="67"/>
      <c r="G778" s="65"/>
      <c r="H778" s="39"/>
      <c r="I778" s="6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x14ac:dyDescent="0.25" r="779" customHeight="1" ht="18.75">
      <c r="A779" s="25"/>
      <c r="B779" s="65"/>
      <c r="C779" s="65"/>
      <c r="D779" s="65"/>
      <c r="E779" s="65"/>
      <c r="F779" s="67"/>
      <c r="G779" s="65"/>
      <c r="H779" s="39"/>
      <c r="I779" s="6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x14ac:dyDescent="0.25" r="780" customHeight="1" ht="18.75">
      <c r="A780" s="25"/>
      <c r="B780" s="65"/>
      <c r="C780" s="65"/>
      <c r="D780" s="65"/>
      <c r="E780" s="65"/>
      <c r="F780" s="67"/>
      <c r="G780" s="65"/>
      <c r="H780" s="39"/>
      <c r="I780" s="6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x14ac:dyDescent="0.25" r="781" customHeight="1" ht="18.75">
      <c r="A781" s="25"/>
      <c r="B781" s="65"/>
      <c r="C781" s="65"/>
      <c r="D781" s="65"/>
      <c r="E781" s="65"/>
      <c r="F781" s="67"/>
      <c r="G781" s="65"/>
      <c r="H781" s="39"/>
      <c r="I781" s="6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x14ac:dyDescent="0.25" r="782" customHeight="1" ht="18.75">
      <c r="A782" s="25"/>
      <c r="B782" s="65"/>
      <c r="C782" s="65"/>
      <c r="D782" s="65"/>
      <c r="E782" s="65"/>
      <c r="F782" s="67"/>
      <c r="G782" s="65"/>
      <c r="H782" s="39"/>
      <c r="I782" s="6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x14ac:dyDescent="0.25" r="783" customHeight="1" ht="18.75">
      <c r="A783" s="25"/>
      <c r="B783" s="65"/>
      <c r="C783" s="65"/>
      <c r="D783" s="65"/>
      <c r="E783" s="65"/>
      <c r="F783" s="67"/>
      <c r="G783" s="65"/>
      <c r="H783" s="39"/>
      <c r="I783" s="6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x14ac:dyDescent="0.25" r="784" customHeight="1" ht="18.75">
      <c r="A784" s="25"/>
      <c r="B784" s="65"/>
      <c r="C784" s="65"/>
      <c r="D784" s="65"/>
      <c r="E784" s="65"/>
      <c r="F784" s="67"/>
      <c r="G784" s="65"/>
      <c r="H784" s="39"/>
      <c r="I784" s="6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x14ac:dyDescent="0.25" r="785" customHeight="1" ht="18.75">
      <c r="A785" s="25"/>
      <c r="B785" s="65"/>
      <c r="C785" s="65"/>
      <c r="D785" s="65"/>
      <c r="E785" s="65"/>
      <c r="F785" s="67"/>
      <c r="G785" s="65"/>
      <c r="H785" s="39"/>
      <c r="I785" s="6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x14ac:dyDescent="0.25" r="786" customHeight="1" ht="18.75">
      <c r="A786" s="25"/>
      <c r="B786" s="65"/>
      <c r="C786" s="65"/>
      <c r="D786" s="65"/>
      <c r="E786" s="65"/>
      <c r="F786" s="67"/>
      <c r="G786" s="65"/>
      <c r="H786" s="39"/>
      <c r="I786" s="6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x14ac:dyDescent="0.25" r="787" customHeight="1" ht="18.75">
      <c r="A787" s="25"/>
      <c r="B787" s="65"/>
      <c r="C787" s="65"/>
      <c r="D787" s="65"/>
      <c r="E787" s="65"/>
      <c r="F787" s="67"/>
      <c r="G787" s="65"/>
      <c r="H787" s="39"/>
      <c r="I787" s="6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x14ac:dyDescent="0.25" r="788" customHeight="1" ht="18.75">
      <c r="A788" s="25"/>
      <c r="B788" s="65"/>
      <c r="C788" s="65"/>
      <c r="D788" s="65"/>
      <c r="E788" s="65"/>
      <c r="F788" s="67"/>
      <c r="G788" s="65"/>
      <c r="H788" s="39"/>
      <c r="I788" s="6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x14ac:dyDescent="0.25" r="789" customHeight="1" ht="18.75">
      <c r="A789" s="25"/>
      <c r="B789" s="65"/>
      <c r="C789" s="65"/>
      <c r="D789" s="65"/>
      <c r="E789" s="65"/>
      <c r="F789" s="67"/>
      <c r="G789" s="65"/>
      <c r="H789" s="39"/>
      <c r="I789" s="6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x14ac:dyDescent="0.25" r="790" customHeight="1" ht="18.75">
      <c r="A790" s="25"/>
      <c r="B790" s="65"/>
      <c r="C790" s="65"/>
      <c r="D790" s="65"/>
      <c r="E790" s="65"/>
      <c r="F790" s="67"/>
      <c r="G790" s="65"/>
      <c r="H790" s="39"/>
      <c r="I790" s="6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x14ac:dyDescent="0.25" r="791" customHeight="1" ht="18.75">
      <c r="A791" s="25"/>
      <c r="B791" s="65"/>
      <c r="C791" s="65"/>
      <c r="D791" s="65"/>
      <c r="E791" s="65"/>
      <c r="F791" s="67"/>
      <c r="G791" s="65"/>
      <c r="H791" s="39"/>
      <c r="I791" s="6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x14ac:dyDescent="0.25" r="792" customHeight="1" ht="18.75">
      <c r="A792" s="25"/>
      <c r="B792" s="65"/>
      <c r="C792" s="65"/>
      <c r="D792" s="65"/>
      <c r="E792" s="65"/>
      <c r="F792" s="67"/>
      <c r="G792" s="65"/>
      <c r="H792" s="39"/>
      <c r="I792" s="6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x14ac:dyDescent="0.25" r="793" customHeight="1" ht="18.75">
      <c r="A793" s="25"/>
      <c r="B793" s="65"/>
      <c r="C793" s="65"/>
      <c r="D793" s="65"/>
      <c r="E793" s="65"/>
      <c r="F793" s="67"/>
      <c r="G793" s="65"/>
      <c r="H793" s="39"/>
      <c r="I793" s="6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x14ac:dyDescent="0.25" r="794" customHeight="1" ht="18.75">
      <c r="A794" s="25"/>
      <c r="B794" s="65"/>
      <c r="C794" s="65"/>
      <c r="D794" s="65"/>
      <c r="E794" s="65"/>
      <c r="F794" s="67"/>
      <c r="G794" s="65"/>
      <c r="H794" s="39"/>
      <c r="I794" s="6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x14ac:dyDescent="0.25" r="795" customHeight="1" ht="18.75">
      <c r="A795" s="25"/>
      <c r="B795" s="65"/>
      <c r="C795" s="65"/>
      <c r="D795" s="65"/>
      <c r="E795" s="65"/>
      <c r="F795" s="67"/>
      <c r="G795" s="65"/>
      <c r="H795" s="39"/>
      <c r="I795" s="6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x14ac:dyDescent="0.25" r="796" customHeight="1" ht="18.75">
      <c r="A796" s="25"/>
      <c r="B796" s="65"/>
      <c r="C796" s="65"/>
      <c r="D796" s="65"/>
      <c r="E796" s="65"/>
      <c r="F796" s="67"/>
      <c r="G796" s="65"/>
      <c r="H796" s="39"/>
      <c r="I796" s="6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x14ac:dyDescent="0.25" r="797" customHeight="1" ht="18.75">
      <c r="A797" s="25"/>
      <c r="B797" s="65"/>
      <c r="C797" s="65"/>
      <c r="D797" s="65"/>
      <c r="E797" s="65"/>
      <c r="F797" s="67"/>
      <c r="G797" s="65"/>
      <c r="H797" s="39"/>
      <c r="I797" s="6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x14ac:dyDescent="0.25" r="798" customHeight="1" ht="18.75">
      <c r="A798" s="25"/>
      <c r="B798" s="65"/>
      <c r="C798" s="65"/>
      <c r="D798" s="65"/>
      <c r="E798" s="65"/>
      <c r="F798" s="67"/>
      <c r="G798" s="65"/>
      <c r="H798" s="39"/>
      <c r="I798" s="6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x14ac:dyDescent="0.25" r="799" customHeight="1" ht="18.75">
      <c r="A799" s="25"/>
      <c r="B799" s="65"/>
      <c r="C799" s="65"/>
      <c r="D799" s="65"/>
      <c r="E799" s="65"/>
      <c r="F799" s="67"/>
      <c r="G799" s="65"/>
      <c r="H799" s="39"/>
      <c r="I799" s="6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x14ac:dyDescent="0.25" r="800" customHeight="1" ht="18.75">
      <c r="A800" s="25"/>
      <c r="B800" s="65"/>
      <c r="C800" s="65"/>
      <c r="D800" s="65"/>
      <c r="E800" s="65"/>
      <c r="F800" s="67"/>
      <c r="G800" s="65"/>
      <c r="H800" s="39"/>
      <c r="I800" s="6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x14ac:dyDescent="0.25" r="801" customHeight="1" ht="18.75">
      <c r="A801" s="25"/>
      <c r="B801" s="65"/>
      <c r="C801" s="65"/>
      <c r="D801" s="65"/>
      <c r="E801" s="65"/>
      <c r="F801" s="67"/>
      <c r="G801" s="65"/>
      <c r="H801" s="39"/>
      <c r="I801" s="6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x14ac:dyDescent="0.25" r="802" customHeight="1" ht="18.75">
      <c r="A802" s="25"/>
      <c r="B802" s="65"/>
      <c r="C802" s="65"/>
      <c r="D802" s="65"/>
      <c r="E802" s="65"/>
      <c r="F802" s="67"/>
      <c r="G802" s="65"/>
      <c r="H802" s="39"/>
      <c r="I802" s="6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x14ac:dyDescent="0.25" r="803" customHeight="1" ht="18.75">
      <c r="A803" s="25"/>
      <c r="B803" s="65"/>
      <c r="C803" s="65"/>
      <c r="D803" s="65"/>
      <c r="E803" s="65"/>
      <c r="F803" s="67"/>
      <c r="G803" s="65"/>
      <c r="H803" s="39"/>
      <c r="I803" s="6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x14ac:dyDescent="0.25" r="804" customHeight="1" ht="18.75">
      <c r="A804" s="25"/>
      <c r="B804" s="65"/>
      <c r="C804" s="65"/>
      <c r="D804" s="65"/>
      <c r="E804" s="65"/>
      <c r="F804" s="67"/>
      <c r="G804" s="65"/>
      <c r="H804" s="39"/>
      <c r="I804" s="6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x14ac:dyDescent="0.25" r="805" customHeight="1" ht="18.75">
      <c r="A805" s="25"/>
      <c r="B805" s="65"/>
      <c r="C805" s="65"/>
      <c r="D805" s="65"/>
      <c r="E805" s="65"/>
      <c r="F805" s="67"/>
      <c r="G805" s="65"/>
      <c r="H805" s="39"/>
      <c r="I805" s="6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x14ac:dyDescent="0.25" r="806" customHeight="1" ht="18.75">
      <c r="A806" s="25"/>
      <c r="B806" s="65"/>
      <c r="C806" s="65"/>
      <c r="D806" s="65"/>
      <c r="E806" s="65"/>
      <c r="F806" s="67"/>
      <c r="G806" s="65"/>
      <c r="H806" s="39"/>
      <c r="I806" s="6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x14ac:dyDescent="0.25" r="807" customHeight="1" ht="18.75">
      <c r="A807" s="25"/>
      <c r="B807" s="65"/>
      <c r="C807" s="65"/>
      <c r="D807" s="65"/>
      <c r="E807" s="65"/>
      <c r="F807" s="67"/>
      <c r="G807" s="65"/>
      <c r="H807" s="39"/>
      <c r="I807" s="6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x14ac:dyDescent="0.25" r="808" customHeight="1" ht="18.75">
      <c r="A808" s="25"/>
      <c r="B808" s="65"/>
      <c r="C808" s="65"/>
      <c r="D808" s="65"/>
      <c r="E808" s="65"/>
      <c r="F808" s="67"/>
      <c r="G808" s="65"/>
      <c r="H808" s="39"/>
      <c r="I808" s="6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x14ac:dyDescent="0.25" r="809" customHeight="1" ht="18.75">
      <c r="A809" s="25"/>
      <c r="B809" s="65"/>
      <c r="C809" s="65"/>
      <c r="D809" s="65"/>
      <c r="E809" s="65"/>
      <c r="F809" s="67"/>
      <c r="G809" s="65"/>
      <c r="H809" s="39"/>
      <c r="I809" s="6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x14ac:dyDescent="0.25" r="810" customHeight="1" ht="18.75">
      <c r="A810" s="25"/>
      <c r="B810" s="65"/>
      <c r="C810" s="65"/>
      <c r="D810" s="65"/>
      <c r="E810" s="65"/>
      <c r="F810" s="67"/>
      <c r="G810" s="65"/>
      <c r="H810" s="39"/>
      <c r="I810" s="6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x14ac:dyDescent="0.25" r="811" customHeight="1" ht="18.75">
      <c r="A811" s="25"/>
      <c r="B811" s="65"/>
      <c r="C811" s="65"/>
      <c r="D811" s="65"/>
      <c r="E811" s="65"/>
      <c r="F811" s="67"/>
      <c r="G811" s="65"/>
      <c r="H811" s="39"/>
      <c r="I811" s="6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x14ac:dyDescent="0.25" r="812" customHeight="1" ht="18.75">
      <c r="A812" s="25"/>
      <c r="B812" s="65"/>
      <c r="C812" s="65"/>
      <c r="D812" s="65"/>
      <c r="E812" s="65"/>
      <c r="F812" s="67"/>
      <c r="G812" s="65"/>
      <c r="H812" s="39"/>
      <c r="I812" s="6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x14ac:dyDescent="0.25" r="813" customHeight="1" ht="18.75">
      <c r="A813" s="25"/>
      <c r="B813" s="65"/>
      <c r="C813" s="65"/>
      <c r="D813" s="65"/>
      <c r="E813" s="65"/>
      <c r="F813" s="67"/>
      <c r="G813" s="65"/>
      <c r="H813" s="39"/>
      <c r="I813" s="6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x14ac:dyDescent="0.25" r="814" customHeight="1" ht="18.75">
      <c r="A814" s="25"/>
      <c r="B814" s="65"/>
      <c r="C814" s="65"/>
      <c r="D814" s="65"/>
      <c r="E814" s="65"/>
      <c r="F814" s="67"/>
      <c r="G814" s="65"/>
      <c r="H814" s="39"/>
      <c r="I814" s="6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x14ac:dyDescent="0.25" r="815" customHeight="1" ht="18.75">
      <c r="A815" s="25"/>
      <c r="B815" s="65"/>
      <c r="C815" s="65"/>
      <c r="D815" s="65"/>
      <c r="E815" s="65"/>
      <c r="F815" s="67"/>
      <c r="G815" s="65"/>
      <c r="H815" s="39"/>
      <c r="I815" s="6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x14ac:dyDescent="0.25" r="816" customHeight="1" ht="18.75">
      <c r="A816" s="25"/>
      <c r="B816" s="65"/>
      <c r="C816" s="65"/>
      <c r="D816" s="65"/>
      <c r="E816" s="65"/>
      <c r="F816" s="67"/>
      <c r="G816" s="65"/>
      <c r="H816" s="39"/>
      <c r="I816" s="6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x14ac:dyDescent="0.25" r="817" customHeight="1" ht="18.75">
      <c r="A817" s="25"/>
      <c r="B817" s="65"/>
      <c r="C817" s="65"/>
      <c r="D817" s="65"/>
      <c r="E817" s="65"/>
      <c r="F817" s="67"/>
      <c r="G817" s="65"/>
      <c r="H817" s="39"/>
      <c r="I817" s="6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x14ac:dyDescent="0.25" r="818" customHeight="1" ht="18.75">
      <c r="A818" s="25"/>
      <c r="B818" s="65"/>
      <c r="C818" s="65"/>
      <c r="D818" s="65"/>
      <c r="E818" s="65"/>
      <c r="F818" s="67"/>
      <c r="G818" s="65"/>
      <c r="H818" s="39"/>
      <c r="I818" s="6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x14ac:dyDescent="0.25" r="819" customHeight="1" ht="18.75">
      <c r="A819" s="25"/>
      <c r="B819" s="65"/>
      <c r="C819" s="65"/>
      <c r="D819" s="65"/>
      <c r="E819" s="65"/>
      <c r="F819" s="67"/>
      <c r="G819" s="65"/>
      <c r="H819" s="39"/>
      <c r="I819" s="6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x14ac:dyDescent="0.25" r="820" customHeight="1" ht="18.75">
      <c r="A820" s="25"/>
      <c r="B820" s="65"/>
      <c r="C820" s="65"/>
      <c r="D820" s="65"/>
      <c r="E820" s="65"/>
      <c r="F820" s="67"/>
      <c r="G820" s="65"/>
      <c r="H820" s="39"/>
      <c r="I820" s="6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x14ac:dyDescent="0.25" r="821" customHeight="1" ht="18.75">
      <c r="A821" s="25"/>
      <c r="B821" s="65"/>
      <c r="C821" s="65"/>
      <c r="D821" s="65"/>
      <c r="E821" s="65"/>
      <c r="F821" s="67"/>
      <c r="G821" s="65"/>
      <c r="H821" s="39"/>
      <c r="I821" s="6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x14ac:dyDescent="0.25" r="822" customHeight="1" ht="18.75">
      <c r="A822" s="25"/>
      <c r="B822" s="65"/>
      <c r="C822" s="65"/>
      <c r="D822" s="65"/>
      <c r="E822" s="65"/>
      <c r="F822" s="67"/>
      <c r="G822" s="65"/>
      <c r="H822" s="39"/>
      <c r="I822" s="6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x14ac:dyDescent="0.25" r="823" customHeight="1" ht="18.75">
      <c r="A823" s="25"/>
      <c r="B823" s="65"/>
      <c r="C823" s="65"/>
      <c r="D823" s="65"/>
      <c r="E823" s="65"/>
      <c r="F823" s="67"/>
      <c r="G823" s="65"/>
      <c r="H823" s="39"/>
      <c r="I823" s="6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x14ac:dyDescent="0.25" r="824" customHeight="1" ht="18.75">
      <c r="A824" s="25"/>
      <c r="B824" s="65"/>
      <c r="C824" s="65"/>
      <c r="D824" s="65"/>
      <c r="E824" s="65"/>
      <c r="F824" s="67"/>
      <c r="G824" s="65"/>
      <c r="H824" s="39"/>
      <c r="I824" s="6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x14ac:dyDescent="0.25" r="825" customHeight="1" ht="18.75">
      <c r="A825" s="25"/>
      <c r="B825" s="65"/>
      <c r="C825" s="65"/>
      <c r="D825" s="65"/>
      <c r="E825" s="65"/>
      <c r="F825" s="67"/>
      <c r="G825" s="65"/>
      <c r="H825" s="39"/>
      <c r="I825" s="6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x14ac:dyDescent="0.25" r="826" customHeight="1" ht="18.75">
      <c r="A826" s="25"/>
      <c r="B826" s="65"/>
      <c r="C826" s="65"/>
      <c r="D826" s="65"/>
      <c r="E826" s="65"/>
      <c r="F826" s="67"/>
      <c r="G826" s="65"/>
      <c r="H826" s="39"/>
      <c r="I826" s="6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x14ac:dyDescent="0.25" r="827" customHeight="1" ht="18.75">
      <c r="A827" s="25"/>
      <c r="B827" s="65"/>
      <c r="C827" s="65"/>
      <c r="D827" s="65"/>
      <c r="E827" s="65"/>
      <c r="F827" s="67"/>
      <c r="G827" s="65"/>
      <c r="H827" s="39"/>
      <c r="I827" s="6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x14ac:dyDescent="0.25" r="828" customHeight="1" ht="18.75">
      <c r="A828" s="25"/>
      <c r="B828" s="65"/>
      <c r="C828" s="65"/>
      <c r="D828" s="65"/>
      <c r="E828" s="65"/>
      <c r="F828" s="67"/>
      <c r="G828" s="65"/>
      <c r="H828" s="39"/>
      <c r="I828" s="6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x14ac:dyDescent="0.25" r="829" customHeight="1" ht="18.75">
      <c r="A829" s="25"/>
      <c r="B829" s="65"/>
      <c r="C829" s="65"/>
      <c r="D829" s="65"/>
      <c r="E829" s="65"/>
      <c r="F829" s="67"/>
      <c r="G829" s="65"/>
      <c r="H829" s="39"/>
      <c r="I829" s="6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x14ac:dyDescent="0.25" r="830" customHeight="1" ht="18.75">
      <c r="A830" s="25"/>
      <c r="B830" s="65"/>
      <c r="C830" s="65"/>
      <c r="D830" s="65"/>
      <c r="E830" s="65"/>
      <c r="F830" s="67"/>
      <c r="G830" s="65"/>
      <c r="H830" s="39"/>
      <c r="I830" s="6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x14ac:dyDescent="0.25" r="831" customHeight="1" ht="18.75">
      <c r="A831" s="25"/>
      <c r="B831" s="65"/>
      <c r="C831" s="65"/>
      <c r="D831" s="65"/>
      <c r="E831" s="65"/>
      <c r="F831" s="67"/>
      <c r="G831" s="65"/>
      <c r="H831" s="39"/>
      <c r="I831" s="6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x14ac:dyDescent="0.25" r="832" customHeight="1" ht="18.75">
      <c r="A832" s="25"/>
      <c r="B832" s="65"/>
      <c r="C832" s="65"/>
      <c r="D832" s="65"/>
      <c r="E832" s="65"/>
      <c r="F832" s="67"/>
      <c r="G832" s="65"/>
      <c r="H832" s="39"/>
      <c r="I832" s="6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x14ac:dyDescent="0.25" r="833" customHeight="1" ht="18.75">
      <c r="A833" s="25"/>
      <c r="B833" s="65"/>
      <c r="C833" s="65"/>
      <c r="D833" s="65"/>
      <c r="E833" s="65"/>
      <c r="F833" s="67"/>
      <c r="G833" s="65"/>
      <c r="H833" s="39"/>
      <c r="I833" s="6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x14ac:dyDescent="0.25" r="834" customHeight="1" ht="18.75">
      <c r="A834" s="25"/>
      <c r="B834" s="65"/>
      <c r="C834" s="65"/>
      <c r="D834" s="65"/>
      <c r="E834" s="65"/>
      <c r="F834" s="67"/>
      <c r="G834" s="65"/>
      <c r="H834" s="39"/>
      <c r="I834" s="6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x14ac:dyDescent="0.25" r="835" customHeight="1" ht="18.75">
      <c r="A835" s="25"/>
      <c r="B835" s="65"/>
      <c r="C835" s="65"/>
      <c r="D835" s="65"/>
      <c r="E835" s="65"/>
      <c r="F835" s="67"/>
      <c r="G835" s="65"/>
      <c r="H835" s="39"/>
      <c r="I835" s="6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x14ac:dyDescent="0.25" r="836" customHeight="1" ht="18.75">
      <c r="A836" s="25"/>
      <c r="B836" s="65"/>
      <c r="C836" s="65"/>
      <c r="D836" s="65"/>
      <c r="E836" s="65"/>
      <c r="F836" s="67"/>
      <c r="G836" s="65"/>
      <c r="H836" s="39"/>
      <c r="I836" s="6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x14ac:dyDescent="0.25" r="837" customHeight="1" ht="18.75">
      <c r="A837" s="25"/>
      <c r="B837" s="65"/>
      <c r="C837" s="65"/>
      <c r="D837" s="65"/>
      <c r="E837" s="65"/>
      <c r="F837" s="67"/>
      <c r="G837" s="65"/>
      <c r="H837" s="39"/>
      <c r="I837" s="6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x14ac:dyDescent="0.25" r="838" customHeight="1" ht="18.75">
      <c r="A838" s="25"/>
      <c r="B838" s="65"/>
      <c r="C838" s="65"/>
      <c r="D838" s="65"/>
      <c r="E838" s="65"/>
      <c r="F838" s="67"/>
      <c r="G838" s="65"/>
      <c r="H838" s="39"/>
      <c r="I838" s="6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x14ac:dyDescent="0.25" r="839" customHeight="1" ht="18.75">
      <c r="A839" s="25"/>
      <c r="B839" s="65"/>
      <c r="C839" s="65"/>
      <c r="D839" s="65"/>
      <c r="E839" s="65"/>
      <c r="F839" s="67"/>
      <c r="G839" s="65"/>
      <c r="H839" s="39"/>
      <c r="I839" s="6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x14ac:dyDescent="0.25" r="840" customHeight="1" ht="18.75">
      <c r="A840" s="25"/>
      <c r="B840" s="65"/>
      <c r="C840" s="65"/>
      <c r="D840" s="65"/>
      <c r="E840" s="65"/>
      <c r="F840" s="67"/>
      <c r="G840" s="65"/>
      <c r="H840" s="39"/>
      <c r="I840" s="6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x14ac:dyDescent="0.25" r="841" customHeight="1" ht="18.75">
      <c r="A841" s="25"/>
      <c r="B841" s="65"/>
      <c r="C841" s="65"/>
      <c r="D841" s="65"/>
      <c r="E841" s="65"/>
      <c r="F841" s="67"/>
      <c r="G841" s="65"/>
      <c r="H841" s="39"/>
      <c r="I841" s="6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x14ac:dyDescent="0.25" r="842" customHeight="1" ht="18.75">
      <c r="A842" s="25"/>
      <c r="B842" s="65"/>
      <c r="C842" s="65"/>
      <c r="D842" s="65"/>
      <c r="E842" s="65"/>
      <c r="F842" s="67"/>
      <c r="G842" s="65"/>
      <c r="H842" s="39"/>
      <c r="I842" s="6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x14ac:dyDescent="0.25" r="843" customHeight="1" ht="18.75">
      <c r="A843" s="25"/>
      <c r="B843" s="65"/>
      <c r="C843" s="65"/>
      <c r="D843" s="65"/>
      <c r="E843" s="65"/>
      <c r="F843" s="67"/>
      <c r="G843" s="65"/>
      <c r="H843" s="39"/>
      <c r="I843" s="6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x14ac:dyDescent="0.25" r="844" customHeight="1" ht="18.75">
      <c r="A844" s="25"/>
      <c r="B844" s="65"/>
      <c r="C844" s="65"/>
      <c r="D844" s="65"/>
      <c r="E844" s="65"/>
      <c r="F844" s="67"/>
      <c r="G844" s="65"/>
      <c r="H844" s="39"/>
      <c r="I844" s="6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x14ac:dyDescent="0.25" r="845" customHeight="1" ht="18.75">
      <c r="A845" s="25"/>
      <c r="B845" s="65"/>
      <c r="C845" s="65"/>
      <c r="D845" s="65"/>
      <c r="E845" s="65"/>
      <c r="F845" s="67"/>
      <c r="G845" s="65"/>
      <c r="H845" s="39"/>
      <c r="I845" s="6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x14ac:dyDescent="0.25" r="846" customHeight="1" ht="18.75">
      <c r="A846" s="25"/>
      <c r="B846" s="65"/>
      <c r="C846" s="65"/>
      <c r="D846" s="65"/>
      <c r="E846" s="65"/>
      <c r="F846" s="67"/>
      <c r="G846" s="65"/>
      <c r="H846" s="39"/>
      <c r="I846" s="6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x14ac:dyDescent="0.25" r="847" customHeight="1" ht="18.75">
      <c r="A847" s="25"/>
      <c r="B847" s="65"/>
      <c r="C847" s="65"/>
      <c r="D847" s="65"/>
      <c r="E847" s="65"/>
      <c r="F847" s="67"/>
      <c r="G847" s="65"/>
      <c r="H847" s="39"/>
      <c r="I847" s="6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x14ac:dyDescent="0.25" r="848" customHeight="1" ht="18.75">
      <c r="A848" s="25"/>
      <c r="B848" s="65"/>
      <c r="C848" s="65"/>
      <c r="D848" s="65"/>
      <c r="E848" s="65"/>
      <c r="F848" s="67"/>
      <c r="G848" s="65"/>
      <c r="H848" s="39"/>
      <c r="I848" s="6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x14ac:dyDescent="0.25" r="849" customHeight="1" ht="18.75">
      <c r="A849" s="25"/>
      <c r="B849" s="65"/>
      <c r="C849" s="65"/>
      <c r="D849" s="65"/>
      <c r="E849" s="65"/>
      <c r="F849" s="67"/>
      <c r="G849" s="65"/>
      <c r="H849" s="39"/>
      <c r="I849" s="6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x14ac:dyDescent="0.25" r="850" customHeight="1" ht="18.75">
      <c r="A850" s="25"/>
      <c r="B850" s="65"/>
      <c r="C850" s="65"/>
      <c r="D850" s="65"/>
      <c r="E850" s="65"/>
      <c r="F850" s="67"/>
      <c r="G850" s="65"/>
      <c r="H850" s="39"/>
      <c r="I850" s="6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x14ac:dyDescent="0.25" r="851" customHeight="1" ht="18.75">
      <c r="A851" s="25"/>
      <c r="B851" s="65"/>
      <c r="C851" s="65"/>
      <c r="D851" s="65"/>
      <c r="E851" s="65"/>
      <c r="F851" s="67"/>
      <c r="G851" s="65"/>
      <c r="H851" s="39"/>
      <c r="I851" s="6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x14ac:dyDescent="0.25" r="852" customHeight="1" ht="18.75">
      <c r="A852" s="25"/>
      <c r="B852" s="65"/>
      <c r="C852" s="65"/>
      <c r="D852" s="65"/>
      <c r="E852" s="65"/>
      <c r="F852" s="67"/>
      <c r="G852" s="65"/>
      <c r="H852" s="39"/>
      <c r="I852" s="6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x14ac:dyDescent="0.25" r="853" customHeight="1" ht="18.75">
      <c r="A853" s="25"/>
      <c r="B853" s="65"/>
      <c r="C853" s="65"/>
      <c r="D853" s="65"/>
      <c r="E853" s="65"/>
      <c r="F853" s="67"/>
      <c r="G853" s="65"/>
      <c r="H853" s="39"/>
      <c r="I853" s="6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x14ac:dyDescent="0.25" r="854" customHeight="1" ht="18.75">
      <c r="A854" s="25"/>
      <c r="B854" s="65"/>
      <c r="C854" s="65"/>
      <c r="D854" s="65"/>
      <c r="E854" s="65"/>
      <c r="F854" s="67"/>
      <c r="G854" s="65"/>
      <c r="H854" s="39"/>
      <c r="I854" s="6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x14ac:dyDescent="0.25" r="855" customHeight="1" ht="18.75">
      <c r="A855" s="25"/>
      <c r="B855" s="65"/>
      <c r="C855" s="65"/>
      <c r="D855" s="65"/>
      <c r="E855" s="65"/>
      <c r="F855" s="67"/>
      <c r="G855" s="65"/>
      <c r="H855" s="39"/>
      <c r="I855" s="6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x14ac:dyDescent="0.25" r="856" customHeight="1" ht="18.75">
      <c r="A856" s="25"/>
      <c r="B856" s="65"/>
      <c r="C856" s="65"/>
      <c r="D856" s="65"/>
      <c r="E856" s="65"/>
      <c r="F856" s="67"/>
      <c r="G856" s="65"/>
      <c r="H856" s="39"/>
      <c r="I856" s="6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x14ac:dyDescent="0.25" r="857" customHeight="1" ht="18.75">
      <c r="A857" s="25"/>
      <c r="B857" s="65"/>
      <c r="C857" s="65"/>
      <c r="D857" s="65"/>
      <c r="E857" s="65"/>
      <c r="F857" s="67"/>
      <c r="G857" s="65"/>
      <c r="H857" s="39"/>
      <c r="I857" s="6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x14ac:dyDescent="0.25" r="858" customHeight="1" ht="18.75">
      <c r="A858" s="25"/>
      <c r="B858" s="65"/>
      <c r="C858" s="65"/>
      <c r="D858" s="65"/>
      <c r="E858" s="65"/>
      <c r="F858" s="67"/>
      <c r="G858" s="65"/>
      <c r="H858" s="39"/>
      <c r="I858" s="6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x14ac:dyDescent="0.25" r="859" customHeight="1" ht="18.75">
      <c r="A859" s="25"/>
      <c r="B859" s="65"/>
      <c r="C859" s="65"/>
      <c r="D859" s="65"/>
      <c r="E859" s="65"/>
      <c r="F859" s="67"/>
      <c r="G859" s="65"/>
      <c r="H859" s="39"/>
      <c r="I859" s="6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x14ac:dyDescent="0.25" r="860" customHeight="1" ht="18.75">
      <c r="A860" s="25"/>
      <c r="B860" s="65"/>
      <c r="C860" s="65"/>
      <c r="D860" s="65"/>
      <c r="E860" s="65"/>
      <c r="F860" s="67"/>
      <c r="G860" s="65"/>
      <c r="H860" s="39"/>
      <c r="I860" s="6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x14ac:dyDescent="0.25" r="861" customHeight="1" ht="18.75">
      <c r="A861" s="25"/>
      <c r="B861" s="65"/>
      <c r="C861" s="65"/>
      <c r="D861" s="65"/>
      <c r="E861" s="65"/>
      <c r="F861" s="67"/>
      <c r="G861" s="65"/>
      <c r="H861" s="39"/>
      <c r="I861" s="6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x14ac:dyDescent="0.25" r="862" customHeight="1" ht="18.75">
      <c r="A862" s="25"/>
      <c r="B862" s="65"/>
      <c r="C862" s="65"/>
      <c r="D862" s="65"/>
      <c r="E862" s="65"/>
      <c r="F862" s="67"/>
      <c r="G862" s="65"/>
      <c r="H862" s="39"/>
      <c r="I862" s="6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x14ac:dyDescent="0.25" r="863" customHeight="1" ht="18.75">
      <c r="A863" s="25"/>
      <c r="B863" s="65"/>
      <c r="C863" s="65"/>
      <c r="D863" s="65"/>
      <c r="E863" s="65"/>
      <c r="F863" s="67"/>
      <c r="G863" s="65"/>
      <c r="H863" s="39"/>
      <c r="I863" s="6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x14ac:dyDescent="0.25" r="864" customHeight="1" ht="18.75">
      <c r="A864" s="25"/>
      <c r="B864" s="65"/>
      <c r="C864" s="65"/>
      <c r="D864" s="65"/>
      <c r="E864" s="65"/>
      <c r="F864" s="67"/>
      <c r="G864" s="65"/>
      <c r="H864" s="39"/>
      <c r="I864" s="6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x14ac:dyDescent="0.25" r="865" customHeight="1" ht="18.75">
      <c r="A865" s="25"/>
      <c r="B865" s="65"/>
      <c r="C865" s="65"/>
      <c r="D865" s="65"/>
      <c r="E865" s="65"/>
      <c r="F865" s="67"/>
      <c r="G865" s="65"/>
      <c r="H865" s="39"/>
      <c r="I865" s="6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x14ac:dyDescent="0.25" r="866" customHeight="1" ht="18.75">
      <c r="A866" s="25"/>
      <c r="B866" s="65"/>
      <c r="C866" s="65"/>
      <c r="D866" s="65"/>
      <c r="E866" s="65"/>
      <c r="F866" s="67"/>
      <c r="G866" s="65"/>
      <c r="H866" s="39"/>
      <c r="I866" s="6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x14ac:dyDescent="0.25" r="867" customHeight="1" ht="18.75">
      <c r="A867" s="25"/>
      <c r="B867" s="65"/>
      <c r="C867" s="65"/>
      <c r="D867" s="65"/>
      <c r="E867" s="65"/>
      <c r="F867" s="67"/>
      <c r="G867" s="65"/>
      <c r="H867" s="39"/>
      <c r="I867" s="6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x14ac:dyDescent="0.25" r="868" customHeight="1" ht="18.75">
      <c r="A868" s="25"/>
      <c r="B868" s="65"/>
      <c r="C868" s="65"/>
      <c r="D868" s="65"/>
      <c r="E868" s="65"/>
      <c r="F868" s="67"/>
      <c r="G868" s="65"/>
      <c r="H868" s="39"/>
      <c r="I868" s="6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x14ac:dyDescent="0.25" r="869" customHeight="1" ht="18.75">
      <c r="A869" s="25"/>
      <c r="B869" s="65"/>
      <c r="C869" s="65"/>
      <c r="D869" s="65"/>
      <c r="E869" s="65"/>
      <c r="F869" s="67"/>
      <c r="G869" s="65"/>
      <c r="H869" s="39"/>
      <c r="I869" s="6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x14ac:dyDescent="0.25" r="870" customHeight="1" ht="18.75">
      <c r="A870" s="25"/>
      <c r="B870" s="65"/>
      <c r="C870" s="65"/>
      <c r="D870" s="65"/>
      <c r="E870" s="65"/>
      <c r="F870" s="67"/>
      <c r="G870" s="65"/>
      <c r="H870" s="39"/>
      <c r="I870" s="6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x14ac:dyDescent="0.25" r="871" customHeight="1" ht="18.75">
      <c r="A871" s="25"/>
      <c r="B871" s="65"/>
      <c r="C871" s="65"/>
      <c r="D871" s="65"/>
      <c r="E871" s="65"/>
      <c r="F871" s="67"/>
      <c r="G871" s="65"/>
      <c r="H871" s="39"/>
      <c r="I871" s="6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x14ac:dyDescent="0.25" r="872" customHeight="1" ht="18.75">
      <c r="A872" s="25"/>
      <c r="B872" s="65"/>
      <c r="C872" s="65"/>
      <c r="D872" s="65"/>
      <c r="E872" s="65"/>
      <c r="F872" s="67"/>
      <c r="G872" s="65"/>
      <c r="H872" s="39"/>
      <c r="I872" s="6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x14ac:dyDescent="0.25" r="873" customHeight="1" ht="18.75">
      <c r="A873" s="25"/>
      <c r="B873" s="65"/>
      <c r="C873" s="65"/>
      <c r="D873" s="65"/>
      <c r="E873" s="65"/>
      <c r="F873" s="67"/>
      <c r="G873" s="65"/>
      <c r="H873" s="39"/>
      <c r="I873" s="6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x14ac:dyDescent="0.25" r="874" customHeight="1" ht="18.75">
      <c r="A874" s="25"/>
      <c r="B874" s="65"/>
      <c r="C874" s="65"/>
      <c r="D874" s="65"/>
      <c r="E874" s="65"/>
      <c r="F874" s="67"/>
      <c r="G874" s="65"/>
      <c r="H874" s="39"/>
      <c r="I874" s="6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x14ac:dyDescent="0.25" r="875" customHeight="1" ht="18.75">
      <c r="A875" s="25"/>
      <c r="B875" s="65"/>
      <c r="C875" s="65"/>
      <c r="D875" s="65"/>
      <c r="E875" s="65"/>
      <c r="F875" s="67"/>
      <c r="G875" s="65"/>
      <c r="H875" s="39"/>
      <c r="I875" s="6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x14ac:dyDescent="0.25" r="876" customHeight="1" ht="18.75">
      <c r="A876" s="25"/>
      <c r="B876" s="65"/>
      <c r="C876" s="65"/>
      <c r="D876" s="65"/>
      <c r="E876" s="65"/>
      <c r="F876" s="67"/>
      <c r="G876" s="65"/>
      <c r="H876" s="39"/>
      <c r="I876" s="6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x14ac:dyDescent="0.25" r="877" customHeight="1" ht="18.75">
      <c r="A877" s="25"/>
      <c r="B877" s="65"/>
      <c r="C877" s="65"/>
      <c r="D877" s="65"/>
      <c r="E877" s="65"/>
      <c r="F877" s="67"/>
      <c r="G877" s="65"/>
      <c r="H877" s="39"/>
      <c r="I877" s="6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x14ac:dyDescent="0.25" r="878" customHeight="1" ht="18.75">
      <c r="A878" s="25"/>
      <c r="B878" s="65"/>
      <c r="C878" s="65"/>
      <c r="D878" s="65"/>
      <c r="E878" s="65"/>
      <c r="F878" s="67"/>
      <c r="G878" s="65"/>
      <c r="H878" s="39"/>
      <c r="I878" s="6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x14ac:dyDescent="0.25" r="879" customHeight="1" ht="18.75">
      <c r="A879" s="25"/>
      <c r="B879" s="65"/>
      <c r="C879" s="65"/>
      <c r="D879" s="65"/>
      <c r="E879" s="65"/>
      <c r="F879" s="67"/>
      <c r="G879" s="65"/>
      <c r="H879" s="39"/>
      <c r="I879" s="6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x14ac:dyDescent="0.25" r="880" customHeight="1" ht="18.75">
      <c r="A880" s="25"/>
      <c r="B880" s="65"/>
      <c r="C880" s="65"/>
      <c r="D880" s="65"/>
      <c r="E880" s="65"/>
      <c r="F880" s="67"/>
      <c r="G880" s="65"/>
      <c r="H880" s="39"/>
      <c r="I880" s="6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x14ac:dyDescent="0.25" r="881" customHeight="1" ht="18.75">
      <c r="A881" s="25"/>
      <c r="B881" s="65"/>
      <c r="C881" s="65"/>
      <c r="D881" s="65"/>
      <c r="E881" s="65"/>
      <c r="F881" s="67"/>
      <c r="G881" s="65"/>
      <c r="H881" s="39"/>
      <c r="I881" s="6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x14ac:dyDescent="0.25" r="882" customHeight="1" ht="18.75">
      <c r="A882" s="25"/>
      <c r="B882" s="65"/>
      <c r="C882" s="65"/>
      <c r="D882" s="65"/>
      <c r="E882" s="65"/>
      <c r="F882" s="67"/>
      <c r="G882" s="65"/>
      <c r="H882" s="39"/>
      <c r="I882" s="6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x14ac:dyDescent="0.25" r="883" customHeight="1" ht="18.75">
      <c r="A883" s="25"/>
      <c r="B883" s="65"/>
      <c r="C883" s="65"/>
      <c r="D883" s="65"/>
      <c r="E883" s="65"/>
      <c r="F883" s="67"/>
      <c r="G883" s="65"/>
      <c r="H883" s="39"/>
      <c r="I883" s="6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x14ac:dyDescent="0.25" r="884" customHeight="1" ht="18.75">
      <c r="A884" s="25"/>
      <c r="B884" s="65"/>
      <c r="C884" s="65"/>
      <c r="D884" s="65"/>
      <c r="E884" s="65"/>
      <c r="F884" s="67"/>
      <c r="G884" s="65"/>
      <c r="H884" s="39"/>
      <c r="I884" s="6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x14ac:dyDescent="0.25" r="885" customHeight="1" ht="18.75">
      <c r="A885" s="25"/>
      <c r="B885" s="65"/>
      <c r="C885" s="65"/>
      <c r="D885" s="65"/>
      <c r="E885" s="65"/>
      <c r="F885" s="67"/>
      <c r="G885" s="65"/>
      <c r="H885" s="39"/>
      <c r="I885" s="6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x14ac:dyDescent="0.25" r="886" customHeight="1" ht="18.75">
      <c r="A886" s="25"/>
      <c r="B886" s="65"/>
      <c r="C886" s="65"/>
      <c r="D886" s="65"/>
      <c r="E886" s="65"/>
      <c r="F886" s="67"/>
      <c r="G886" s="65"/>
      <c r="H886" s="39"/>
      <c r="I886" s="6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x14ac:dyDescent="0.25" r="887" customHeight="1" ht="18.75">
      <c r="A887" s="25"/>
      <c r="B887" s="65"/>
      <c r="C887" s="65"/>
      <c r="D887" s="65"/>
      <c r="E887" s="65"/>
      <c r="F887" s="67"/>
      <c r="G887" s="65"/>
      <c r="H887" s="39"/>
      <c r="I887" s="6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x14ac:dyDescent="0.25" r="888" customHeight="1" ht="18.75">
      <c r="A888" s="25"/>
      <c r="B888" s="65"/>
      <c r="C888" s="65"/>
      <c r="D888" s="65"/>
      <c r="E888" s="65"/>
      <c r="F888" s="67"/>
      <c r="G888" s="65"/>
      <c r="H888" s="39"/>
      <c r="I888" s="6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x14ac:dyDescent="0.25" r="889" customHeight="1" ht="18.75">
      <c r="A889" s="25"/>
      <c r="B889" s="65"/>
      <c r="C889" s="65"/>
      <c r="D889" s="65"/>
      <c r="E889" s="65"/>
      <c r="F889" s="67"/>
      <c r="G889" s="65"/>
      <c r="H889" s="39"/>
      <c r="I889" s="6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x14ac:dyDescent="0.25" r="890" customHeight="1" ht="18.75">
      <c r="A890" s="25"/>
      <c r="B890" s="65"/>
      <c r="C890" s="65"/>
      <c r="D890" s="65"/>
      <c r="E890" s="65"/>
      <c r="F890" s="67"/>
      <c r="G890" s="65"/>
      <c r="H890" s="39"/>
      <c r="I890" s="6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x14ac:dyDescent="0.25" r="891" customHeight="1" ht="18.75">
      <c r="A891" s="25"/>
      <c r="B891" s="65"/>
      <c r="C891" s="65"/>
      <c r="D891" s="65"/>
      <c r="E891" s="65"/>
      <c r="F891" s="67"/>
      <c r="G891" s="65"/>
      <c r="H891" s="39"/>
      <c r="I891" s="6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x14ac:dyDescent="0.25" r="892" customHeight="1" ht="18.75">
      <c r="A892" s="25"/>
      <c r="B892" s="65"/>
      <c r="C892" s="65"/>
      <c r="D892" s="65"/>
      <c r="E892" s="65"/>
      <c r="F892" s="67"/>
      <c r="G892" s="65"/>
      <c r="H892" s="39"/>
      <c r="I892" s="6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x14ac:dyDescent="0.25" r="893" customHeight="1" ht="18.75">
      <c r="A893" s="25"/>
      <c r="B893" s="65"/>
      <c r="C893" s="65"/>
      <c r="D893" s="65"/>
      <c r="E893" s="65"/>
      <c r="F893" s="67"/>
      <c r="G893" s="65"/>
      <c r="H893" s="39"/>
      <c r="I893" s="6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x14ac:dyDescent="0.25" r="894" customHeight="1" ht="18.75">
      <c r="A894" s="25"/>
      <c r="B894" s="65"/>
      <c r="C894" s="65"/>
      <c r="D894" s="65"/>
      <c r="E894" s="65"/>
      <c r="F894" s="67"/>
      <c r="G894" s="65"/>
      <c r="H894" s="39"/>
      <c r="I894" s="6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x14ac:dyDescent="0.25" r="895" customHeight="1" ht="18.75">
      <c r="A895" s="25"/>
      <c r="B895" s="65"/>
      <c r="C895" s="65"/>
      <c r="D895" s="65"/>
      <c r="E895" s="65"/>
      <c r="F895" s="67"/>
      <c r="G895" s="65"/>
      <c r="H895" s="39"/>
      <c r="I895" s="6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x14ac:dyDescent="0.25" r="896" customHeight="1" ht="18.75">
      <c r="A896" s="25"/>
      <c r="B896" s="65"/>
      <c r="C896" s="65"/>
      <c r="D896" s="65"/>
      <c r="E896" s="65"/>
      <c r="F896" s="67"/>
      <c r="G896" s="65"/>
      <c r="H896" s="39"/>
      <c r="I896" s="6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x14ac:dyDescent="0.25" r="897" customHeight="1" ht="18.75">
      <c r="A897" s="25"/>
      <c r="B897" s="65"/>
      <c r="C897" s="65"/>
      <c r="D897" s="65"/>
      <c r="E897" s="65"/>
      <c r="F897" s="67"/>
      <c r="G897" s="65"/>
      <c r="H897" s="39"/>
      <c r="I897" s="6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x14ac:dyDescent="0.25" r="898" customHeight="1" ht="18.75">
      <c r="A898" s="25"/>
      <c r="B898" s="65"/>
      <c r="C898" s="65"/>
      <c r="D898" s="65"/>
      <c r="E898" s="65"/>
      <c r="F898" s="67"/>
      <c r="G898" s="65"/>
      <c r="H898" s="39"/>
      <c r="I898" s="6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x14ac:dyDescent="0.25" r="899" customHeight="1" ht="18.75">
      <c r="A899" s="25"/>
      <c r="B899" s="65"/>
      <c r="C899" s="65"/>
      <c r="D899" s="65"/>
      <c r="E899" s="65"/>
      <c r="F899" s="67"/>
      <c r="G899" s="65"/>
      <c r="H899" s="39"/>
      <c r="I899" s="6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x14ac:dyDescent="0.25" r="900" customHeight="1" ht="18.75">
      <c r="A900" s="25"/>
      <c r="B900" s="65"/>
      <c r="C900" s="65"/>
      <c r="D900" s="65"/>
      <c r="E900" s="65"/>
      <c r="F900" s="67"/>
      <c r="G900" s="65"/>
      <c r="H900" s="39"/>
      <c r="I900" s="6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x14ac:dyDescent="0.25" r="901" customHeight="1" ht="18.75">
      <c r="A901" s="25"/>
      <c r="B901" s="65"/>
      <c r="C901" s="65"/>
      <c r="D901" s="65"/>
      <c r="E901" s="65"/>
      <c r="F901" s="67"/>
      <c r="G901" s="65"/>
      <c r="H901" s="39"/>
      <c r="I901" s="6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x14ac:dyDescent="0.25" r="902" customHeight="1" ht="18.75">
      <c r="A902" s="25"/>
      <c r="B902" s="65"/>
      <c r="C902" s="65"/>
      <c r="D902" s="65"/>
      <c r="E902" s="65"/>
      <c r="F902" s="67"/>
      <c r="G902" s="65"/>
      <c r="H902" s="39"/>
      <c r="I902" s="6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x14ac:dyDescent="0.25" r="903" customHeight="1" ht="18.75">
      <c r="A903" s="25"/>
      <c r="B903" s="65"/>
      <c r="C903" s="65"/>
      <c r="D903" s="65"/>
      <c r="E903" s="65"/>
      <c r="F903" s="67"/>
      <c r="G903" s="65"/>
      <c r="H903" s="39"/>
      <c r="I903" s="6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x14ac:dyDescent="0.25" r="904" customHeight="1" ht="18.75">
      <c r="A904" s="25"/>
      <c r="B904" s="65"/>
      <c r="C904" s="65"/>
      <c r="D904" s="65"/>
      <c r="E904" s="65"/>
      <c r="F904" s="67"/>
      <c r="G904" s="65"/>
      <c r="H904" s="39"/>
      <c r="I904" s="6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x14ac:dyDescent="0.25" r="905" customHeight="1" ht="18.75">
      <c r="A905" s="25"/>
      <c r="B905" s="65"/>
      <c r="C905" s="65"/>
      <c r="D905" s="65"/>
      <c r="E905" s="65"/>
      <c r="F905" s="67"/>
      <c r="G905" s="65"/>
      <c r="H905" s="39"/>
      <c r="I905" s="6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x14ac:dyDescent="0.25" r="906" customHeight="1" ht="18.75">
      <c r="A906" s="25"/>
      <c r="B906" s="65"/>
      <c r="C906" s="65"/>
      <c r="D906" s="65"/>
      <c r="E906" s="65"/>
      <c r="F906" s="67"/>
      <c r="G906" s="65"/>
      <c r="H906" s="39"/>
      <c r="I906" s="6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x14ac:dyDescent="0.25" r="907" customHeight="1" ht="18.75">
      <c r="A907" s="25"/>
      <c r="B907" s="65"/>
      <c r="C907" s="65"/>
      <c r="D907" s="65"/>
      <c r="E907" s="65"/>
      <c r="F907" s="67"/>
      <c r="G907" s="65"/>
      <c r="H907" s="39"/>
      <c r="I907" s="6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x14ac:dyDescent="0.25" r="908" customHeight="1" ht="18.75">
      <c r="A908" s="25"/>
      <c r="B908" s="65"/>
      <c r="C908" s="65"/>
      <c r="D908" s="65"/>
      <c r="E908" s="65"/>
      <c r="F908" s="67"/>
      <c r="G908" s="65"/>
      <c r="H908" s="39"/>
      <c r="I908" s="6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x14ac:dyDescent="0.25" r="909" customHeight="1" ht="18.75">
      <c r="A909" s="25"/>
      <c r="B909" s="65"/>
      <c r="C909" s="65"/>
      <c r="D909" s="65"/>
      <c r="E909" s="65"/>
      <c r="F909" s="67"/>
      <c r="G909" s="65"/>
      <c r="H909" s="39"/>
      <c r="I909" s="6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x14ac:dyDescent="0.25" r="910" customHeight="1" ht="18.75">
      <c r="A910" s="25"/>
      <c r="B910" s="65"/>
      <c r="C910" s="65"/>
      <c r="D910" s="65"/>
      <c r="E910" s="65"/>
      <c r="F910" s="67"/>
      <c r="G910" s="65"/>
      <c r="H910" s="39"/>
      <c r="I910" s="6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x14ac:dyDescent="0.25" r="911" customHeight="1" ht="18.75">
      <c r="A911" s="25"/>
      <c r="B911" s="65"/>
      <c r="C911" s="65"/>
      <c r="D911" s="65"/>
      <c r="E911" s="65"/>
      <c r="F911" s="67"/>
      <c r="G911" s="65"/>
      <c r="H911" s="39"/>
      <c r="I911" s="6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x14ac:dyDescent="0.25" r="912" customHeight="1" ht="18.75">
      <c r="A912" s="25"/>
      <c r="B912" s="65"/>
      <c r="C912" s="65"/>
      <c r="D912" s="65"/>
      <c r="E912" s="65"/>
      <c r="F912" s="67"/>
      <c r="G912" s="65"/>
      <c r="H912" s="39"/>
      <c r="I912" s="6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x14ac:dyDescent="0.25" r="913" customHeight="1" ht="18.75">
      <c r="A913" s="25"/>
      <c r="B913" s="65"/>
      <c r="C913" s="65"/>
      <c r="D913" s="65"/>
      <c r="E913" s="65"/>
      <c r="F913" s="67"/>
      <c r="G913" s="65"/>
      <c r="H913" s="39"/>
      <c r="I913" s="6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x14ac:dyDescent="0.25" r="914" customHeight="1" ht="18.75">
      <c r="A914" s="25"/>
      <c r="B914" s="65"/>
      <c r="C914" s="65"/>
      <c r="D914" s="65"/>
      <c r="E914" s="65"/>
      <c r="F914" s="67"/>
      <c r="G914" s="65"/>
      <c r="H914" s="39"/>
      <c r="I914" s="6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x14ac:dyDescent="0.25" r="915" customHeight="1" ht="18.75">
      <c r="A915" s="25"/>
      <c r="B915" s="65"/>
      <c r="C915" s="65"/>
      <c r="D915" s="65"/>
      <c r="E915" s="65"/>
      <c r="F915" s="67"/>
      <c r="G915" s="65"/>
      <c r="H915" s="39"/>
      <c r="I915" s="6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x14ac:dyDescent="0.25" r="916" customHeight="1" ht="18.75">
      <c r="A916" s="25"/>
      <c r="B916" s="65"/>
      <c r="C916" s="65"/>
      <c r="D916" s="65"/>
      <c r="E916" s="65"/>
      <c r="F916" s="67"/>
      <c r="G916" s="65"/>
      <c r="H916" s="39"/>
      <c r="I916" s="6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x14ac:dyDescent="0.25" r="917" customHeight="1" ht="18.75">
      <c r="A917" s="25"/>
      <c r="B917" s="65"/>
      <c r="C917" s="65"/>
      <c r="D917" s="65"/>
      <c r="E917" s="65"/>
      <c r="F917" s="67"/>
      <c r="G917" s="65"/>
      <c r="H917" s="39"/>
      <c r="I917" s="6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x14ac:dyDescent="0.25" r="918" customHeight="1" ht="18.75">
      <c r="A918" s="25"/>
      <c r="B918" s="65"/>
      <c r="C918" s="65"/>
      <c r="D918" s="65"/>
      <c r="E918" s="65"/>
      <c r="F918" s="67"/>
      <c r="G918" s="65"/>
      <c r="H918" s="39"/>
      <c r="I918" s="6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x14ac:dyDescent="0.25" r="919" customHeight="1" ht="18.75">
      <c r="A919" s="25"/>
      <c r="B919" s="65"/>
      <c r="C919" s="65"/>
      <c r="D919" s="65"/>
      <c r="E919" s="65"/>
      <c r="F919" s="67"/>
      <c r="G919" s="65"/>
      <c r="H919" s="39"/>
      <c r="I919" s="6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x14ac:dyDescent="0.25" r="920" customHeight="1" ht="18.75">
      <c r="A920" s="25"/>
      <c r="B920" s="65"/>
      <c r="C920" s="65"/>
      <c r="D920" s="65"/>
      <c r="E920" s="65"/>
      <c r="F920" s="67"/>
      <c r="G920" s="65"/>
      <c r="H920" s="39"/>
      <c r="I920" s="6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x14ac:dyDescent="0.25" r="921" customHeight="1" ht="18.75">
      <c r="A921" s="25"/>
      <c r="B921" s="65"/>
      <c r="C921" s="65"/>
      <c r="D921" s="65"/>
      <c r="E921" s="65"/>
      <c r="F921" s="67"/>
      <c r="G921" s="65"/>
      <c r="H921" s="39"/>
      <c r="I921" s="6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x14ac:dyDescent="0.25" r="922" customHeight="1" ht="18.75">
      <c r="A922" s="25"/>
      <c r="B922" s="65"/>
      <c r="C922" s="65"/>
      <c r="D922" s="65"/>
      <c r="E922" s="65"/>
      <c r="F922" s="67"/>
      <c r="G922" s="65"/>
      <c r="H922" s="39"/>
      <c r="I922" s="6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x14ac:dyDescent="0.25" r="923" customHeight="1" ht="18.75">
      <c r="A923" s="25"/>
      <c r="B923" s="65"/>
      <c r="C923" s="65"/>
      <c r="D923" s="65"/>
      <c r="E923" s="65"/>
      <c r="F923" s="67"/>
      <c r="G923" s="65"/>
      <c r="H923" s="39"/>
      <c r="I923" s="6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x14ac:dyDescent="0.25" r="924" customHeight="1" ht="18.75">
      <c r="A924" s="25"/>
      <c r="B924" s="65"/>
      <c r="C924" s="65"/>
      <c r="D924" s="65"/>
      <c r="E924" s="65"/>
      <c r="F924" s="67"/>
      <c r="G924" s="65"/>
      <c r="H924" s="39"/>
      <c r="I924" s="6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x14ac:dyDescent="0.25" r="925" customHeight="1" ht="18.75">
      <c r="A925" s="25"/>
      <c r="B925" s="65"/>
      <c r="C925" s="65"/>
      <c r="D925" s="65"/>
      <c r="E925" s="65"/>
      <c r="F925" s="67"/>
      <c r="G925" s="65"/>
      <c r="H925" s="39"/>
      <c r="I925" s="6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x14ac:dyDescent="0.25" r="926" customHeight="1" ht="18.75">
      <c r="A926" s="25"/>
      <c r="B926" s="65"/>
      <c r="C926" s="65"/>
      <c r="D926" s="65"/>
      <c r="E926" s="65"/>
      <c r="F926" s="67"/>
      <c r="G926" s="65"/>
      <c r="H926" s="39"/>
      <c r="I926" s="6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x14ac:dyDescent="0.25" r="927" customHeight="1" ht="18.75">
      <c r="A927" s="25"/>
      <c r="B927" s="65"/>
      <c r="C927" s="65"/>
      <c r="D927" s="65"/>
      <c r="E927" s="65"/>
      <c r="F927" s="67"/>
      <c r="G927" s="65"/>
      <c r="H927" s="39"/>
      <c r="I927" s="6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x14ac:dyDescent="0.25" r="928" customHeight="1" ht="18.75">
      <c r="A928" s="25"/>
      <c r="B928" s="65"/>
      <c r="C928" s="65"/>
      <c r="D928" s="65"/>
      <c r="E928" s="65"/>
      <c r="F928" s="67"/>
      <c r="G928" s="65"/>
      <c r="H928" s="39"/>
      <c r="I928" s="6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x14ac:dyDescent="0.25" r="929" customHeight="1" ht="18.75">
      <c r="A929" s="25"/>
      <c r="B929" s="65"/>
      <c r="C929" s="65"/>
      <c r="D929" s="65"/>
      <c r="E929" s="65"/>
      <c r="F929" s="67"/>
      <c r="G929" s="65"/>
      <c r="H929" s="39"/>
      <c r="I929" s="6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x14ac:dyDescent="0.25" r="930" customHeight="1" ht="18.75">
      <c r="A930" s="25"/>
      <c r="B930" s="65"/>
      <c r="C930" s="65"/>
      <c r="D930" s="65"/>
      <c r="E930" s="65"/>
      <c r="F930" s="67"/>
      <c r="G930" s="65"/>
      <c r="H930" s="39"/>
      <c r="I930" s="6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x14ac:dyDescent="0.25" r="931" customHeight="1" ht="18.75">
      <c r="A931" s="25"/>
      <c r="B931" s="65"/>
      <c r="C931" s="65"/>
      <c r="D931" s="65"/>
      <c r="E931" s="65"/>
      <c r="F931" s="67"/>
      <c r="G931" s="65"/>
      <c r="H931" s="39"/>
      <c r="I931" s="6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x14ac:dyDescent="0.25" r="932" customHeight="1" ht="18.75">
      <c r="A932" s="25"/>
      <c r="B932" s="65"/>
      <c r="C932" s="65"/>
      <c r="D932" s="65"/>
      <c r="E932" s="65"/>
      <c r="F932" s="67"/>
      <c r="G932" s="65"/>
      <c r="H932" s="39"/>
      <c r="I932" s="6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x14ac:dyDescent="0.25" r="933" customHeight="1" ht="18.75">
      <c r="A933" s="25"/>
      <c r="B933" s="65"/>
      <c r="C933" s="65"/>
      <c r="D933" s="65"/>
      <c r="E933" s="65"/>
      <c r="F933" s="67"/>
      <c r="G933" s="65"/>
      <c r="H933" s="39"/>
      <c r="I933" s="6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x14ac:dyDescent="0.25" r="934" customHeight="1" ht="18.75">
      <c r="A934" s="25"/>
      <c r="B934" s="65"/>
      <c r="C934" s="65"/>
      <c r="D934" s="65"/>
      <c r="E934" s="65"/>
      <c r="F934" s="67"/>
      <c r="G934" s="65"/>
      <c r="H934" s="39"/>
      <c r="I934" s="6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x14ac:dyDescent="0.25" r="935" customHeight="1" ht="18.75">
      <c r="A935" s="25"/>
      <c r="B935" s="65"/>
      <c r="C935" s="65"/>
      <c r="D935" s="65"/>
      <c r="E935" s="65"/>
      <c r="F935" s="67"/>
      <c r="G935" s="65"/>
      <c r="H935" s="39"/>
      <c r="I935" s="6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x14ac:dyDescent="0.25" r="936" customHeight="1" ht="18.75">
      <c r="A936" s="25"/>
      <c r="B936" s="65"/>
      <c r="C936" s="65"/>
      <c r="D936" s="65"/>
      <c r="E936" s="65"/>
      <c r="F936" s="67"/>
      <c r="G936" s="65"/>
      <c r="H936" s="39"/>
      <c r="I936" s="6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x14ac:dyDescent="0.25" r="937" customHeight="1" ht="18.75">
      <c r="A937" s="25"/>
      <c r="B937" s="65"/>
      <c r="C937" s="65"/>
      <c r="D937" s="65"/>
      <c r="E937" s="65"/>
      <c r="F937" s="67"/>
      <c r="G937" s="65"/>
      <c r="H937" s="39"/>
      <c r="I937" s="6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x14ac:dyDescent="0.25" r="938" customHeight="1" ht="18.75">
      <c r="A938" s="25"/>
      <c r="B938" s="65"/>
      <c r="C938" s="65"/>
      <c r="D938" s="65"/>
      <c r="E938" s="65"/>
      <c r="F938" s="67"/>
      <c r="G938" s="65"/>
      <c r="H938" s="39"/>
      <c r="I938" s="6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x14ac:dyDescent="0.25" r="939" customHeight="1" ht="18.75">
      <c r="A939" s="25"/>
      <c r="B939" s="65"/>
      <c r="C939" s="65"/>
      <c r="D939" s="65"/>
      <c r="E939" s="65"/>
      <c r="F939" s="67"/>
      <c r="G939" s="65"/>
      <c r="H939" s="39"/>
      <c r="I939" s="6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x14ac:dyDescent="0.25" r="940" customHeight="1" ht="18.75">
      <c r="A940" s="25"/>
      <c r="B940" s="65"/>
      <c r="C940" s="65"/>
      <c r="D940" s="65"/>
      <c r="E940" s="65"/>
      <c r="F940" s="67"/>
      <c r="G940" s="65"/>
      <c r="H940" s="39"/>
      <c r="I940" s="6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x14ac:dyDescent="0.25" r="941" customHeight="1" ht="18.75">
      <c r="A941" s="25"/>
      <c r="B941" s="65"/>
      <c r="C941" s="65"/>
      <c r="D941" s="65"/>
      <c r="E941" s="65"/>
      <c r="F941" s="67"/>
      <c r="G941" s="65"/>
      <c r="H941" s="39"/>
      <c r="I941" s="6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x14ac:dyDescent="0.25" r="942" customHeight="1" ht="18.75">
      <c r="A942" s="25"/>
      <c r="B942" s="65"/>
      <c r="C942" s="65"/>
      <c r="D942" s="65"/>
      <c r="E942" s="65"/>
      <c r="F942" s="67"/>
      <c r="G942" s="65"/>
      <c r="H942" s="39"/>
      <c r="I942" s="6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x14ac:dyDescent="0.25" r="943" customHeight="1" ht="18.75">
      <c r="A943" s="25"/>
      <c r="B943" s="65"/>
      <c r="C943" s="65"/>
      <c r="D943" s="65"/>
      <c r="E943" s="65"/>
      <c r="F943" s="67"/>
      <c r="G943" s="65"/>
      <c r="H943" s="39"/>
      <c r="I943" s="6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x14ac:dyDescent="0.25" r="944" customHeight="1" ht="18.75">
      <c r="A944" s="25"/>
      <c r="B944" s="65"/>
      <c r="C944" s="65"/>
      <c r="D944" s="65"/>
      <c r="E944" s="65"/>
      <c r="F944" s="67"/>
      <c r="G944" s="65"/>
      <c r="H944" s="39"/>
      <c r="I944" s="6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x14ac:dyDescent="0.25" r="945" customHeight="1" ht="18.75">
      <c r="A945" s="25"/>
      <c r="B945" s="65"/>
      <c r="C945" s="65"/>
      <c r="D945" s="65"/>
      <c r="E945" s="65"/>
      <c r="F945" s="67"/>
      <c r="G945" s="65"/>
      <c r="H945" s="39"/>
      <c r="I945" s="6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x14ac:dyDescent="0.25" r="946" customHeight="1" ht="18.75">
      <c r="A946" s="25"/>
      <c r="B946" s="65"/>
      <c r="C946" s="65"/>
      <c r="D946" s="65"/>
      <c r="E946" s="65"/>
      <c r="F946" s="67"/>
      <c r="G946" s="65"/>
      <c r="H946" s="39"/>
      <c r="I946" s="6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x14ac:dyDescent="0.25" r="947" customHeight="1" ht="18.75">
      <c r="A947" s="25"/>
      <c r="B947" s="65"/>
      <c r="C947" s="65"/>
      <c r="D947" s="65"/>
      <c r="E947" s="65"/>
      <c r="F947" s="67"/>
      <c r="G947" s="65"/>
      <c r="H947" s="39"/>
      <c r="I947" s="6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x14ac:dyDescent="0.25" r="948" customHeight="1" ht="18.75">
      <c r="A948" s="25"/>
      <c r="B948" s="65"/>
      <c r="C948" s="65"/>
      <c r="D948" s="65"/>
      <c r="E948" s="65"/>
      <c r="F948" s="67"/>
      <c r="G948" s="65"/>
      <c r="H948" s="39"/>
      <c r="I948" s="6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x14ac:dyDescent="0.25" r="949" customHeight="1" ht="18.75">
      <c r="A949" s="25"/>
      <c r="B949" s="65"/>
      <c r="C949" s="65"/>
      <c r="D949" s="65"/>
      <c r="E949" s="65"/>
      <c r="F949" s="67"/>
      <c r="G949" s="65"/>
      <c r="H949" s="39"/>
      <c r="I949" s="6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x14ac:dyDescent="0.25" r="950" customHeight="1" ht="18.75">
      <c r="A950" s="25"/>
      <c r="B950" s="65"/>
      <c r="C950" s="65"/>
      <c r="D950" s="65"/>
      <c r="E950" s="65"/>
      <c r="F950" s="67"/>
      <c r="G950" s="65"/>
      <c r="H950" s="39"/>
      <c r="I950" s="6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x14ac:dyDescent="0.25" r="951" customHeight="1" ht="18.75">
      <c r="A951" s="25"/>
      <c r="B951" s="65"/>
      <c r="C951" s="65"/>
      <c r="D951" s="65"/>
      <c r="E951" s="65"/>
      <c r="F951" s="67"/>
      <c r="G951" s="65"/>
      <c r="H951" s="39"/>
      <c r="I951" s="6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x14ac:dyDescent="0.25" r="952" customHeight="1" ht="18.75">
      <c r="A952" s="25"/>
      <c r="B952" s="65"/>
      <c r="C952" s="65"/>
      <c r="D952" s="65"/>
      <c r="E952" s="65"/>
      <c r="F952" s="67"/>
      <c r="G952" s="65"/>
      <c r="H952" s="39"/>
      <c r="I952" s="6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x14ac:dyDescent="0.25" r="953" customHeight="1" ht="18.75">
      <c r="A953" s="25"/>
      <c r="B953" s="65"/>
      <c r="C953" s="65"/>
      <c r="D953" s="65"/>
      <c r="E953" s="65"/>
      <c r="F953" s="67"/>
      <c r="G953" s="65"/>
      <c r="H953" s="39"/>
      <c r="I953" s="6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x14ac:dyDescent="0.25" r="954" customHeight="1" ht="18.75">
      <c r="A954" s="25"/>
      <c r="B954" s="65"/>
      <c r="C954" s="65"/>
      <c r="D954" s="65"/>
      <c r="E954" s="65"/>
      <c r="F954" s="67"/>
      <c r="G954" s="65"/>
      <c r="H954" s="39"/>
      <c r="I954" s="6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x14ac:dyDescent="0.25" r="955" customHeight="1" ht="18.75">
      <c r="A955" s="25"/>
      <c r="B955" s="65"/>
      <c r="C955" s="65"/>
      <c r="D955" s="65"/>
      <c r="E955" s="65"/>
      <c r="F955" s="67"/>
      <c r="G955" s="65"/>
      <c r="H955" s="39"/>
      <c r="I955" s="6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x14ac:dyDescent="0.25" r="956" customHeight="1" ht="18.75">
      <c r="A956" s="25"/>
      <c r="B956" s="65"/>
      <c r="C956" s="65"/>
      <c r="D956" s="65"/>
      <c r="E956" s="65"/>
      <c r="F956" s="67"/>
      <c r="G956" s="65"/>
      <c r="H956" s="39"/>
      <c r="I956" s="6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x14ac:dyDescent="0.25" r="957" customHeight="1" ht="18.75">
      <c r="A957" s="25"/>
      <c r="B957" s="65"/>
      <c r="C957" s="65"/>
      <c r="D957" s="65"/>
      <c r="E957" s="65"/>
      <c r="F957" s="67"/>
      <c r="G957" s="65"/>
      <c r="H957" s="39"/>
      <c r="I957" s="6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x14ac:dyDescent="0.25" r="958" customHeight="1" ht="18.75">
      <c r="A958" s="25"/>
      <c r="B958" s="65"/>
      <c r="C958" s="65"/>
      <c r="D958" s="65"/>
      <c r="E958" s="65"/>
      <c r="F958" s="67"/>
      <c r="G958" s="65"/>
      <c r="H958" s="39"/>
      <c r="I958" s="6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x14ac:dyDescent="0.25" r="959" customHeight="1" ht="18.75">
      <c r="A959" s="25"/>
      <c r="B959" s="65"/>
      <c r="C959" s="65"/>
      <c r="D959" s="65"/>
      <c r="E959" s="65"/>
      <c r="F959" s="67"/>
      <c r="G959" s="65"/>
      <c r="H959" s="39"/>
      <c r="I959" s="6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x14ac:dyDescent="0.25" r="960" customHeight="1" ht="18.75">
      <c r="A960" s="25"/>
      <c r="B960" s="65"/>
      <c r="C960" s="65"/>
      <c r="D960" s="65"/>
      <c r="E960" s="65"/>
      <c r="F960" s="67"/>
      <c r="G960" s="65"/>
      <c r="H960" s="39"/>
      <c r="I960" s="6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x14ac:dyDescent="0.25" r="961" customHeight="1" ht="18.75">
      <c r="A961" s="25"/>
      <c r="B961" s="65"/>
      <c r="C961" s="65"/>
      <c r="D961" s="65"/>
      <c r="E961" s="65"/>
      <c r="F961" s="67"/>
      <c r="G961" s="65"/>
      <c r="H961" s="39"/>
      <c r="I961" s="6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x14ac:dyDescent="0.25" r="962" customHeight="1" ht="18.75">
      <c r="A962" s="25"/>
      <c r="B962" s="65"/>
      <c r="C962" s="65"/>
      <c r="D962" s="65"/>
      <c r="E962" s="65"/>
      <c r="F962" s="67"/>
      <c r="G962" s="65"/>
      <c r="H962" s="39"/>
      <c r="I962" s="6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x14ac:dyDescent="0.25" r="963" customHeight="1" ht="18.75">
      <c r="A963" s="25"/>
      <c r="B963" s="65"/>
      <c r="C963" s="65"/>
      <c r="D963" s="65"/>
      <c r="E963" s="65"/>
      <c r="F963" s="67"/>
      <c r="G963" s="65"/>
      <c r="H963" s="39"/>
      <c r="I963" s="6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x14ac:dyDescent="0.25" r="964" customHeight="1" ht="18.75">
      <c r="A964" s="25"/>
      <c r="B964" s="65"/>
      <c r="C964" s="65"/>
      <c r="D964" s="65"/>
      <c r="E964" s="65"/>
      <c r="F964" s="67"/>
      <c r="G964" s="65"/>
      <c r="H964" s="39"/>
      <c r="I964" s="6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x14ac:dyDescent="0.25" r="965" customHeight="1" ht="18.75">
      <c r="A965" s="25"/>
      <c r="B965" s="65"/>
      <c r="C965" s="65"/>
      <c r="D965" s="65"/>
      <c r="E965" s="65"/>
      <c r="F965" s="67"/>
      <c r="G965" s="65"/>
      <c r="H965" s="39"/>
      <c r="I965" s="6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x14ac:dyDescent="0.25" r="966" customHeight="1" ht="18.75">
      <c r="A966" s="25"/>
      <c r="B966" s="65"/>
      <c r="C966" s="65"/>
      <c r="D966" s="65"/>
      <c r="E966" s="65"/>
      <c r="F966" s="67"/>
      <c r="G966" s="65"/>
      <c r="H966" s="39"/>
      <c r="I966" s="6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x14ac:dyDescent="0.25" r="967" customHeight="1" ht="18.75">
      <c r="A967" s="25"/>
      <c r="B967" s="65"/>
      <c r="C967" s="65"/>
      <c r="D967" s="65"/>
      <c r="E967" s="65"/>
      <c r="F967" s="67"/>
      <c r="G967" s="65"/>
      <c r="H967" s="39"/>
      <c r="I967" s="6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x14ac:dyDescent="0.25" r="968" customHeight="1" ht="18.75">
      <c r="A968" s="25"/>
      <c r="B968" s="65"/>
      <c r="C968" s="65"/>
      <c r="D968" s="65"/>
      <c r="E968" s="65"/>
      <c r="F968" s="67"/>
      <c r="G968" s="65"/>
      <c r="H968" s="39"/>
      <c r="I968" s="6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x14ac:dyDescent="0.25" r="969" customHeight="1" ht="18.75">
      <c r="A969" s="25"/>
      <c r="B969" s="65"/>
      <c r="C969" s="65"/>
      <c r="D969" s="65"/>
      <c r="E969" s="65"/>
      <c r="F969" s="67"/>
      <c r="G969" s="65"/>
      <c r="H969" s="39"/>
      <c r="I969" s="6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x14ac:dyDescent="0.25" r="970" customHeight="1" ht="18.75">
      <c r="A970" s="25"/>
      <c r="B970" s="65"/>
      <c r="C970" s="65"/>
      <c r="D970" s="65"/>
      <c r="E970" s="65"/>
      <c r="F970" s="67"/>
      <c r="G970" s="65"/>
      <c r="H970" s="39"/>
      <c r="I970" s="6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x14ac:dyDescent="0.25" r="971" customHeight="1" ht="18.75">
      <c r="A971" s="25"/>
      <c r="B971" s="65"/>
      <c r="C971" s="65"/>
      <c r="D971" s="65"/>
      <c r="E971" s="65"/>
      <c r="F971" s="67"/>
      <c r="G971" s="65"/>
      <c r="H971" s="39"/>
      <c r="I971" s="6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x14ac:dyDescent="0.25" r="972" customHeight="1" ht="18.75">
      <c r="A972" s="25"/>
      <c r="B972" s="65"/>
      <c r="C972" s="65"/>
      <c r="D972" s="65"/>
      <c r="E972" s="65"/>
      <c r="F972" s="67"/>
      <c r="G972" s="65"/>
      <c r="H972" s="39"/>
      <c r="I972" s="6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x14ac:dyDescent="0.25" r="973" customHeight="1" ht="18.75">
      <c r="A973" s="25"/>
      <c r="B973" s="65"/>
      <c r="C973" s="65"/>
      <c r="D973" s="65"/>
      <c r="E973" s="65"/>
      <c r="F973" s="67"/>
      <c r="G973" s="65"/>
      <c r="H973" s="39"/>
      <c r="I973" s="6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x14ac:dyDescent="0.25" r="974" customHeight="1" ht="18.75">
      <c r="A974" s="25"/>
      <c r="B974" s="65"/>
      <c r="C974" s="65"/>
      <c r="D974" s="65"/>
      <c r="E974" s="65"/>
      <c r="F974" s="67"/>
      <c r="G974" s="65"/>
      <c r="H974" s="39"/>
      <c r="I974" s="6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x14ac:dyDescent="0.25" r="975" customHeight="1" ht="18.75">
      <c r="A975" s="25"/>
      <c r="B975" s="65"/>
      <c r="C975" s="65"/>
      <c r="D975" s="65"/>
      <c r="E975" s="65"/>
      <c r="F975" s="67"/>
      <c r="G975" s="65"/>
      <c r="H975" s="39"/>
      <c r="I975" s="6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x14ac:dyDescent="0.25" r="976" customHeight="1" ht="18.75">
      <c r="A976" s="25"/>
      <c r="B976" s="65"/>
      <c r="C976" s="65"/>
      <c r="D976" s="65"/>
      <c r="E976" s="65"/>
      <c r="F976" s="67"/>
      <c r="G976" s="65"/>
      <c r="H976" s="39"/>
      <c r="I976" s="6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x14ac:dyDescent="0.25" r="977" customHeight="1" ht="18.75">
      <c r="A977" s="25"/>
      <c r="B977" s="65"/>
      <c r="C977" s="65"/>
      <c r="D977" s="65"/>
      <c r="E977" s="65"/>
      <c r="F977" s="67"/>
      <c r="G977" s="65"/>
      <c r="H977" s="39"/>
      <c r="I977" s="6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x14ac:dyDescent="0.25" r="978" customHeight="1" ht="18.75">
      <c r="A978" s="25"/>
      <c r="B978" s="65"/>
      <c r="C978" s="65"/>
      <c r="D978" s="65"/>
      <c r="E978" s="65"/>
      <c r="F978" s="67"/>
      <c r="G978" s="65"/>
      <c r="H978" s="39"/>
      <c r="I978" s="6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x14ac:dyDescent="0.25" r="979" customHeight="1" ht="18.75">
      <c r="A979" s="25"/>
      <c r="B979" s="65"/>
      <c r="C979" s="65"/>
      <c r="D979" s="65"/>
      <c r="E979" s="65"/>
      <c r="F979" s="67"/>
      <c r="G979" s="65"/>
      <c r="H979" s="39"/>
      <c r="I979" s="6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x14ac:dyDescent="0.25" r="980" customHeight="1" ht="18.75">
      <c r="A980" s="25"/>
      <c r="B980" s="65"/>
      <c r="C980" s="65"/>
      <c r="D980" s="65"/>
      <c r="E980" s="65"/>
      <c r="F980" s="67"/>
      <c r="G980" s="65"/>
      <c r="H980" s="39"/>
      <c r="I980" s="6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x14ac:dyDescent="0.25" r="981" customHeight="1" ht="18.75">
      <c r="A981" s="25"/>
      <c r="B981" s="65"/>
      <c r="C981" s="65"/>
      <c r="D981" s="65"/>
      <c r="E981" s="65"/>
      <c r="F981" s="67"/>
      <c r="G981" s="65"/>
      <c r="H981" s="39"/>
      <c r="I981" s="6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x14ac:dyDescent="0.25" r="982" customHeight="1" ht="18.75">
      <c r="A982" s="25"/>
      <c r="B982" s="65"/>
      <c r="C982" s="65"/>
      <c r="D982" s="65"/>
      <c r="E982" s="65"/>
      <c r="F982" s="67"/>
      <c r="G982" s="65"/>
      <c r="H982" s="39"/>
      <c r="I982" s="6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x14ac:dyDescent="0.25" r="983" customHeight="1" ht="18.75">
      <c r="A983" s="25"/>
      <c r="B983" s="65"/>
      <c r="C983" s="65"/>
      <c r="D983" s="65"/>
      <c r="E983" s="65"/>
      <c r="F983" s="67"/>
      <c r="G983" s="65"/>
      <c r="H983" s="39"/>
      <c r="I983" s="6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x14ac:dyDescent="0.25" r="984" customHeight="1" ht="18.75">
      <c r="A984" s="25"/>
      <c r="B984" s="65"/>
      <c r="C984" s="65"/>
      <c r="D984" s="65"/>
      <c r="E984" s="65"/>
      <c r="F984" s="67"/>
      <c r="G984" s="65"/>
      <c r="H984" s="39"/>
      <c r="I984" s="6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x14ac:dyDescent="0.25" r="985" customHeight="1" ht="18.75">
      <c r="A985" s="25"/>
      <c r="B985" s="65"/>
      <c r="C985" s="65"/>
      <c r="D985" s="65"/>
      <c r="E985" s="65"/>
      <c r="F985" s="67"/>
      <c r="G985" s="65"/>
      <c r="H985" s="39"/>
      <c r="I985" s="6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x14ac:dyDescent="0.25" r="986" customHeight="1" ht="18.75">
      <c r="A986" s="25"/>
      <c r="B986" s="65"/>
      <c r="C986" s="65"/>
      <c r="D986" s="65"/>
      <c r="E986" s="65"/>
      <c r="F986" s="67"/>
      <c r="G986" s="65"/>
      <c r="H986" s="39"/>
      <c r="I986" s="6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x14ac:dyDescent="0.25" r="987" customHeight="1" ht="18.75">
      <c r="A987" s="25"/>
      <c r="B987" s="65"/>
      <c r="C987" s="65"/>
      <c r="D987" s="65"/>
      <c r="E987" s="65"/>
      <c r="F987" s="67"/>
      <c r="G987" s="65"/>
      <c r="H987" s="39"/>
      <c r="I987" s="6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x14ac:dyDescent="0.25" r="988" customHeight="1" ht="18.75">
      <c r="A988" s="25"/>
      <c r="B988" s="65"/>
      <c r="C988" s="65"/>
      <c r="D988" s="65"/>
      <c r="E988" s="65"/>
      <c r="F988" s="67"/>
      <c r="G988" s="65"/>
      <c r="H988" s="39"/>
      <c r="I988" s="6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x14ac:dyDescent="0.25" r="989" customHeight="1" ht="18.75">
      <c r="A989" s="25"/>
      <c r="B989" s="65"/>
      <c r="C989" s="65"/>
      <c r="D989" s="65"/>
      <c r="E989" s="65"/>
      <c r="F989" s="67"/>
      <c r="G989" s="65"/>
      <c r="H989" s="39"/>
      <c r="I989" s="6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x14ac:dyDescent="0.25" r="990" customHeight="1" ht="18.75">
      <c r="A990" s="25"/>
      <c r="B990" s="65"/>
      <c r="C990" s="65"/>
      <c r="D990" s="65"/>
      <c r="E990" s="65"/>
      <c r="F990" s="67"/>
      <c r="G990" s="65"/>
      <c r="H990" s="39"/>
      <c r="I990" s="6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x14ac:dyDescent="0.25" r="991" customHeight="1" ht="18.75">
      <c r="A991" s="25"/>
      <c r="B991" s="65"/>
      <c r="C991" s="65"/>
      <c r="D991" s="65"/>
      <c r="E991" s="65"/>
      <c r="F991" s="67"/>
      <c r="G991" s="65"/>
      <c r="H991" s="39"/>
      <c r="I991" s="6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x14ac:dyDescent="0.25" r="992" customHeight="1" ht="18.75">
      <c r="A992" s="25"/>
      <c r="B992" s="65"/>
      <c r="C992" s="65"/>
      <c r="D992" s="65"/>
      <c r="E992" s="65"/>
      <c r="F992" s="67"/>
      <c r="G992" s="65"/>
      <c r="H992" s="39"/>
      <c r="I992" s="6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x14ac:dyDescent="0.25" r="993" customHeight="1" ht="18.75">
      <c r="A993" s="25"/>
      <c r="B993" s="65"/>
      <c r="C993" s="65"/>
      <c r="D993" s="65"/>
      <c r="E993" s="65"/>
      <c r="F993" s="67"/>
      <c r="G993" s="65"/>
      <c r="H993" s="39"/>
      <c r="I993" s="6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x14ac:dyDescent="0.25" r="994" customHeight="1" ht="18.75">
      <c r="A994" s="25"/>
      <c r="B994" s="65"/>
      <c r="C994" s="65"/>
      <c r="D994" s="65"/>
      <c r="E994" s="65"/>
      <c r="F994" s="67"/>
      <c r="G994" s="65"/>
      <c r="H994" s="39"/>
      <c r="I994" s="6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x14ac:dyDescent="0.25" r="995" customHeight="1" ht="18.75">
      <c r="A995" s="25"/>
      <c r="B995" s="65"/>
      <c r="C995" s="65"/>
      <c r="D995" s="65"/>
      <c r="E995" s="65"/>
      <c r="F995" s="67"/>
      <c r="G995" s="65"/>
      <c r="H995" s="39"/>
      <c r="I995" s="6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x14ac:dyDescent="0.25" r="996" customHeight="1" ht="18.75">
      <c r="A996" s="25"/>
      <c r="B996" s="65"/>
      <c r="C996" s="65"/>
      <c r="D996" s="65"/>
      <c r="E996" s="65"/>
      <c r="F996" s="67"/>
      <c r="G996" s="65"/>
      <c r="H996" s="39"/>
      <c r="I996" s="6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A102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9" width="35.14785714285715" customWidth="1" bestFit="1"/>
    <col min="2" max="2" style="50" width="13.576428571428572" customWidth="1" bestFit="1"/>
    <col min="3" max="3" style="51" width="13.576428571428572" customWidth="1" bestFit="1"/>
    <col min="4" max="4" style="50" width="13.576428571428572" customWidth="1" bestFit="1"/>
    <col min="5" max="5" style="51" width="13.576428571428572" customWidth="1" bestFit="1"/>
    <col min="6" max="6" style="50" width="13.576428571428572" customWidth="1" bestFit="1"/>
    <col min="7" max="7" style="50" width="13.576428571428572" customWidth="1" bestFit="1"/>
    <col min="8" max="8" style="50" width="13.576428571428572" customWidth="1" bestFit="1"/>
    <col min="9" max="9" style="52" width="13.576428571428572" customWidth="1" bestFit="1"/>
    <col min="10" max="10" style="52" width="13.576428571428572" customWidth="1" bestFit="1"/>
    <col min="11" max="11" style="52" width="13.576428571428572" customWidth="1" bestFit="1"/>
    <col min="12" max="12" style="52" width="13.576428571428572" customWidth="1" bestFit="1"/>
    <col min="13" max="13" style="53" width="13.576428571428572" customWidth="1" bestFit="1"/>
    <col min="14" max="14" style="53" width="13.576428571428572" customWidth="1" bestFit="1"/>
    <col min="15" max="15" style="52" width="13.576428571428572" customWidth="1" bestFit="1"/>
    <col min="16" max="16" style="52" width="13.576428571428572" customWidth="1" bestFit="1"/>
    <col min="17" max="17" style="52" width="13.576428571428572" customWidth="1" bestFit="1"/>
    <col min="18" max="18" style="52" width="13.576428571428572" customWidth="1" bestFit="1"/>
    <col min="19" max="19" style="52" width="13.576428571428572" customWidth="1" bestFit="1"/>
    <col min="20" max="20" style="52" width="13.576428571428572" customWidth="1" bestFit="1"/>
    <col min="21" max="21" style="52" width="13.576428571428572" customWidth="1" bestFit="1"/>
    <col min="22" max="22" style="53" width="13.576428571428572" customWidth="1" bestFit="1"/>
    <col min="23" max="23" style="53" width="13.576428571428572" customWidth="1" bestFit="1"/>
    <col min="24" max="24" style="53" width="13.576428571428572" customWidth="1" bestFit="1"/>
    <col min="25" max="25" style="53" width="13.576428571428572" customWidth="1" bestFit="1"/>
    <col min="26" max="26" style="53" width="13.576428571428572" customWidth="1" bestFit="1"/>
    <col min="27" max="27" style="54" width="13.576428571428572" customWidth="1" bestFit="1"/>
    <col min="28" max="28" style="53" width="13.576428571428572" customWidth="1" bestFit="1"/>
    <col min="29" max="29" style="55" width="13.576428571428572" customWidth="1" bestFit="1"/>
    <col min="30" max="30" style="55" width="13.576428571428572" customWidth="1" bestFit="1"/>
    <col min="31" max="31" style="55" width="13.576428571428572" customWidth="1" bestFit="1"/>
    <col min="32" max="32" style="55" width="13.576428571428572" customWidth="1" bestFit="1"/>
    <col min="33" max="33" style="55" width="13.576428571428572" customWidth="1" bestFit="1"/>
    <col min="34" max="34" style="55" width="13.576428571428572" customWidth="1" bestFit="1"/>
    <col min="35" max="35" style="55" width="13.576428571428572" customWidth="1" bestFit="1"/>
    <col min="36" max="36" style="55" width="13.576428571428572" customWidth="1" bestFit="1"/>
    <col min="37" max="37" style="55" width="13.576428571428572" customWidth="1" bestFit="1"/>
    <col min="38" max="38" style="55" width="13.576428571428572" customWidth="1" bestFit="1"/>
    <col min="39" max="39" style="55" width="13.576428571428572" customWidth="1" bestFit="1"/>
    <col min="40" max="40" style="55" width="13.576428571428572" customWidth="1" bestFit="1"/>
    <col min="41" max="41" style="55" width="13.576428571428572" customWidth="1" bestFit="1"/>
    <col min="42" max="42" style="55" width="13.576428571428572" customWidth="1" bestFit="1"/>
    <col min="43" max="43" style="55" width="13.576428571428572" customWidth="1" bestFit="1"/>
    <col min="44" max="44" style="55" width="13.576428571428572" customWidth="1" bestFit="1"/>
    <col min="45" max="45" style="55" width="13.576428571428572" customWidth="1" bestFit="1"/>
    <col min="46" max="46" style="55" width="13.576428571428572" customWidth="1" bestFit="1"/>
    <col min="47" max="47" style="55" width="13.576428571428572" customWidth="1" bestFit="1"/>
    <col min="48" max="48" style="55" width="13.576428571428572" customWidth="1" bestFit="1"/>
    <col min="49" max="49" style="55" width="13.576428571428572" customWidth="1" bestFit="1"/>
    <col min="50" max="50" style="55" width="13.576428571428572" customWidth="1" bestFit="1"/>
    <col min="51" max="51" style="55" width="13.576428571428572" customWidth="1" bestFit="1"/>
    <col min="52" max="52" style="55" width="13.576428571428572" customWidth="1" bestFit="1"/>
    <col min="53" max="53" style="55" width="13.576428571428572" customWidth="1" bestFit="1"/>
    <col min="54" max="54" style="55" width="13.576428571428572" customWidth="1" bestFit="1"/>
    <col min="55" max="55" style="55" width="13.576428571428572" customWidth="1" bestFit="1"/>
    <col min="56" max="56" style="55" width="13.576428571428572" customWidth="1" bestFit="1"/>
    <col min="57" max="57" style="55" width="13.576428571428572" customWidth="1" bestFit="1"/>
    <col min="58" max="58" style="55" width="13.576428571428572" customWidth="1" bestFit="1"/>
    <col min="59" max="59" style="55" width="13.576428571428572" customWidth="1" bestFit="1"/>
    <col min="60" max="60" style="55" width="13.576428571428572" customWidth="1" bestFit="1"/>
    <col min="61" max="61" style="55" width="13.576428571428572" customWidth="1" bestFit="1"/>
    <col min="62" max="62" style="55" width="13.576428571428572" customWidth="1" bestFit="1"/>
    <col min="63" max="63" style="55" width="13.576428571428572" customWidth="1" bestFit="1"/>
    <col min="64" max="64" style="55" width="13.576428571428572" customWidth="1" bestFit="1"/>
    <col min="65" max="65" style="55" width="13.576428571428572" customWidth="1" bestFit="1"/>
    <col min="66" max="66" style="55" width="13.576428571428572" customWidth="1" bestFit="1"/>
    <col min="67" max="67" style="55" width="13.576428571428572" customWidth="1" bestFit="1"/>
    <col min="68" max="68" style="55" width="13.576428571428572" customWidth="1" bestFit="1"/>
    <col min="69" max="69" style="55" width="13.576428571428572" customWidth="1" bestFit="1"/>
    <col min="70" max="70" style="55" width="13.576428571428572" customWidth="1" bestFit="1"/>
    <col min="71" max="71" style="55" width="13.576428571428572" customWidth="1" bestFit="1"/>
    <col min="72" max="72" style="55" width="13.576428571428572" customWidth="1" bestFit="1"/>
    <col min="73" max="73" style="55" width="13.576428571428572" customWidth="1" bestFit="1"/>
    <col min="74" max="74" style="55" width="13.576428571428572" customWidth="1" bestFit="1"/>
    <col min="75" max="75" style="55" width="13.576428571428572" customWidth="1" bestFit="1"/>
    <col min="76" max="76" style="55" width="13.576428571428572" customWidth="1" bestFit="1"/>
    <col min="77" max="77" style="55" width="13.576428571428572" customWidth="1" bestFit="1"/>
    <col min="78" max="78" style="55" width="13.576428571428572" customWidth="1" bestFit="1"/>
    <col min="79" max="79" style="55" width="13.576428571428572" customWidth="1" bestFit="1"/>
    <col min="80" max="80" style="55" width="13.576428571428572" customWidth="1" bestFit="1"/>
    <col min="81" max="81" style="55" width="13.576428571428572" customWidth="1" bestFit="1"/>
    <col min="82" max="82" style="55" width="13.576428571428572" customWidth="1" bestFit="1"/>
    <col min="83" max="83" style="55" width="13.576428571428572" customWidth="1" bestFit="1"/>
    <col min="84" max="84" style="55" width="13.576428571428572" customWidth="1" bestFit="1"/>
    <col min="85" max="85" style="55" width="13.576428571428572" customWidth="1" bestFit="1"/>
    <col min="86" max="86" style="55" width="13.576428571428572" customWidth="1" bestFit="1"/>
    <col min="87" max="87" style="55" width="13.576428571428572" customWidth="1" bestFit="1"/>
    <col min="88" max="88" style="55" width="13.576428571428572" customWidth="1" bestFit="1"/>
    <col min="89" max="89" style="55" width="13.576428571428572" customWidth="1" bestFit="1"/>
    <col min="90" max="90" style="55" width="13.576428571428572" customWidth="1" bestFit="1"/>
    <col min="91" max="91" style="55" width="13.576428571428572" customWidth="1" bestFit="1"/>
    <col min="92" max="92" style="55" width="13.576428571428572" customWidth="1" bestFit="1"/>
    <col min="93" max="93" style="55" width="13.576428571428572" customWidth="1" bestFit="1"/>
    <col min="94" max="94" style="55" width="13.576428571428572" customWidth="1" bestFit="1"/>
    <col min="95" max="95" style="55" width="13.576428571428572" customWidth="1" bestFit="1"/>
    <col min="96" max="96" style="55" width="13.576428571428572" customWidth="1" bestFit="1"/>
    <col min="97" max="97" style="55" width="13.576428571428572" customWidth="1" bestFit="1"/>
    <col min="98" max="98" style="55" width="13.576428571428572" customWidth="1" bestFit="1"/>
    <col min="99" max="99" style="55" width="13.576428571428572" customWidth="1" bestFit="1"/>
    <col min="100" max="100" style="55" width="13.576428571428572" customWidth="1" bestFit="1"/>
    <col min="101" max="101" style="55" width="13.576428571428572" customWidth="1" bestFit="1"/>
    <col min="102" max="102" style="55" width="13.576428571428572" customWidth="1" bestFit="1"/>
    <col min="103" max="103" style="55" width="13.576428571428572" customWidth="1" bestFit="1"/>
    <col min="104" max="104" style="55" width="13.576428571428572" customWidth="1" bestFit="1"/>
    <col min="105" max="105" style="5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1</v>
      </c>
      <c r="E1" s="4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5" t="s">
        <v>15</v>
      </c>
      <c r="R1" s="5" t="s">
        <v>14</v>
      </c>
      <c r="S1" s="5" t="s">
        <v>15</v>
      </c>
      <c r="T1" s="5" t="s">
        <v>14</v>
      </c>
      <c r="U1" s="5" t="s">
        <v>15</v>
      </c>
      <c r="V1" s="5" t="s">
        <v>14</v>
      </c>
      <c r="W1" s="6" t="s">
        <v>16</v>
      </c>
      <c r="X1" s="6" t="s">
        <v>17</v>
      </c>
      <c r="Y1" s="6" t="s">
        <v>18</v>
      </c>
      <c r="Z1" s="6" t="s">
        <v>19</v>
      </c>
      <c r="AA1" s="7" t="s">
        <v>20</v>
      </c>
      <c r="AB1" s="5" t="s">
        <v>21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</row>
    <row x14ac:dyDescent="0.25" r="2" customHeight="1" ht="18.75">
      <c r="A2" s="9" t="s">
        <v>22</v>
      </c>
      <c r="B2" s="10">
        <v>2020</v>
      </c>
      <c r="C2" s="10">
        <v>2020</v>
      </c>
      <c r="D2" s="10">
        <v>2030</v>
      </c>
      <c r="E2" s="10" t="s">
        <v>23</v>
      </c>
      <c r="F2" s="11">
        <v>45222</v>
      </c>
      <c r="G2" s="11">
        <v>45222</v>
      </c>
      <c r="H2" s="11">
        <v>45222</v>
      </c>
      <c r="I2" s="12" t="s">
        <v>24</v>
      </c>
      <c r="J2" s="13">
        <v>44805</v>
      </c>
      <c r="K2" s="13">
        <v>44805</v>
      </c>
      <c r="L2" s="13">
        <v>44805</v>
      </c>
      <c r="M2" s="13">
        <v>44805</v>
      </c>
      <c r="N2" s="10">
        <v>2030</v>
      </c>
      <c r="O2" s="14"/>
      <c r="P2" s="12" t="s">
        <v>25</v>
      </c>
      <c r="Q2" s="12" t="s">
        <v>25</v>
      </c>
      <c r="R2" s="12" t="s">
        <v>26</v>
      </c>
      <c r="S2" s="12" t="s">
        <v>26</v>
      </c>
      <c r="T2" s="12" t="s">
        <v>27</v>
      </c>
      <c r="U2" s="12" t="s">
        <v>27</v>
      </c>
      <c r="V2" s="12" t="s">
        <v>28</v>
      </c>
      <c r="W2" s="10">
        <v>2020</v>
      </c>
      <c r="X2" s="10">
        <v>2020</v>
      </c>
      <c r="Y2" s="10">
        <v>2020</v>
      </c>
      <c r="Z2" s="10">
        <v>2020</v>
      </c>
      <c r="AA2" s="10">
        <v>2020</v>
      </c>
      <c r="AB2" s="15">
        <v>2020</v>
      </c>
      <c r="AC2" s="16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6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6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6"/>
    </row>
    <row x14ac:dyDescent="0.25" r="3" customHeight="1" ht="18.75">
      <c r="A3" s="19" t="s">
        <v>29</v>
      </c>
      <c r="B3" s="20" t="s">
        <v>30</v>
      </c>
      <c r="C3" s="21" t="s">
        <v>31</v>
      </c>
      <c r="D3" s="20" t="s">
        <v>30</v>
      </c>
      <c r="E3" s="21" t="s">
        <v>31</v>
      </c>
      <c r="F3" s="20" t="s">
        <v>32</v>
      </c>
      <c r="G3" s="20" t="s">
        <v>32</v>
      </c>
      <c r="H3" s="20" t="s">
        <v>32</v>
      </c>
      <c r="I3" s="22" t="s">
        <v>33</v>
      </c>
      <c r="J3" s="22" t="s">
        <v>34</v>
      </c>
      <c r="K3" s="22" t="s">
        <v>34</v>
      </c>
      <c r="L3" s="22" t="s">
        <v>35</v>
      </c>
      <c r="M3" s="23" t="s">
        <v>35</v>
      </c>
      <c r="N3" s="23" t="s">
        <v>31</v>
      </c>
      <c r="O3" s="14"/>
      <c r="P3" s="22" t="s">
        <v>36</v>
      </c>
      <c r="Q3" s="22" t="s">
        <v>37</v>
      </c>
      <c r="R3" s="22" t="s">
        <v>37</v>
      </c>
      <c r="S3" s="22" t="s">
        <v>38</v>
      </c>
      <c r="T3" s="22" t="s">
        <v>38</v>
      </c>
      <c r="U3" s="22" t="s">
        <v>39</v>
      </c>
      <c r="V3" s="22" t="s">
        <v>39</v>
      </c>
      <c r="W3" s="23" t="s">
        <v>40</v>
      </c>
      <c r="X3" s="23" t="s">
        <v>40</v>
      </c>
      <c r="Y3" s="23" t="s">
        <v>40</v>
      </c>
      <c r="Z3" s="23" t="s">
        <v>40</v>
      </c>
      <c r="AA3" s="24" t="s">
        <v>40</v>
      </c>
      <c r="AB3" s="23" t="s">
        <v>40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</row>
    <row x14ac:dyDescent="0.25" r="4" customHeight="1" ht="18.75">
      <c r="A4" s="16"/>
      <c r="B4" s="10"/>
      <c r="C4" s="26"/>
      <c r="D4" s="10"/>
      <c r="E4" s="26"/>
      <c r="F4" s="27"/>
      <c r="G4" s="10"/>
      <c r="H4" s="10"/>
      <c r="I4" s="28"/>
      <c r="J4" s="12"/>
      <c r="K4" s="12"/>
      <c r="L4" s="12"/>
      <c r="M4" s="23"/>
      <c r="N4" s="23"/>
      <c r="O4" s="14"/>
      <c r="P4" s="12"/>
      <c r="Q4" s="12"/>
      <c r="R4" s="12"/>
      <c r="S4" s="12"/>
      <c r="T4" s="12"/>
      <c r="U4" s="12"/>
      <c r="V4" s="12"/>
      <c r="W4" s="23"/>
      <c r="X4" s="23"/>
      <c r="Y4" s="23"/>
      <c r="Z4" s="23"/>
      <c r="AA4" s="24"/>
      <c r="AB4" s="23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x14ac:dyDescent="0.25" r="5" customHeight="1" ht="18.75">
      <c r="A5" s="19" t="s">
        <v>41</v>
      </c>
      <c r="B5" s="29">
        <v>6177224</v>
      </c>
      <c r="C5" s="26">
        <v>1</v>
      </c>
      <c r="D5" s="29">
        <v>6413690</v>
      </c>
      <c r="E5" s="26">
        <v>0.038280301960880836</v>
      </c>
      <c r="F5" s="30">
        <v>2.1</v>
      </c>
      <c r="G5" s="29">
        <v>3135152</v>
      </c>
      <c r="H5" s="29">
        <v>3203332</v>
      </c>
      <c r="I5" s="31">
        <v>1328</v>
      </c>
      <c r="J5" s="29">
        <v>182</v>
      </c>
      <c r="K5" s="29">
        <v>22</v>
      </c>
      <c r="L5" s="29">
        <v>121364</v>
      </c>
      <c r="M5" s="15">
        <v>594.9215686274509</v>
      </c>
      <c r="N5" s="15">
        <v>136800</v>
      </c>
      <c r="O5" s="26">
        <f>(N5/L5)-1</f>
      </c>
      <c r="P5" s="29">
        <v>64</v>
      </c>
      <c r="Q5" s="29">
        <v>74</v>
      </c>
      <c r="R5" s="29">
        <v>44</v>
      </c>
      <c r="S5" s="29">
        <v>89</v>
      </c>
      <c r="T5" s="29">
        <v>104</v>
      </c>
      <c r="U5" s="29">
        <v>187</v>
      </c>
      <c r="V5" s="29">
        <v>423</v>
      </c>
      <c r="W5" s="15">
        <v>5288760</v>
      </c>
      <c r="X5" s="32">
        <v>85.6</v>
      </c>
      <c r="Y5" s="32">
        <v>2893.0839628679423</v>
      </c>
      <c r="Z5" s="15">
        <v>888464</v>
      </c>
      <c r="AA5" s="32">
        <v>14.4</v>
      </c>
      <c r="AB5" s="32">
        <v>112.70532926892697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x14ac:dyDescent="0.25" r="6" customHeight="1" ht="18.75">
      <c r="A6" s="16"/>
      <c r="B6" s="27"/>
      <c r="C6" s="26"/>
      <c r="D6" s="27"/>
      <c r="E6" s="26"/>
      <c r="F6" s="27"/>
      <c r="G6" s="27"/>
      <c r="H6" s="27"/>
      <c r="I6" s="28"/>
      <c r="J6" s="12"/>
      <c r="K6" s="12"/>
      <c r="L6" s="29"/>
      <c r="M6" s="15"/>
      <c r="N6" s="15"/>
      <c r="O6" s="26"/>
      <c r="P6" s="33"/>
      <c r="Q6" s="33"/>
      <c r="R6" s="33"/>
      <c r="S6" s="33"/>
      <c r="T6" s="33"/>
      <c r="U6" s="33"/>
      <c r="V6" s="33"/>
      <c r="W6" s="23"/>
      <c r="X6" s="23"/>
      <c r="Y6" s="23"/>
      <c r="Z6" s="23"/>
      <c r="AA6" s="24"/>
      <c r="AB6" s="23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</row>
    <row x14ac:dyDescent="0.25" r="7" customHeight="1" ht="18.75">
      <c r="A7" s="19" t="s">
        <v>42</v>
      </c>
      <c r="B7" s="29">
        <v>68106</v>
      </c>
      <c r="C7" s="26">
        <v>0.011025340832710616</v>
      </c>
      <c r="D7" s="29">
        <v>72150</v>
      </c>
      <c r="E7" s="26">
        <v>0.05937802836754469</v>
      </c>
      <c r="F7" s="30">
        <v>2.7</v>
      </c>
      <c r="G7" s="29">
        <v>30782</v>
      </c>
      <c r="H7" s="29">
        <v>31626</v>
      </c>
      <c r="I7" s="31">
        <v>905</v>
      </c>
      <c r="J7" s="29">
        <v>3</v>
      </c>
      <c r="K7" s="29">
        <v>1</v>
      </c>
      <c r="L7" s="29">
        <v>1158</v>
      </c>
      <c r="M7" s="15">
        <v>289.5</v>
      </c>
      <c r="N7" s="15">
        <v>1250</v>
      </c>
      <c r="O7" s="26">
        <f>(N7/L7)-1</f>
      </c>
      <c r="P7" s="29">
        <v>3</v>
      </c>
      <c r="Q7" s="29">
        <v>3</v>
      </c>
      <c r="R7" s="29">
        <v>0</v>
      </c>
      <c r="S7" s="29">
        <v>1</v>
      </c>
      <c r="T7" s="29">
        <v>1</v>
      </c>
      <c r="U7" s="29">
        <v>4</v>
      </c>
      <c r="V7" s="29">
        <v>4</v>
      </c>
      <c r="W7" s="15">
        <v>44279</v>
      </c>
      <c r="X7" s="26">
        <v>0.6501</v>
      </c>
      <c r="Y7" s="32">
        <v>1612.12</v>
      </c>
      <c r="Z7" s="15">
        <v>23827</v>
      </c>
      <c r="AA7" s="26">
        <v>0.3499</v>
      </c>
      <c r="AB7" s="34">
        <v>60.36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</row>
    <row x14ac:dyDescent="0.25" r="8" customHeight="1" ht="18.75">
      <c r="A8" s="9" t="s">
        <v>43</v>
      </c>
      <c r="B8" s="10">
        <v>588261</v>
      </c>
      <c r="C8" s="26">
        <v>0.09523064081859424</v>
      </c>
      <c r="D8" s="10">
        <v>608990</v>
      </c>
      <c r="E8" s="26">
        <v>0.03523776010988322</v>
      </c>
      <c r="F8" s="34">
        <v>1.9</v>
      </c>
      <c r="G8" s="10">
        <v>311581</v>
      </c>
      <c r="H8" s="10">
        <v>317471</v>
      </c>
      <c r="I8" s="28">
        <v>1433</v>
      </c>
      <c r="J8" s="10">
        <v>13</v>
      </c>
      <c r="K8" s="10">
        <v>2</v>
      </c>
      <c r="L8" s="29">
        <v>11340</v>
      </c>
      <c r="M8" s="15">
        <v>756</v>
      </c>
      <c r="N8" s="15">
        <v>12410</v>
      </c>
      <c r="O8" s="26">
        <f>(N8/L8)-1</f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1</v>
      </c>
      <c r="V8" s="10">
        <v>149</v>
      </c>
      <c r="W8" s="15">
        <v>544245</v>
      </c>
      <c r="X8" s="26">
        <v>0.9252</v>
      </c>
      <c r="Y8" s="32">
        <v>2430.61</v>
      </c>
      <c r="Z8" s="15">
        <v>44016</v>
      </c>
      <c r="AA8" s="26">
        <v>0.0748</v>
      </c>
      <c r="AB8" s="30">
        <v>230.58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</row>
    <row x14ac:dyDescent="0.25" r="9" customHeight="1" ht="18.75">
      <c r="A9" s="19" t="s">
        <v>44</v>
      </c>
      <c r="B9" s="29">
        <v>585708</v>
      </c>
      <c r="C9" s="26">
        <v>0.09481734837525724</v>
      </c>
      <c r="D9" s="35"/>
      <c r="E9" s="26"/>
      <c r="F9" s="29">
        <v>3</v>
      </c>
      <c r="G9" s="29">
        <v>267917</v>
      </c>
      <c r="H9" s="29">
        <v>276073</v>
      </c>
      <c r="I9" s="31">
        <v>904</v>
      </c>
      <c r="J9" s="29">
        <v>16</v>
      </c>
      <c r="K9" s="29">
        <v>4</v>
      </c>
      <c r="L9" s="29">
        <v>8267</v>
      </c>
      <c r="M9" s="15">
        <v>413.35</v>
      </c>
      <c r="N9" s="15">
        <v>9820</v>
      </c>
      <c r="O9" s="26">
        <f>(N9/L9)-1</f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3</v>
      </c>
      <c r="V9" s="29">
        <v>1</v>
      </c>
      <c r="W9" s="15">
        <v>585708</v>
      </c>
      <c r="X9" s="26">
        <v>1</v>
      </c>
      <c r="Y9" s="32">
        <v>7235.82</v>
      </c>
      <c r="Z9" s="15">
        <v>0</v>
      </c>
      <c r="AA9" s="26">
        <v>0</v>
      </c>
      <c r="AB9" s="10">
        <v>0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</row>
    <row x14ac:dyDescent="0.25" r="10" customHeight="1" ht="18.75">
      <c r="A10" s="9" t="s">
        <v>45</v>
      </c>
      <c r="B10" s="10">
        <v>854535</v>
      </c>
      <c r="C10" s="26">
        <v>0.13833641130708552</v>
      </c>
      <c r="D10" s="10">
        <v>846590</v>
      </c>
      <c r="E10" s="26">
        <v>-0.009297454170981934</v>
      </c>
      <c r="F10" s="34">
        <v>2.2</v>
      </c>
      <c r="G10" s="10">
        <v>439026</v>
      </c>
      <c r="H10" s="10">
        <v>448950</v>
      </c>
      <c r="I10" s="28">
        <v>1315</v>
      </c>
      <c r="J10" s="10">
        <v>21</v>
      </c>
      <c r="K10" s="10">
        <v>3</v>
      </c>
      <c r="L10" s="29">
        <v>15874</v>
      </c>
      <c r="M10" s="15">
        <v>661.4166666666666</v>
      </c>
      <c r="N10" s="15">
        <v>17500</v>
      </c>
      <c r="O10" s="26">
        <f>(N10/L10)-1</f>
      </c>
      <c r="P10" s="10">
        <v>0</v>
      </c>
      <c r="Q10" s="10">
        <v>0</v>
      </c>
      <c r="R10" s="10">
        <v>0</v>
      </c>
      <c r="S10" s="10">
        <v>4</v>
      </c>
      <c r="T10" s="10">
        <v>3</v>
      </c>
      <c r="U10" s="10">
        <v>10</v>
      </c>
      <c r="V10" s="10">
        <v>38</v>
      </c>
      <c r="W10" s="15">
        <v>793614</v>
      </c>
      <c r="X10" s="26">
        <v>0.9287</v>
      </c>
      <c r="Y10" s="32">
        <v>3255.06</v>
      </c>
      <c r="Z10" s="15">
        <v>60921</v>
      </c>
      <c r="AA10" s="26">
        <v>0.0713</v>
      </c>
      <c r="AB10" s="30">
        <v>171.83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</row>
    <row x14ac:dyDescent="0.25" r="11" customHeight="1" ht="18.75">
      <c r="A11" s="19" t="s">
        <v>46</v>
      </c>
      <c r="B11" s="29">
        <v>92783</v>
      </c>
      <c r="C11" s="26">
        <v>0.01502017734827165</v>
      </c>
      <c r="D11" s="29">
        <v>97900</v>
      </c>
      <c r="E11" s="26">
        <v>0.05515018915102976</v>
      </c>
      <c r="F11" s="30">
        <v>1.8</v>
      </c>
      <c r="G11" s="29">
        <v>48905</v>
      </c>
      <c r="H11" s="29">
        <v>49808</v>
      </c>
      <c r="I11" s="31">
        <v>1220</v>
      </c>
      <c r="J11" s="29">
        <v>4</v>
      </c>
      <c r="K11" s="29">
        <v>1</v>
      </c>
      <c r="L11" s="29">
        <v>2397</v>
      </c>
      <c r="M11" s="15">
        <v>479.4</v>
      </c>
      <c r="N11" s="15">
        <v>2530</v>
      </c>
      <c r="O11" s="26">
        <f>(N11/L11)-1</f>
      </c>
      <c r="P11" s="29">
        <v>0</v>
      </c>
      <c r="Q11" s="29">
        <v>0</v>
      </c>
      <c r="R11" s="29">
        <v>0</v>
      </c>
      <c r="S11" s="29">
        <v>0</v>
      </c>
      <c r="T11" s="29">
        <v>3</v>
      </c>
      <c r="U11" s="29">
        <v>3</v>
      </c>
      <c r="V11" s="29">
        <v>3</v>
      </c>
      <c r="W11" s="15">
        <v>35359</v>
      </c>
      <c r="X11" s="26">
        <v>0.3811</v>
      </c>
      <c r="Y11" s="32">
        <v>1324.27</v>
      </c>
      <c r="Z11" s="15">
        <v>57424</v>
      </c>
      <c r="AA11" s="26">
        <v>0.6189</v>
      </c>
      <c r="AB11" s="34">
        <v>307.92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</row>
    <row x14ac:dyDescent="0.25" r="12" customHeight="1" ht="18.75">
      <c r="A12" s="9" t="s">
        <v>47</v>
      </c>
      <c r="B12" s="10">
        <v>33293</v>
      </c>
      <c r="C12" s="26">
        <v>0.005389637804942803</v>
      </c>
      <c r="D12" s="10">
        <v>37700</v>
      </c>
      <c r="E12" s="26">
        <v>0.1323701679031628</v>
      </c>
      <c r="F12" s="34">
        <v>1.9</v>
      </c>
      <c r="G12" s="10">
        <v>17421</v>
      </c>
      <c r="H12" s="10">
        <v>17754</v>
      </c>
      <c r="I12" s="28">
        <v>1043</v>
      </c>
      <c r="J12" s="10">
        <v>2</v>
      </c>
      <c r="K12" s="10">
        <v>1</v>
      </c>
      <c r="L12" s="29">
        <v>767</v>
      </c>
      <c r="M12" s="15">
        <v>255.66666666666666</v>
      </c>
      <c r="N12" s="15">
        <v>650</v>
      </c>
      <c r="O12" s="26">
        <f>(N12/L12)-1</f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1</v>
      </c>
      <c r="V12" s="10">
        <v>2</v>
      </c>
      <c r="W12" s="15">
        <v>5009</v>
      </c>
      <c r="X12" s="26">
        <v>0.1505</v>
      </c>
      <c r="Y12" s="32">
        <v>1533.76</v>
      </c>
      <c r="Z12" s="15">
        <v>28284</v>
      </c>
      <c r="AA12" s="26">
        <v>0.8495</v>
      </c>
      <c r="AB12" s="30">
        <v>89.46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</row>
    <row x14ac:dyDescent="0.25" r="13" customHeight="1" ht="18.75">
      <c r="A13" s="19" t="s">
        <v>48</v>
      </c>
      <c r="B13" s="29">
        <v>172891</v>
      </c>
      <c r="C13" s="26">
        <v>0.027988462131209747</v>
      </c>
      <c r="D13" s="29">
        <v>174150</v>
      </c>
      <c r="E13" s="26">
        <v>0.007282044756522943</v>
      </c>
      <c r="F13" s="30">
        <v>1.7</v>
      </c>
      <c r="G13" s="29">
        <v>94666</v>
      </c>
      <c r="H13" s="29">
        <v>96261</v>
      </c>
      <c r="I13" s="31">
        <v>1113</v>
      </c>
      <c r="J13" s="29">
        <v>7</v>
      </c>
      <c r="K13" s="29">
        <v>1</v>
      </c>
      <c r="L13" s="29">
        <v>3851</v>
      </c>
      <c r="M13" s="15">
        <v>481.375</v>
      </c>
      <c r="N13" s="15">
        <v>4160</v>
      </c>
      <c r="O13" s="26">
        <f>(N13/L13)-1</f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2</v>
      </c>
      <c r="W13" s="15">
        <v>99864</v>
      </c>
      <c r="X13" s="26">
        <v>0.5776</v>
      </c>
      <c r="Y13" s="32">
        <v>1677.79</v>
      </c>
      <c r="Z13" s="15">
        <v>73027</v>
      </c>
      <c r="AA13" s="26">
        <v>0.4224</v>
      </c>
      <c r="AB13" s="34">
        <v>188.16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</row>
    <row x14ac:dyDescent="0.25" r="14" customHeight="1" ht="18.75">
      <c r="A14" s="9" t="s">
        <v>49</v>
      </c>
      <c r="B14" s="10">
        <v>103725</v>
      </c>
      <c r="C14" s="26">
        <v>0.016791523182581692</v>
      </c>
      <c r="D14" s="10">
        <v>112050</v>
      </c>
      <c r="E14" s="26">
        <v>0.08026030368763548</v>
      </c>
      <c r="F14" s="34">
        <v>2.2</v>
      </c>
      <c r="G14" s="10">
        <v>53713</v>
      </c>
      <c r="H14" s="10">
        <v>54897</v>
      </c>
      <c r="I14" s="28">
        <v>1145</v>
      </c>
      <c r="J14" s="10">
        <v>5</v>
      </c>
      <c r="K14" s="10">
        <v>1</v>
      </c>
      <c r="L14" s="29">
        <v>2230</v>
      </c>
      <c r="M14" s="15">
        <v>371.6666666666667</v>
      </c>
      <c r="N14" s="15">
        <v>2170</v>
      </c>
      <c r="O14" s="26">
        <f>(N14/L14)-1</f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5">
        <v>53576</v>
      </c>
      <c r="X14" s="26">
        <v>0.5165</v>
      </c>
      <c r="Y14" s="32">
        <v>1228.54</v>
      </c>
      <c r="Z14" s="15">
        <v>50149</v>
      </c>
      <c r="AA14" s="26">
        <v>0.4835</v>
      </c>
      <c r="AB14" s="30">
        <v>165.68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</row>
    <row x14ac:dyDescent="0.25" r="15" customHeight="1" ht="18.75">
      <c r="A15" s="19" t="s">
        <v>50</v>
      </c>
      <c r="B15" s="29">
        <v>166617</v>
      </c>
      <c r="C15" s="26">
        <v>0.026972795546996515</v>
      </c>
      <c r="D15" s="29">
        <v>184470</v>
      </c>
      <c r="E15" s="26">
        <v>0.10714993067934242</v>
      </c>
      <c r="F15" s="30">
        <v>2.2</v>
      </c>
      <c r="G15" s="29">
        <v>85396</v>
      </c>
      <c r="H15" s="29">
        <v>87285</v>
      </c>
      <c r="I15" s="31">
        <v>1134</v>
      </c>
      <c r="J15" s="29">
        <v>7</v>
      </c>
      <c r="K15" s="29">
        <v>0</v>
      </c>
      <c r="L15" s="29">
        <v>4122</v>
      </c>
      <c r="M15" s="15">
        <v>588.8571428571429</v>
      </c>
      <c r="N15" s="15">
        <v>4300</v>
      </c>
      <c r="O15" s="26">
        <f>(N15/L15)-1</f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15">
        <v>119273</v>
      </c>
      <c r="X15" s="26">
        <v>0.7159</v>
      </c>
      <c r="Y15" s="32">
        <v>2099</v>
      </c>
      <c r="Z15" s="15">
        <v>47344</v>
      </c>
      <c r="AA15" s="26">
        <v>0.2841</v>
      </c>
      <c r="AB15" s="34">
        <v>118.07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</row>
    <row x14ac:dyDescent="0.25" r="16" customHeight="1" ht="18.75">
      <c r="A16" s="9" t="s">
        <v>51</v>
      </c>
      <c r="B16" s="10">
        <v>32531</v>
      </c>
      <c r="C16" s="26">
        <v>0.005266281423500265</v>
      </c>
      <c r="D16" s="10">
        <v>35160</v>
      </c>
      <c r="E16" s="26">
        <v>0.08081522240324612</v>
      </c>
      <c r="F16" s="34">
        <v>2.2</v>
      </c>
      <c r="G16" s="10">
        <v>16047</v>
      </c>
      <c r="H16" s="10">
        <v>16407</v>
      </c>
      <c r="I16" s="28">
        <v>979</v>
      </c>
      <c r="J16" s="10">
        <v>2</v>
      </c>
      <c r="K16" s="10">
        <v>1</v>
      </c>
      <c r="L16" s="29">
        <v>523</v>
      </c>
      <c r="M16" s="15">
        <v>174.33333333333334</v>
      </c>
      <c r="N16" s="15">
        <v>740</v>
      </c>
      <c r="O16" s="26">
        <f>(N16/L16)-1</f>
      </c>
      <c r="P16" s="10">
        <v>1</v>
      </c>
      <c r="Q16" s="10">
        <v>3</v>
      </c>
      <c r="R16" s="10">
        <v>1</v>
      </c>
      <c r="S16" s="10">
        <v>8</v>
      </c>
      <c r="T16" s="10">
        <v>7</v>
      </c>
      <c r="U16" s="10">
        <v>7</v>
      </c>
      <c r="V16" s="10">
        <v>0</v>
      </c>
      <c r="W16" s="15">
        <v>14978</v>
      </c>
      <c r="X16" s="26">
        <v>0.4604</v>
      </c>
      <c r="Y16" s="32">
        <v>1731.34</v>
      </c>
      <c r="Z16" s="15">
        <v>17553</v>
      </c>
      <c r="AA16" s="26">
        <v>0.5396</v>
      </c>
      <c r="AB16" s="30">
        <v>32.99</v>
      </c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</row>
    <row x14ac:dyDescent="0.25" r="17" customHeight="1" ht="18.75">
      <c r="A17" s="19" t="s">
        <v>52</v>
      </c>
      <c r="B17" s="29">
        <v>271717</v>
      </c>
      <c r="C17" s="26">
        <v>0.04398691062522583</v>
      </c>
      <c r="D17" s="29">
        <v>300580</v>
      </c>
      <c r="E17" s="26">
        <v>0.10622449092254072</v>
      </c>
      <c r="F17" s="29">
        <v>2</v>
      </c>
      <c r="G17" s="29">
        <v>134594</v>
      </c>
      <c r="H17" s="29">
        <v>137319</v>
      </c>
      <c r="I17" s="31">
        <v>1312</v>
      </c>
      <c r="J17" s="29">
        <v>10</v>
      </c>
      <c r="K17" s="29">
        <v>1</v>
      </c>
      <c r="L17" s="29">
        <v>6798</v>
      </c>
      <c r="M17" s="15">
        <v>618</v>
      </c>
      <c r="N17" s="15">
        <v>7420</v>
      </c>
      <c r="O17" s="26">
        <f>(N17/L17)-1</f>
      </c>
      <c r="P17" s="29">
        <v>15</v>
      </c>
      <c r="Q17" s="29">
        <v>21</v>
      </c>
      <c r="R17" s="29">
        <v>11</v>
      </c>
      <c r="S17" s="29">
        <v>19</v>
      </c>
      <c r="T17" s="29">
        <v>12</v>
      </c>
      <c r="U17" s="29">
        <v>12</v>
      </c>
      <c r="V17" s="29">
        <v>15</v>
      </c>
      <c r="W17" s="15">
        <v>196883</v>
      </c>
      <c r="X17" s="26">
        <v>0.7246</v>
      </c>
      <c r="Y17" s="32">
        <v>2271.14</v>
      </c>
      <c r="Z17" s="15">
        <v>74834</v>
      </c>
      <c r="AA17" s="26">
        <v>0.2754</v>
      </c>
      <c r="AB17" s="34">
        <v>130.4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</row>
    <row x14ac:dyDescent="0.25" r="18" customHeight="1" ht="18.75">
      <c r="A18" s="9" t="s">
        <v>53</v>
      </c>
      <c r="B18" s="10">
        <v>28806</v>
      </c>
      <c r="C18" s="26">
        <v>0.004663259742563973</v>
      </c>
      <c r="D18" s="10">
        <v>30250</v>
      </c>
      <c r="E18" s="26">
        <v>0.05012844546275086</v>
      </c>
      <c r="F18" s="34">
        <v>2.1</v>
      </c>
      <c r="G18" s="10">
        <v>14543</v>
      </c>
      <c r="H18" s="10">
        <v>14853</v>
      </c>
      <c r="I18" s="28">
        <v>871</v>
      </c>
      <c r="J18" s="10">
        <v>2</v>
      </c>
      <c r="K18" s="10">
        <v>0</v>
      </c>
      <c r="L18" s="29">
        <v>504</v>
      </c>
      <c r="M18" s="15">
        <v>252</v>
      </c>
      <c r="N18" s="15">
        <v>480</v>
      </c>
      <c r="O18" s="26">
        <f>(N18/L18)-1</f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5">
        <v>4548</v>
      </c>
      <c r="X18" s="26">
        <v>0.1579</v>
      </c>
      <c r="Y18" s="32">
        <v>1039.86</v>
      </c>
      <c r="Z18" s="15">
        <v>24258</v>
      </c>
      <c r="AA18" s="26">
        <v>0.8421</v>
      </c>
      <c r="AB18" s="30">
        <v>37.63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</row>
    <row x14ac:dyDescent="0.25" r="19" customHeight="1" ht="18.75">
      <c r="A19" s="19" t="s">
        <v>54</v>
      </c>
      <c r="B19" s="29">
        <v>260924</v>
      </c>
      <c r="C19" s="26">
        <v>0.04223968565815324</v>
      </c>
      <c r="D19" s="29">
        <v>271860</v>
      </c>
      <c r="E19" s="26">
        <v>0.041912587573393</v>
      </c>
      <c r="F19" s="29">
        <v>2</v>
      </c>
      <c r="G19" s="29">
        <v>138941</v>
      </c>
      <c r="H19" s="29">
        <v>141765</v>
      </c>
      <c r="I19" s="31">
        <v>1253</v>
      </c>
      <c r="J19" s="29">
        <v>9</v>
      </c>
      <c r="K19" s="29">
        <v>1</v>
      </c>
      <c r="L19" s="29">
        <v>5276</v>
      </c>
      <c r="M19" s="15">
        <v>527.6</v>
      </c>
      <c r="N19" s="15">
        <v>5550</v>
      </c>
      <c r="O19" s="26">
        <f>(N19/L19)-1</f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11</v>
      </c>
      <c r="W19" s="15">
        <v>206316</v>
      </c>
      <c r="X19" s="26">
        <v>0.7907</v>
      </c>
      <c r="Y19" s="32">
        <v>2104.33</v>
      </c>
      <c r="Z19" s="15">
        <v>54608</v>
      </c>
      <c r="AA19" s="26">
        <v>0.2093</v>
      </c>
      <c r="AB19" s="34">
        <v>161.05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</row>
    <row x14ac:dyDescent="0.25" r="20" customHeight="1" ht="18.75">
      <c r="A20" s="9" t="s">
        <v>55</v>
      </c>
      <c r="B20" s="10">
        <v>332317</v>
      </c>
      <c r="C20" s="26">
        <v>0.05379714253522294</v>
      </c>
      <c r="D20" s="10">
        <v>356860</v>
      </c>
      <c r="E20" s="26">
        <v>0.07385418139908584</v>
      </c>
      <c r="F20" s="34">
        <v>1.8</v>
      </c>
      <c r="G20" s="10">
        <v>186621</v>
      </c>
      <c r="H20" s="10">
        <v>189984</v>
      </c>
      <c r="I20" s="28">
        <v>1665</v>
      </c>
      <c r="J20" s="10">
        <v>12</v>
      </c>
      <c r="K20" s="10">
        <v>0</v>
      </c>
      <c r="L20" s="29">
        <v>8685</v>
      </c>
      <c r="M20" s="15">
        <v>723.75</v>
      </c>
      <c r="N20" s="15">
        <v>10830</v>
      </c>
      <c r="O20" s="26">
        <f>(N20/L20)-1</f>
      </c>
      <c r="P20" s="10">
        <v>19</v>
      </c>
      <c r="Q20" s="10">
        <v>19</v>
      </c>
      <c r="R20" s="10">
        <v>18</v>
      </c>
      <c r="S20" s="10">
        <v>23</v>
      </c>
      <c r="T20" s="10">
        <v>19</v>
      </c>
      <c r="U20" s="10">
        <v>20</v>
      </c>
      <c r="V20" s="10">
        <v>33</v>
      </c>
      <c r="W20" s="15">
        <v>292846</v>
      </c>
      <c r="X20" s="26">
        <v>0.8812</v>
      </c>
      <c r="Y20" s="32">
        <v>2649.49</v>
      </c>
      <c r="Z20" s="15">
        <v>39471</v>
      </c>
      <c r="AA20" s="26">
        <v>0.1188</v>
      </c>
      <c r="AB20" s="30">
        <v>281.09</v>
      </c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</row>
    <row x14ac:dyDescent="0.25" r="21" customHeight="1" ht="18.75">
      <c r="A21" s="19" t="s">
        <v>56</v>
      </c>
      <c r="B21" s="29">
        <v>19198</v>
      </c>
      <c r="C21" s="26">
        <v>0.0031078685182858836</v>
      </c>
      <c r="D21" s="29">
        <v>20900</v>
      </c>
      <c r="E21" s="26">
        <v>0.08865506823627456</v>
      </c>
      <c r="F21" s="29">
        <v>2</v>
      </c>
      <c r="G21" s="29">
        <v>10288</v>
      </c>
      <c r="H21" s="29">
        <v>10503</v>
      </c>
      <c r="I21" s="31">
        <v>985</v>
      </c>
      <c r="J21" s="29">
        <v>1</v>
      </c>
      <c r="K21" s="29">
        <v>0</v>
      </c>
      <c r="L21" s="29">
        <v>280</v>
      </c>
      <c r="M21" s="15">
        <v>280</v>
      </c>
      <c r="N21" s="15">
        <v>230</v>
      </c>
      <c r="O21" s="26">
        <f>(N21/L21)-1</f>
      </c>
      <c r="P21" s="29">
        <v>2</v>
      </c>
      <c r="Q21" s="29">
        <v>2</v>
      </c>
      <c r="R21" s="29">
        <v>0</v>
      </c>
      <c r="S21" s="29">
        <v>2</v>
      </c>
      <c r="T21" s="29">
        <v>0</v>
      </c>
      <c r="U21" s="29">
        <v>0</v>
      </c>
      <c r="V21" s="29">
        <v>0</v>
      </c>
      <c r="W21" s="15">
        <v>5831</v>
      </c>
      <c r="X21" s="26">
        <v>0.3037</v>
      </c>
      <c r="Y21" s="32">
        <v>1925.06</v>
      </c>
      <c r="Z21" s="15">
        <v>13367</v>
      </c>
      <c r="AA21" s="26">
        <v>0.6963</v>
      </c>
      <c r="AB21" s="34">
        <v>48.79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</row>
    <row x14ac:dyDescent="0.25" r="22" customHeight="1" ht="18.75">
      <c r="A22" s="9" t="s">
        <v>57</v>
      </c>
      <c r="B22" s="10">
        <v>1062061</v>
      </c>
      <c r="C22" s="26">
        <v>0.17193176093339013</v>
      </c>
      <c r="D22" s="10">
        <v>1124790</v>
      </c>
      <c r="E22" s="26">
        <v>0.05906346245648786</v>
      </c>
      <c r="F22" s="34">
        <v>1.9</v>
      </c>
      <c r="G22" s="10">
        <v>539877</v>
      </c>
      <c r="H22" s="10">
        <v>550371</v>
      </c>
      <c r="I22" s="28">
        <v>1753</v>
      </c>
      <c r="J22" s="10">
        <v>25</v>
      </c>
      <c r="K22" s="10">
        <v>1</v>
      </c>
      <c r="L22" s="29">
        <v>22821</v>
      </c>
      <c r="M22" s="15">
        <v>877.7307692307693</v>
      </c>
      <c r="N22" s="15">
        <v>28640</v>
      </c>
      <c r="O22" s="26">
        <f>(N22/L22)-1</f>
      </c>
      <c r="P22" s="10">
        <v>0</v>
      </c>
      <c r="Q22" s="10">
        <v>0</v>
      </c>
      <c r="R22" s="10">
        <v>0</v>
      </c>
      <c r="S22" s="10">
        <v>0</v>
      </c>
      <c r="T22" s="10">
        <v>2</v>
      </c>
      <c r="U22" s="10">
        <v>4</v>
      </c>
      <c r="V22" s="10">
        <v>9</v>
      </c>
      <c r="W22" s="15">
        <v>1033604</v>
      </c>
      <c r="X22" s="26">
        <v>0.9732</v>
      </c>
      <c r="Y22" s="32">
        <v>3912.71</v>
      </c>
      <c r="Z22" s="15">
        <v>28457</v>
      </c>
      <c r="AA22" s="26">
        <v>0.0268</v>
      </c>
      <c r="AB22" s="30">
        <v>124.3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</row>
    <row x14ac:dyDescent="0.25" r="23" customHeight="1" ht="18.75">
      <c r="A23" s="19" t="s">
        <v>58</v>
      </c>
      <c r="B23" s="29">
        <v>967201</v>
      </c>
      <c r="C23" s="26">
        <v>0.1565753484089293</v>
      </c>
      <c r="D23" s="29">
        <v>940960</v>
      </c>
      <c r="E23" s="26">
        <v>-0.027130865249312186</v>
      </c>
      <c r="F23" s="30">
        <v>2.3</v>
      </c>
      <c r="G23" s="29">
        <v>489126</v>
      </c>
      <c r="H23" s="29">
        <v>500403</v>
      </c>
      <c r="I23" s="31">
        <v>1400</v>
      </c>
      <c r="J23" s="29">
        <v>24</v>
      </c>
      <c r="K23" s="29">
        <v>0</v>
      </c>
      <c r="L23" s="29">
        <v>15846</v>
      </c>
      <c r="M23" s="15">
        <v>660.25</v>
      </c>
      <c r="N23" s="15">
        <v>17120</v>
      </c>
      <c r="O23" s="26">
        <f>(N23/L23)-1</f>
      </c>
      <c r="P23" s="29">
        <v>0</v>
      </c>
      <c r="Q23" s="29">
        <v>0</v>
      </c>
      <c r="R23" s="29">
        <v>0</v>
      </c>
      <c r="S23" s="29">
        <v>0</v>
      </c>
      <c r="T23" s="29">
        <v>1</v>
      </c>
      <c r="U23" s="29">
        <v>0</v>
      </c>
      <c r="V23" s="29">
        <v>2</v>
      </c>
      <c r="W23" s="15">
        <v>943654</v>
      </c>
      <c r="X23" s="26">
        <v>0.9757</v>
      </c>
      <c r="Y23" s="32">
        <v>3218.99</v>
      </c>
      <c r="Z23" s="15">
        <v>23547</v>
      </c>
      <c r="AA23" s="26">
        <v>0.0243</v>
      </c>
      <c r="AB23" s="34">
        <v>124.26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</row>
    <row x14ac:dyDescent="0.25" r="24" customHeight="1" ht="18.75">
      <c r="A24" s="9" t="s">
        <v>59</v>
      </c>
      <c r="B24" s="10">
        <v>49874</v>
      </c>
      <c r="C24" s="26">
        <v>0.008073853238930626</v>
      </c>
      <c r="D24" s="10">
        <v>56320</v>
      </c>
      <c r="E24" s="26">
        <v>0.129245699161888</v>
      </c>
      <c r="F24" s="34">
        <v>1.7</v>
      </c>
      <c r="G24" s="10">
        <v>28199</v>
      </c>
      <c r="H24" s="10">
        <v>28696</v>
      </c>
      <c r="I24" s="28">
        <v>1063</v>
      </c>
      <c r="J24" s="10">
        <v>2</v>
      </c>
      <c r="K24" s="10">
        <v>0</v>
      </c>
      <c r="L24" s="29">
        <v>1101</v>
      </c>
      <c r="M24" s="15">
        <v>550.5</v>
      </c>
      <c r="N24" s="15">
        <v>1010</v>
      </c>
      <c r="O24" s="26">
        <f>(N24/L24)-1</f>
      </c>
      <c r="P24" s="10">
        <v>5</v>
      </c>
      <c r="Q24" s="10">
        <v>5</v>
      </c>
      <c r="R24" s="10">
        <v>0</v>
      </c>
      <c r="S24" s="10">
        <v>0</v>
      </c>
      <c r="T24" s="10">
        <v>0</v>
      </c>
      <c r="U24" s="10">
        <v>4</v>
      </c>
      <c r="V24" s="10">
        <v>4</v>
      </c>
      <c r="W24" s="15">
        <v>20435</v>
      </c>
      <c r="X24" s="26">
        <v>0.4097</v>
      </c>
      <c r="Y24" s="32">
        <v>1078.44</v>
      </c>
      <c r="Z24" s="15">
        <v>29439</v>
      </c>
      <c r="AA24" s="26">
        <v>0.5903</v>
      </c>
      <c r="AB24" s="30">
        <v>83.46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</row>
    <row x14ac:dyDescent="0.25" r="25" customHeight="1" ht="18.75">
      <c r="A25" s="19" t="s">
        <v>60</v>
      </c>
      <c r="B25" s="29">
        <v>24620</v>
      </c>
      <c r="C25" s="26">
        <v>0.003985609069705097</v>
      </c>
      <c r="D25" s="29">
        <v>27450</v>
      </c>
      <c r="E25" s="26">
        <v>0.11494719740048742</v>
      </c>
      <c r="F25" s="30">
        <v>3.1</v>
      </c>
      <c r="G25" s="29">
        <v>9015</v>
      </c>
      <c r="H25" s="29">
        <v>9305</v>
      </c>
      <c r="I25" s="31">
        <v>1010</v>
      </c>
      <c r="J25" s="29">
        <v>0</v>
      </c>
      <c r="K25" s="29">
        <v>1</v>
      </c>
      <c r="L25" s="29">
        <v>317</v>
      </c>
      <c r="M25" s="15">
        <v>317</v>
      </c>
      <c r="N25" s="15">
        <v>360</v>
      </c>
      <c r="O25" s="26">
        <f>(N25/L25)-1</f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15">
        <v>9915</v>
      </c>
      <c r="X25" s="26">
        <v>0.4027</v>
      </c>
      <c r="Y25" s="32">
        <v>1741.73</v>
      </c>
      <c r="Z25" s="15">
        <v>14705</v>
      </c>
      <c r="AA25" s="26">
        <v>0.5973</v>
      </c>
      <c r="AB25" s="30">
        <v>46.82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</row>
    <row x14ac:dyDescent="0.25" r="26" customHeight="1" ht="18.75">
      <c r="A26" s="9" t="s">
        <v>61</v>
      </c>
      <c r="B26" s="10">
        <v>113777</v>
      </c>
      <c r="C26" s="26">
        <v>0.018418791353527086</v>
      </c>
      <c r="D26" s="10">
        <v>131260</v>
      </c>
      <c r="E26" s="26">
        <v>0.15366023009922913</v>
      </c>
      <c r="F26" s="10">
        <v>2</v>
      </c>
      <c r="G26" s="10">
        <v>56134</v>
      </c>
      <c r="H26" s="10">
        <v>57255</v>
      </c>
      <c r="I26" s="28">
        <v>952</v>
      </c>
      <c r="J26" s="10">
        <v>3</v>
      </c>
      <c r="K26" s="10">
        <v>1</v>
      </c>
      <c r="L26" s="29">
        <v>2485</v>
      </c>
      <c r="M26" s="15">
        <v>621.25</v>
      </c>
      <c r="N26" s="15">
        <v>2410</v>
      </c>
      <c r="O26" s="26">
        <f>(N26/L26)-1</f>
      </c>
      <c r="P26" s="10">
        <v>0</v>
      </c>
      <c r="Q26" s="10">
        <v>0</v>
      </c>
      <c r="R26" s="10">
        <v>0</v>
      </c>
      <c r="S26" s="10">
        <v>6</v>
      </c>
      <c r="T26" s="10">
        <v>24</v>
      </c>
      <c r="U26" s="10">
        <v>24</v>
      </c>
      <c r="V26" s="10">
        <v>41</v>
      </c>
      <c r="W26" s="15">
        <v>49215</v>
      </c>
      <c r="X26" s="26">
        <v>0.4326</v>
      </c>
      <c r="Y26" s="32">
        <v>1284.69</v>
      </c>
      <c r="Z26" s="15">
        <v>64562</v>
      </c>
      <c r="AA26" s="26">
        <v>0.5674</v>
      </c>
      <c r="AB26" s="34">
        <v>201.56</v>
      </c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</row>
    <row x14ac:dyDescent="0.25" r="27" customHeight="1" ht="18.75">
      <c r="A27" s="19" t="s">
        <v>62</v>
      </c>
      <c r="B27" s="29">
        <v>37526</v>
      </c>
      <c r="C27" s="26">
        <v>0.006074897073507453</v>
      </c>
      <c r="D27" s="29">
        <v>39650</v>
      </c>
      <c r="E27" s="26">
        <v>0.05660075680861265</v>
      </c>
      <c r="F27" s="30">
        <v>2.1</v>
      </c>
      <c r="G27" s="29">
        <v>17611</v>
      </c>
      <c r="H27" s="29">
        <v>17980</v>
      </c>
      <c r="I27" s="31">
        <v>1084</v>
      </c>
      <c r="J27" s="29">
        <v>1</v>
      </c>
      <c r="K27" s="29">
        <v>0</v>
      </c>
      <c r="L27" s="29">
        <v>639</v>
      </c>
      <c r="M27" s="15">
        <v>639</v>
      </c>
      <c r="N27" s="15">
        <v>650</v>
      </c>
      <c r="O27" s="26">
        <f>(N27/L27)-1</f>
      </c>
      <c r="P27" s="29">
        <v>7</v>
      </c>
      <c r="Q27" s="29">
        <v>8</v>
      </c>
      <c r="R27" s="29">
        <v>3</v>
      </c>
      <c r="S27" s="29">
        <v>4</v>
      </c>
      <c r="T27" s="29">
        <v>3</v>
      </c>
      <c r="U27" s="29">
        <v>3</v>
      </c>
      <c r="V27" s="29">
        <v>1</v>
      </c>
      <c r="W27" s="15">
        <v>18033</v>
      </c>
      <c r="X27" s="26">
        <v>0.4805</v>
      </c>
      <c r="Y27" s="32">
        <v>1617.34</v>
      </c>
      <c r="Z27" s="15">
        <v>19493</v>
      </c>
      <c r="AA27" s="26">
        <v>0.5195</v>
      </c>
      <c r="AB27" s="34">
        <v>75.73</v>
      </c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</row>
    <row x14ac:dyDescent="0.25" r="28" customHeight="1" ht="18.75">
      <c r="A28" s="9" t="s">
        <v>63</v>
      </c>
      <c r="B28" s="10">
        <v>154705</v>
      </c>
      <c r="C28" s="26">
        <v>0.025044421248120514</v>
      </c>
      <c r="D28" s="10">
        <v>164900</v>
      </c>
      <c r="E28" s="26">
        <v>0.06589961539704592</v>
      </c>
      <c r="F28" s="34">
        <v>2.4</v>
      </c>
      <c r="G28" s="10">
        <v>69522</v>
      </c>
      <c r="H28" s="10">
        <v>71250</v>
      </c>
      <c r="I28" s="28">
        <v>1067</v>
      </c>
      <c r="J28" s="10">
        <v>7</v>
      </c>
      <c r="K28" s="10">
        <v>1</v>
      </c>
      <c r="L28" s="29">
        <v>3107</v>
      </c>
      <c r="M28" s="15">
        <v>388.375</v>
      </c>
      <c r="N28" s="15">
        <v>3500</v>
      </c>
      <c r="O28" s="26">
        <f>(N28/L28)-1</f>
      </c>
      <c r="P28" s="10">
        <v>12</v>
      </c>
      <c r="Q28" s="10">
        <v>13</v>
      </c>
      <c r="R28" s="10">
        <v>11</v>
      </c>
      <c r="S28" s="10">
        <v>22</v>
      </c>
      <c r="T28" s="10">
        <v>27</v>
      </c>
      <c r="U28" s="10">
        <v>90</v>
      </c>
      <c r="V28" s="10">
        <v>107</v>
      </c>
      <c r="W28" s="15">
        <v>104848</v>
      </c>
      <c r="X28" s="26">
        <v>0.6777</v>
      </c>
      <c r="Y28" s="32">
        <v>2066.72</v>
      </c>
      <c r="Z28" s="15">
        <v>49857</v>
      </c>
      <c r="AA28" s="26">
        <v>0.3223</v>
      </c>
      <c r="AB28" s="30">
        <v>122.49</v>
      </c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</row>
    <row x14ac:dyDescent="0.25" r="29" customHeight="1" ht="18.75">
      <c r="A29" s="19" t="s">
        <v>64</v>
      </c>
      <c r="B29" s="29">
        <v>103588</v>
      </c>
      <c r="C29" s="26">
        <v>0.016769344935524438</v>
      </c>
      <c r="D29" s="29">
        <v>115700</v>
      </c>
      <c r="E29" s="26">
        <v>0.11692474031741118</v>
      </c>
      <c r="F29" s="30">
        <v>2.4</v>
      </c>
      <c r="G29" s="29">
        <v>50534</v>
      </c>
      <c r="H29" s="29">
        <v>51780</v>
      </c>
      <c r="I29" s="31">
        <v>1039</v>
      </c>
      <c r="J29" s="29">
        <v>3</v>
      </c>
      <c r="K29" s="29">
        <v>0</v>
      </c>
      <c r="L29" s="29">
        <v>1815</v>
      </c>
      <c r="M29" s="15">
        <v>605</v>
      </c>
      <c r="N29" s="15">
        <v>1920</v>
      </c>
      <c r="O29" s="26">
        <f>(N29/L29)-1</f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1</v>
      </c>
      <c r="V29" s="29">
        <v>1</v>
      </c>
      <c r="W29" s="15">
        <v>75754</v>
      </c>
      <c r="X29" s="26">
        <v>0.7313</v>
      </c>
      <c r="Y29" s="32">
        <v>1619.92</v>
      </c>
      <c r="Z29" s="15">
        <v>27834</v>
      </c>
      <c r="AA29" s="26">
        <v>0.2687</v>
      </c>
      <c r="AB29" s="34">
        <v>84.95</v>
      </c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</row>
    <row x14ac:dyDescent="0.25" r="30" customHeight="1" ht="18.75">
      <c r="A30" s="9" t="s">
        <v>65</v>
      </c>
      <c r="B30" s="10">
        <v>52460</v>
      </c>
      <c r="C30" s="26">
        <v>0.008492487887763177</v>
      </c>
      <c r="D30" s="10">
        <v>57150</v>
      </c>
      <c r="E30" s="26">
        <v>0.08940144872283651</v>
      </c>
      <c r="F30" s="34">
        <v>2.5</v>
      </c>
      <c r="G30" s="10">
        <v>24694</v>
      </c>
      <c r="H30" s="10">
        <v>25339</v>
      </c>
      <c r="I30" s="28">
        <v>909</v>
      </c>
      <c r="J30" s="10">
        <v>3</v>
      </c>
      <c r="K30" s="10">
        <v>1</v>
      </c>
      <c r="L30" s="29">
        <v>1057</v>
      </c>
      <c r="M30" s="15">
        <v>264.25</v>
      </c>
      <c r="N30" s="15">
        <v>1150</v>
      </c>
      <c r="O30" s="26">
        <f>(N30/L30)-1</f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5">
        <v>30973</v>
      </c>
      <c r="X30" s="26">
        <v>0.5904</v>
      </c>
      <c r="Y30" s="32">
        <v>1421.61</v>
      </c>
      <c r="Z30" s="15">
        <v>21487</v>
      </c>
      <c r="AA30" s="26">
        <v>0.4096</v>
      </c>
      <c r="AB30" s="30">
        <v>48.11</v>
      </c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</row>
    <row x14ac:dyDescent="0.25" r="31" customHeight="1" ht="18.75">
      <c r="A31" s="36"/>
      <c r="B31" s="30"/>
      <c r="C31" s="26"/>
      <c r="D31" s="30"/>
      <c r="E31" s="26"/>
      <c r="F31" s="37"/>
      <c r="G31" s="37"/>
      <c r="H31" s="37"/>
      <c r="I31" s="22"/>
      <c r="J31" s="22"/>
      <c r="K31" s="22"/>
      <c r="L31" s="22"/>
      <c r="M31" s="23"/>
      <c r="N31" s="23"/>
      <c r="O31" s="26"/>
      <c r="P31" s="22"/>
      <c r="Q31" s="22"/>
      <c r="R31" s="22"/>
      <c r="S31" s="22"/>
      <c r="T31" s="22"/>
      <c r="U31" s="22"/>
      <c r="V31" s="23"/>
      <c r="W31" s="23"/>
      <c r="X31" s="23"/>
      <c r="Y31" s="23"/>
      <c r="Z31" s="23"/>
      <c r="AA31" s="24"/>
      <c r="AB31" s="14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</row>
    <row x14ac:dyDescent="0.25" r="32" customHeight="1" ht="18.75">
      <c r="A32" s="36" t="s">
        <v>66</v>
      </c>
      <c r="B32" s="30">
        <f>SUM(B25,B29,B30)</f>
      </c>
      <c r="C32" s="37">
        <f>SUM(C25,C29,C30)</f>
      </c>
      <c r="D32" s="30">
        <f>SUM(D25,D29,D30)</f>
      </c>
      <c r="E32" s="37">
        <f>(D32/B32)-1</f>
      </c>
      <c r="F32" s="37"/>
      <c r="G32" s="37"/>
      <c r="H32" s="37"/>
      <c r="I32" s="22"/>
      <c r="J32" s="22"/>
      <c r="K32" s="22"/>
      <c r="L32" s="30">
        <f>SUM(L25,L29,L30)</f>
      </c>
      <c r="M32" s="30"/>
      <c r="N32" s="30">
        <f>SUM(N25,N29,N30)</f>
      </c>
      <c r="O32" s="26">
        <f>(N32/L32)-1</f>
      </c>
      <c r="P32" s="22"/>
      <c r="Q32" s="22"/>
      <c r="R32" s="22"/>
      <c r="S32" s="22"/>
      <c r="T32" s="22"/>
      <c r="U32" s="22"/>
      <c r="V32" s="23"/>
      <c r="W32" s="23"/>
      <c r="X32" s="23"/>
      <c r="Y32" s="23"/>
      <c r="Z32" s="23"/>
      <c r="AA32" s="24"/>
      <c r="AB32" s="14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</row>
    <row x14ac:dyDescent="0.25" r="33" customHeight="1" ht="18.75">
      <c r="A33" s="36" t="s">
        <v>67</v>
      </c>
      <c r="B33" s="30">
        <f>SUM(B26,B15,B11)</f>
      </c>
      <c r="C33" s="37">
        <f>SUM(C26,C15,C11)</f>
      </c>
      <c r="D33" s="30">
        <f>SUM(D26,D15,D11)</f>
      </c>
      <c r="E33" s="26">
        <f>(D33/B33)-1</f>
      </c>
      <c r="F33" s="37"/>
      <c r="G33" s="37"/>
      <c r="H33" s="37"/>
      <c r="I33" s="22"/>
      <c r="J33" s="22"/>
      <c r="K33" s="22"/>
      <c r="L33" s="30">
        <f>SUM(L26,L15,L11)</f>
      </c>
      <c r="M33" s="30"/>
      <c r="N33" s="30">
        <f>SUM(N26,N15,N11)</f>
      </c>
      <c r="O33" s="26">
        <f>(N33/L33)-1</f>
      </c>
      <c r="P33" s="22"/>
      <c r="Q33" s="22"/>
      <c r="R33" s="22"/>
      <c r="S33" s="22"/>
      <c r="T33" s="22"/>
      <c r="U33" s="22"/>
      <c r="V33" s="23"/>
      <c r="W33" s="23"/>
      <c r="X33" s="23"/>
      <c r="Y33" s="23"/>
      <c r="Z33" s="23"/>
      <c r="AA33" s="24"/>
      <c r="AB33" s="14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</row>
    <row x14ac:dyDescent="0.25" r="34" customHeight="1" ht="18.75">
      <c r="A34" s="36" t="s">
        <v>68</v>
      </c>
      <c r="B34" s="30">
        <f>SUM(B19,B14)</f>
      </c>
      <c r="C34" s="37">
        <f>SUM(C19,C14)</f>
      </c>
      <c r="D34" s="30">
        <f>SUM(D19,D14)</f>
      </c>
      <c r="E34" s="26">
        <f>(D34/B34)-1</f>
      </c>
      <c r="F34" s="37"/>
      <c r="G34" s="37"/>
      <c r="H34" s="37"/>
      <c r="I34" s="22"/>
      <c r="J34" s="22"/>
      <c r="K34" s="22"/>
      <c r="L34" s="30">
        <f>SUM(L19,L14)</f>
      </c>
      <c r="M34" s="30"/>
      <c r="N34" s="30">
        <f>SUM(N19,N14)</f>
      </c>
      <c r="O34" s="26">
        <f>(N34/L34)-1</f>
      </c>
      <c r="P34" s="22"/>
      <c r="Q34" s="22"/>
      <c r="R34" s="22"/>
      <c r="S34" s="22"/>
      <c r="T34" s="22"/>
      <c r="U34" s="22"/>
      <c r="V34" s="23"/>
      <c r="W34" s="23"/>
      <c r="X34" s="23"/>
      <c r="Y34" s="23"/>
      <c r="Z34" s="23"/>
      <c r="AA34" s="24"/>
      <c r="AB34" s="14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</row>
    <row x14ac:dyDescent="0.25" r="35" customHeight="1" ht="18.75">
      <c r="A35" s="36" t="s">
        <v>69</v>
      </c>
      <c r="B35" s="30">
        <f>SUM(B27,B24,B21,B16,B12)</f>
      </c>
      <c r="C35" s="37">
        <f>SUM(C27,C24,C21,C16,C12)</f>
      </c>
      <c r="D35" s="30">
        <f>SUM(D27,D24,D21,D16,D12)</f>
      </c>
      <c r="E35" s="26">
        <f>(D35/B35)-1</f>
      </c>
      <c r="F35" s="37"/>
      <c r="G35" s="37"/>
      <c r="H35" s="37"/>
      <c r="I35" s="22"/>
      <c r="J35" s="22"/>
      <c r="K35" s="22"/>
      <c r="L35" s="30">
        <f>SUM(L27,L24,L21,L16,L12)</f>
      </c>
      <c r="M35" s="30"/>
      <c r="N35" s="30">
        <f>SUM(N27,N24,N21,N16,N12)</f>
      </c>
      <c r="O35" s="26">
        <f>(N35/L35)-1</f>
      </c>
      <c r="P35" s="22"/>
      <c r="Q35" s="22"/>
      <c r="R35" s="22"/>
      <c r="S35" s="22"/>
      <c r="T35" s="22"/>
      <c r="U35" s="22"/>
      <c r="V35" s="23"/>
      <c r="W35" s="23"/>
      <c r="X35" s="23"/>
      <c r="Y35" s="23"/>
      <c r="Z35" s="23"/>
      <c r="AA35" s="24"/>
      <c r="AB35" s="14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</row>
    <row x14ac:dyDescent="0.25" r="36" customHeight="1" ht="18.75">
      <c r="A36" s="36" t="s">
        <v>70</v>
      </c>
      <c r="B36" s="30">
        <f>SUM(B28,B18,B7)</f>
      </c>
      <c r="C36" s="37">
        <f>SUM(C28,C18,C7)</f>
      </c>
      <c r="D36" s="30">
        <f>SUM(D28,D18,D7)</f>
      </c>
      <c r="E36" s="26">
        <f>(D36/B36)-1</f>
      </c>
      <c r="F36" s="37"/>
      <c r="G36" s="37"/>
      <c r="H36" s="37"/>
      <c r="I36" s="22"/>
      <c r="J36" s="22"/>
      <c r="K36" s="22"/>
      <c r="L36" s="30">
        <f>SUM(L28,L18,L7)</f>
      </c>
      <c r="M36" s="30"/>
      <c r="N36" s="30">
        <f>SUM(N28,N18,N7)</f>
      </c>
      <c r="O36" s="26">
        <f>(N36/L36)-1</f>
      </c>
      <c r="P36" s="22"/>
      <c r="Q36" s="22"/>
      <c r="R36" s="22"/>
      <c r="S36" s="22"/>
      <c r="T36" s="22"/>
      <c r="U36" s="22"/>
      <c r="V36" s="23"/>
      <c r="W36" s="23"/>
      <c r="X36" s="23"/>
      <c r="Y36" s="23"/>
      <c r="Z36" s="23"/>
      <c r="AA36" s="24"/>
      <c r="AB36" s="14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</row>
    <row x14ac:dyDescent="0.25" r="37" customHeight="1" ht="18.75">
      <c r="A37" s="36"/>
      <c r="B37" s="30"/>
      <c r="C37" s="26"/>
      <c r="D37" s="30"/>
      <c r="E37" s="26"/>
      <c r="F37" s="37"/>
      <c r="G37" s="37"/>
      <c r="H37" s="37"/>
      <c r="I37" s="22"/>
      <c r="J37" s="22"/>
      <c r="K37" s="22"/>
      <c r="L37" s="22"/>
      <c r="M37" s="23"/>
      <c r="N37" s="23"/>
      <c r="O37" s="22"/>
      <c r="P37" s="22"/>
      <c r="Q37" s="22"/>
      <c r="R37" s="22"/>
      <c r="S37" s="22"/>
      <c r="T37" s="22"/>
      <c r="U37" s="22"/>
      <c r="V37" s="23"/>
      <c r="W37" s="23"/>
      <c r="X37" s="23"/>
      <c r="Y37" s="23"/>
      <c r="Z37" s="23"/>
      <c r="AA37" s="24"/>
      <c r="AB37" s="14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</row>
    <row x14ac:dyDescent="0.25" r="38" customHeight="1" ht="18.75">
      <c r="A38" s="38"/>
      <c r="B38" s="39"/>
      <c r="C38" s="40" t="s">
        <v>42</v>
      </c>
      <c r="D38" s="40" t="s">
        <v>43</v>
      </c>
      <c r="E38" s="40" t="s">
        <v>44</v>
      </c>
      <c r="F38" s="40" t="s">
        <v>45</v>
      </c>
      <c r="G38" s="40" t="s">
        <v>46</v>
      </c>
      <c r="H38" s="40" t="s">
        <v>47</v>
      </c>
      <c r="I38" s="41" t="s">
        <v>48</v>
      </c>
      <c r="J38" s="41" t="s">
        <v>49</v>
      </c>
      <c r="K38" s="41" t="s">
        <v>50</v>
      </c>
      <c r="L38" s="41" t="s">
        <v>51</v>
      </c>
      <c r="M38" s="41" t="s">
        <v>52</v>
      </c>
      <c r="N38" s="41" t="s">
        <v>53</v>
      </c>
      <c r="O38" s="41" t="s">
        <v>54</v>
      </c>
      <c r="P38" s="41" t="s">
        <v>55</v>
      </c>
      <c r="Q38" s="41" t="s">
        <v>56</v>
      </c>
      <c r="R38" s="41" t="s">
        <v>57</v>
      </c>
      <c r="S38" s="41" t="s">
        <v>58</v>
      </c>
      <c r="T38" s="41" t="s">
        <v>59</v>
      </c>
      <c r="U38" s="41" t="s">
        <v>60</v>
      </c>
      <c r="V38" s="41" t="s">
        <v>61</v>
      </c>
      <c r="W38" s="41" t="s">
        <v>62</v>
      </c>
      <c r="X38" s="41" t="s">
        <v>63</v>
      </c>
      <c r="Y38" s="41" t="s">
        <v>64</v>
      </c>
      <c r="Z38" s="41" t="s">
        <v>65</v>
      </c>
      <c r="AA38" s="24"/>
      <c r="AB38" s="14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</row>
    <row x14ac:dyDescent="0.25" r="39" customHeight="1" ht="18.75">
      <c r="A39" s="18" t="s">
        <v>71</v>
      </c>
      <c r="B39" s="15">
        <v>2020</v>
      </c>
      <c r="C39" s="15">
        <v>68106</v>
      </c>
      <c r="D39" s="15">
        <v>588261</v>
      </c>
      <c r="E39" s="15">
        <v>585708</v>
      </c>
      <c r="F39" s="15">
        <v>854535</v>
      </c>
      <c r="G39" s="15">
        <v>92783</v>
      </c>
      <c r="H39" s="15">
        <v>33293</v>
      </c>
      <c r="I39" s="15">
        <v>172891</v>
      </c>
      <c r="J39" s="15">
        <v>103725</v>
      </c>
      <c r="K39" s="15">
        <v>166617</v>
      </c>
      <c r="L39" s="15">
        <v>32531</v>
      </c>
      <c r="M39" s="15">
        <v>271717</v>
      </c>
      <c r="N39" s="15">
        <v>28806</v>
      </c>
      <c r="O39" s="15">
        <v>260924</v>
      </c>
      <c r="P39" s="15">
        <v>332317</v>
      </c>
      <c r="Q39" s="15">
        <v>19198</v>
      </c>
      <c r="R39" s="15">
        <v>1062061</v>
      </c>
      <c r="S39" s="15">
        <v>967201</v>
      </c>
      <c r="T39" s="15">
        <v>49874</v>
      </c>
      <c r="U39" s="15">
        <v>24620</v>
      </c>
      <c r="V39" s="15">
        <v>113777</v>
      </c>
      <c r="W39" s="15">
        <v>37526</v>
      </c>
      <c r="X39" s="15">
        <v>154705</v>
      </c>
      <c r="Y39" s="15">
        <v>103588</v>
      </c>
      <c r="Z39" s="15">
        <v>52460</v>
      </c>
      <c r="AA39" s="24"/>
      <c r="AB39" s="14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</row>
    <row x14ac:dyDescent="0.25" r="40" customHeight="1" ht="18.75">
      <c r="A40" s="18" t="s">
        <v>72</v>
      </c>
      <c r="B40" s="15">
        <v>2020</v>
      </c>
      <c r="C40" s="42">
        <v>0.011025340832710616</v>
      </c>
      <c r="D40" s="42">
        <v>0.09523064081859424</v>
      </c>
      <c r="E40" s="42">
        <v>0.09481734837525724</v>
      </c>
      <c r="F40" s="42">
        <v>0.13833641130708552</v>
      </c>
      <c r="G40" s="42">
        <v>0.01502017734827165</v>
      </c>
      <c r="H40" s="42">
        <v>0.005389637804942803</v>
      </c>
      <c r="I40" s="42">
        <v>0.027988462131209747</v>
      </c>
      <c r="J40" s="42">
        <v>0.016791523182581692</v>
      </c>
      <c r="K40" s="42">
        <v>0.026972795546996515</v>
      </c>
      <c r="L40" s="42">
        <v>0.005266281423500265</v>
      </c>
      <c r="M40" s="42">
        <v>0.04398691062522583</v>
      </c>
      <c r="N40" s="42">
        <v>0.004663259742563973</v>
      </c>
      <c r="O40" s="42">
        <v>0.04223968565815324</v>
      </c>
      <c r="P40" s="42">
        <v>0.05379714253522294</v>
      </c>
      <c r="Q40" s="42">
        <v>0.0031078685182858836</v>
      </c>
      <c r="R40" s="42">
        <v>0.17193176093339013</v>
      </c>
      <c r="S40" s="42">
        <v>0.1565753484089293</v>
      </c>
      <c r="T40" s="42">
        <v>0.008073853238930626</v>
      </c>
      <c r="U40" s="42">
        <v>0.003985609069705097</v>
      </c>
      <c r="V40" s="42">
        <v>0.018418791353527086</v>
      </c>
      <c r="W40" s="42">
        <v>0.006074897073507453</v>
      </c>
      <c r="X40" s="42">
        <v>0.025044421248120514</v>
      </c>
      <c r="Y40" s="42">
        <v>0.016769344935524438</v>
      </c>
      <c r="Z40" s="42">
        <v>0.008492487887763177</v>
      </c>
      <c r="AA40" s="24"/>
      <c r="AB40" s="14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</row>
    <row x14ac:dyDescent="0.25" r="41" customHeight="1" ht="18.75">
      <c r="A41" s="18" t="s">
        <v>73</v>
      </c>
      <c r="B41" s="15">
        <v>2030</v>
      </c>
      <c r="C41" s="15">
        <v>72150</v>
      </c>
      <c r="D41" s="15">
        <v>608990</v>
      </c>
      <c r="E41" s="15"/>
      <c r="F41" s="15">
        <v>846590</v>
      </c>
      <c r="G41" s="15">
        <v>97900</v>
      </c>
      <c r="H41" s="15">
        <v>37700</v>
      </c>
      <c r="I41" s="15">
        <v>174150</v>
      </c>
      <c r="J41" s="15">
        <v>112050</v>
      </c>
      <c r="K41" s="15">
        <v>184470</v>
      </c>
      <c r="L41" s="15">
        <v>35160</v>
      </c>
      <c r="M41" s="15">
        <v>300580</v>
      </c>
      <c r="N41" s="15">
        <v>30250</v>
      </c>
      <c r="O41" s="15">
        <v>271860</v>
      </c>
      <c r="P41" s="15">
        <v>356860</v>
      </c>
      <c r="Q41" s="15">
        <v>20900</v>
      </c>
      <c r="R41" s="15">
        <v>1124790</v>
      </c>
      <c r="S41" s="15">
        <v>940960</v>
      </c>
      <c r="T41" s="15">
        <v>56320</v>
      </c>
      <c r="U41" s="15">
        <v>27450</v>
      </c>
      <c r="V41" s="15">
        <v>131260</v>
      </c>
      <c r="W41" s="15">
        <v>39650</v>
      </c>
      <c r="X41" s="15">
        <v>164900</v>
      </c>
      <c r="Y41" s="15">
        <v>115700</v>
      </c>
      <c r="Z41" s="15">
        <v>57150</v>
      </c>
      <c r="AA41" s="24"/>
      <c r="AB41" s="14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</row>
    <row x14ac:dyDescent="0.25" r="42" customHeight="1" ht="18.75">
      <c r="A42" s="18" t="s">
        <v>74</v>
      </c>
      <c r="B42" s="21" t="s">
        <v>23</v>
      </c>
      <c r="C42" s="42">
        <v>0.05937802836754469</v>
      </c>
      <c r="D42" s="42">
        <v>0.03523776010988322</v>
      </c>
      <c r="E42" s="42"/>
      <c r="F42" s="42">
        <v>-0.009297454170981934</v>
      </c>
      <c r="G42" s="42">
        <v>0.05515018915102976</v>
      </c>
      <c r="H42" s="42">
        <v>0.1323701679031628</v>
      </c>
      <c r="I42" s="42">
        <v>0.007282044756522943</v>
      </c>
      <c r="J42" s="42">
        <v>0.08026030368763548</v>
      </c>
      <c r="K42" s="42">
        <v>0.10714993067934242</v>
      </c>
      <c r="L42" s="42">
        <v>0.08081522240324612</v>
      </c>
      <c r="M42" s="42">
        <v>0.10622449092254072</v>
      </c>
      <c r="N42" s="42">
        <v>0.05012844546275086</v>
      </c>
      <c r="O42" s="42">
        <v>0.041912587573393</v>
      </c>
      <c r="P42" s="42">
        <v>0.07385418139908584</v>
      </c>
      <c r="Q42" s="42">
        <v>0.08865506823627456</v>
      </c>
      <c r="R42" s="42">
        <v>0.05906346245648786</v>
      </c>
      <c r="S42" s="42">
        <v>-0.027130865249312186</v>
      </c>
      <c r="T42" s="42">
        <v>0.129245699161888</v>
      </c>
      <c r="U42" s="42">
        <v>0.11494719740048742</v>
      </c>
      <c r="V42" s="42">
        <v>0.15366023009922913</v>
      </c>
      <c r="W42" s="42">
        <v>0.05660075680861265</v>
      </c>
      <c r="X42" s="42">
        <v>0.06589961539704592</v>
      </c>
      <c r="Y42" s="42">
        <v>0.11692474031741118</v>
      </c>
      <c r="Z42" s="42">
        <v>0.08940144872283651</v>
      </c>
      <c r="AA42" s="24"/>
      <c r="AB42" s="14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</row>
    <row x14ac:dyDescent="0.25" r="43" customHeight="1" ht="18.75">
      <c r="A43" s="18"/>
      <c r="B43" s="43"/>
      <c r="C43" s="44"/>
      <c r="D43" s="44"/>
      <c r="E43" s="39"/>
      <c r="F43" s="15"/>
      <c r="G43" s="44"/>
      <c r="H43" s="44"/>
      <c r="I43" s="23"/>
      <c r="J43" s="23"/>
      <c r="K43" s="23"/>
      <c r="L43" s="23"/>
      <c r="M43" s="14"/>
      <c r="N43" s="14"/>
      <c r="O43" s="23"/>
      <c r="P43" s="23"/>
      <c r="Q43" s="23"/>
      <c r="R43" s="23"/>
      <c r="S43" s="23"/>
      <c r="T43" s="23"/>
      <c r="U43" s="23"/>
      <c r="V43" s="14"/>
      <c r="W43" s="14"/>
      <c r="X43" s="14"/>
      <c r="Y43" s="14"/>
      <c r="Z43" s="14"/>
      <c r="AA43" s="24"/>
      <c r="AB43" s="14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</row>
    <row x14ac:dyDescent="0.25" r="44" customHeight="1" ht="18.75">
      <c r="A44" s="18" t="s">
        <v>75</v>
      </c>
      <c r="B44" s="43">
        <v>45222</v>
      </c>
      <c r="C44" s="45">
        <v>2.7</v>
      </c>
      <c r="D44" s="45">
        <v>1.9</v>
      </c>
      <c r="E44" s="45">
        <v>3</v>
      </c>
      <c r="F44" s="45">
        <v>2.2</v>
      </c>
      <c r="G44" s="45">
        <v>1.8</v>
      </c>
      <c r="H44" s="45">
        <v>1.9</v>
      </c>
      <c r="I44" s="45">
        <v>1.7</v>
      </c>
      <c r="J44" s="45">
        <v>2.2</v>
      </c>
      <c r="K44" s="45">
        <v>2.2</v>
      </c>
      <c r="L44" s="45">
        <v>2.2</v>
      </c>
      <c r="M44" s="45">
        <v>2</v>
      </c>
      <c r="N44" s="45">
        <v>2.1</v>
      </c>
      <c r="O44" s="45">
        <v>2</v>
      </c>
      <c r="P44" s="45">
        <v>1.8</v>
      </c>
      <c r="Q44" s="45">
        <v>2</v>
      </c>
      <c r="R44" s="45">
        <v>1.9</v>
      </c>
      <c r="S44" s="45">
        <v>2.3</v>
      </c>
      <c r="T44" s="45">
        <v>1.7</v>
      </c>
      <c r="U44" s="45">
        <v>3.1</v>
      </c>
      <c r="V44" s="45">
        <v>2</v>
      </c>
      <c r="W44" s="45">
        <v>2.1</v>
      </c>
      <c r="X44" s="45">
        <v>2.4</v>
      </c>
      <c r="Y44" s="45">
        <v>2.4</v>
      </c>
      <c r="Z44" s="45">
        <v>2.5</v>
      </c>
      <c r="AA44" s="24"/>
      <c r="AB44" s="14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</row>
    <row x14ac:dyDescent="0.25" r="45" customHeight="1" ht="18.75">
      <c r="A45" s="18" t="s">
        <v>76</v>
      </c>
      <c r="B45" s="43">
        <v>45222</v>
      </c>
      <c r="C45" s="15">
        <v>30782</v>
      </c>
      <c r="D45" s="15">
        <v>311581</v>
      </c>
      <c r="E45" s="15">
        <v>267917</v>
      </c>
      <c r="F45" s="15">
        <v>439026</v>
      </c>
      <c r="G45" s="15">
        <v>48905</v>
      </c>
      <c r="H45" s="15">
        <v>17421</v>
      </c>
      <c r="I45" s="15">
        <v>94666</v>
      </c>
      <c r="J45" s="15">
        <v>53713</v>
      </c>
      <c r="K45" s="15">
        <v>85396</v>
      </c>
      <c r="L45" s="15">
        <v>16047</v>
      </c>
      <c r="M45" s="15">
        <v>134594</v>
      </c>
      <c r="N45" s="15">
        <v>14543</v>
      </c>
      <c r="O45" s="15">
        <v>138941</v>
      </c>
      <c r="P45" s="15">
        <v>186621</v>
      </c>
      <c r="Q45" s="15">
        <v>10288</v>
      </c>
      <c r="R45" s="15">
        <v>539877</v>
      </c>
      <c r="S45" s="15">
        <v>489126</v>
      </c>
      <c r="T45" s="15">
        <v>28199</v>
      </c>
      <c r="U45" s="15">
        <v>9015</v>
      </c>
      <c r="V45" s="15">
        <v>56134</v>
      </c>
      <c r="W45" s="15">
        <v>17611</v>
      </c>
      <c r="X45" s="15">
        <v>69522</v>
      </c>
      <c r="Y45" s="15">
        <v>50534</v>
      </c>
      <c r="Z45" s="15">
        <v>24694</v>
      </c>
      <c r="AA45" s="24"/>
      <c r="AB45" s="14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</row>
    <row x14ac:dyDescent="0.25" r="46" customHeight="1" ht="18.75">
      <c r="A46" s="18" t="s">
        <v>77</v>
      </c>
      <c r="B46" s="43">
        <v>45222</v>
      </c>
      <c r="C46" s="15">
        <v>31626</v>
      </c>
      <c r="D46" s="15">
        <v>317471</v>
      </c>
      <c r="E46" s="15">
        <v>276073</v>
      </c>
      <c r="F46" s="15">
        <v>448950</v>
      </c>
      <c r="G46" s="15">
        <v>49808</v>
      </c>
      <c r="H46" s="15">
        <v>17754</v>
      </c>
      <c r="I46" s="15">
        <v>96261</v>
      </c>
      <c r="J46" s="15">
        <v>54897</v>
      </c>
      <c r="K46" s="15">
        <v>87285</v>
      </c>
      <c r="L46" s="15">
        <v>16407</v>
      </c>
      <c r="M46" s="15">
        <v>137319</v>
      </c>
      <c r="N46" s="15">
        <v>14853</v>
      </c>
      <c r="O46" s="15">
        <v>141765</v>
      </c>
      <c r="P46" s="15">
        <v>189984</v>
      </c>
      <c r="Q46" s="15">
        <v>10503</v>
      </c>
      <c r="R46" s="15">
        <v>550371</v>
      </c>
      <c r="S46" s="15">
        <v>500403</v>
      </c>
      <c r="T46" s="15">
        <v>28696</v>
      </c>
      <c r="U46" s="15">
        <v>9305</v>
      </c>
      <c r="V46" s="15">
        <v>57255</v>
      </c>
      <c r="W46" s="15">
        <v>17980</v>
      </c>
      <c r="X46" s="15">
        <v>71250</v>
      </c>
      <c r="Y46" s="15">
        <v>51780</v>
      </c>
      <c r="Z46" s="15">
        <v>25339</v>
      </c>
      <c r="AA46" s="24"/>
      <c r="AB46" s="14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</row>
    <row x14ac:dyDescent="0.25" r="47" customHeight="1" ht="18.75">
      <c r="A47" s="18" t="s">
        <v>78</v>
      </c>
      <c r="B47" s="21" t="s">
        <v>24</v>
      </c>
      <c r="C47" s="46">
        <v>905</v>
      </c>
      <c r="D47" s="46">
        <v>1433</v>
      </c>
      <c r="E47" s="46">
        <v>904</v>
      </c>
      <c r="F47" s="46">
        <v>1315</v>
      </c>
      <c r="G47" s="46">
        <v>1220</v>
      </c>
      <c r="H47" s="46">
        <v>1043</v>
      </c>
      <c r="I47" s="46">
        <v>1113</v>
      </c>
      <c r="J47" s="46">
        <v>1145</v>
      </c>
      <c r="K47" s="46">
        <v>1134</v>
      </c>
      <c r="L47" s="46">
        <v>979</v>
      </c>
      <c r="M47" s="46">
        <v>1312</v>
      </c>
      <c r="N47" s="46">
        <v>871</v>
      </c>
      <c r="O47" s="46">
        <v>1253</v>
      </c>
      <c r="P47" s="46">
        <v>1665</v>
      </c>
      <c r="Q47" s="46">
        <v>985</v>
      </c>
      <c r="R47" s="46">
        <v>1753</v>
      </c>
      <c r="S47" s="46">
        <v>1400</v>
      </c>
      <c r="T47" s="46">
        <v>1063</v>
      </c>
      <c r="U47" s="46">
        <v>1010</v>
      </c>
      <c r="V47" s="46">
        <v>952</v>
      </c>
      <c r="W47" s="46">
        <v>1084</v>
      </c>
      <c r="X47" s="46">
        <v>1067</v>
      </c>
      <c r="Y47" s="46">
        <v>1039</v>
      </c>
      <c r="Z47" s="46">
        <v>909</v>
      </c>
      <c r="AA47" s="24"/>
      <c r="AB47" s="14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</row>
    <row x14ac:dyDescent="0.25" r="48" customHeight="1" ht="18.75">
      <c r="A48" s="18"/>
      <c r="B48" s="47"/>
      <c r="C48" s="44"/>
      <c r="D48" s="44"/>
      <c r="E48" s="39"/>
      <c r="F48" s="26"/>
      <c r="G48" s="44"/>
      <c r="H48" s="44"/>
      <c r="I48" s="23"/>
      <c r="J48" s="23"/>
      <c r="K48" s="23"/>
      <c r="L48" s="23"/>
      <c r="M48" s="14"/>
      <c r="N48" s="14"/>
      <c r="O48" s="23"/>
      <c r="P48" s="23"/>
      <c r="Q48" s="23"/>
      <c r="R48" s="23"/>
      <c r="S48" s="23"/>
      <c r="T48" s="23"/>
      <c r="U48" s="23"/>
      <c r="V48" s="14"/>
      <c r="W48" s="14"/>
      <c r="X48" s="14"/>
      <c r="Y48" s="14"/>
      <c r="Z48" s="14"/>
      <c r="AA48" s="24"/>
      <c r="AB48" s="14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</row>
    <row x14ac:dyDescent="0.25" r="49" customHeight="1" ht="18.75">
      <c r="A49" s="18" t="s">
        <v>79</v>
      </c>
      <c r="B49" s="47">
        <v>44805</v>
      </c>
      <c r="C49" s="15">
        <v>3</v>
      </c>
      <c r="D49" s="15">
        <v>13</v>
      </c>
      <c r="E49" s="15">
        <v>16</v>
      </c>
      <c r="F49" s="15">
        <v>21</v>
      </c>
      <c r="G49" s="15">
        <v>4</v>
      </c>
      <c r="H49" s="15">
        <v>2</v>
      </c>
      <c r="I49" s="15">
        <v>7</v>
      </c>
      <c r="J49" s="15">
        <v>5</v>
      </c>
      <c r="K49" s="15">
        <v>7</v>
      </c>
      <c r="L49" s="15">
        <v>2</v>
      </c>
      <c r="M49" s="15">
        <v>10</v>
      </c>
      <c r="N49" s="15">
        <v>2</v>
      </c>
      <c r="O49" s="15">
        <v>9</v>
      </c>
      <c r="P49" s="15">
        <v>12</v>
      </c>
      <c r="Q49" s="15">
        <v>1</v>
      </c>
      <c r="R49" s="15">
        <v>25</v>
      </c>
      <c r="S49" s="15">
        <v>24</v>
      </c>
      <c r="T49" s="15">
        <v>2</v>
      </c>
      <c r="U49" s="15">
        <v>0</v>
      </c>
      <c r="V49" s="15">
        <v>3</v>
      </c>
      <c r="W49" s="15">
        <v>1</v>
      </c>
      <c r="X49" s="15">
        <v>7</v>
      </c>
      <c r="Y49" s="15">
        <v>3</v>
      </c>
      <c r="Z49" s="15">
        <v>3</v>
      </c>
      <c r="AA49" s="24"/>
      <c r="AB49" s="14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</row>
    <row x14ac:dyDescent="0.25" r="50" customHeight="1" ht="18.75">
      <c r="A50" s="18" t="s">
        <v>80</v>
      </c>
      <c r="B50" s="47">
        <v>44805</v>
      </c>
      <c r="C50" s="15">
        <v>1</v>
      </c>
      <c r="D50" s="15">
        <v>2</v>
      </c>
      <c r="E50" s="15">
        <v>4</v>
      </c>
      <c r="F50" s="15">
        <v>3</v>
      </c>
      <c r="G50" s="15">
        <v>1</v>
      </c>
      <c r="H50" s="15">
        <v>1</v>
      </c>
      <c r="I50" s="15">
        <v>1</v>
      </c>
      <c r="J50" s="15">
        <v>1</v>
      </c>
      <c r="K50" s="15">
        <v>0</v>
      </c>
      <c r="L50" s="15">
        <v>1</v>
      </c>
      <c r="M50" s="15">
        <v>1</v>
      </c>
      <c r="N50" s="15">
        <v>0</v>
      </c>
      <c r="O50" s="15">
        <v>1</v>
      </c>
      <c r="P50" s="15">
        <v>0</v>
      </c>
      <c r="Q50" s="15">
        <v>0</v>
      </c>
      <c r="R50" s="15">
        <v>1</v>
      </c>
      <c r="S50" s="15">
        <v>0</v>
      </c>
      <c r="T50" s="15">
        <v>0</v>
      </c>
      <c r="U50" s="15">
        <v>1</v>
      </c>
      <c r="V50" s="15">
        <v>1</v>
      </c>
      <c r="W50" s="15">
        <v>0</v>
      </c>
      <c r="X50" s="15">
        <v>1</v>
      </c>
      <c r="Y50" s="15">
        <v>0</v>
      </c>
      <c r="Z50" s="15">
        <v>1</v>
      </c>
      <c r="AA50" s="24"/>
      <c r="AB50" s="14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</row>
    <row x14ac:dyDescent="0.25" r="51" customHeight="1" ht="18.75">
      <c r="A51" s="18" t="s">
        <v>81</v>
      </c>
      <c r="B51" s="47">
        <v>44805</v>
      </c>
      <c r="C51" s="15">
        <v>1158</v>
      </c>
      <c r="D51" s="15">
        <v>11340</v>
      </c>
      <c r="E51" s="15">
        <v>8267</v>
      </c>
      <c r="F51" s="15">
        <v>15874</v>
      </c>
      <c r="G51" s="15">
        <v>2397</v>
      </c>
      <c r="H51" s="15">
        <v>767</v>
      </c>
      <c r="I51" s="15">
        <v>3851</v>
      </c>
      <c r="J51" s="15">
        <v>2230</v>
      </c>
      <c r="K51" s="15">
        <v>4122</v>
      </c>
      <c r="L51" s="15">
        <v>523</v>
      </c>
      <c r="M51" s="15">
        <v>6798</v>
      </c>
      <c r="N51" s="15">
        <v>504</v>
      </c>
      <c r="O51" s="15">
        <v>5276</v>
      </c>
      <c r="P51" s="15">
        <v>8685</v>
      </c>
      <c r="Q51" s="15">
        <v>280</v>
      </c>
      <c r="R51" s="15">
        <v>22821</v>
      </c>
      <c r="S51" s="15">
        <v>15846</v>
      </c>
      <c r="T51" s="15">
        <v>1101</v>
      </c>
      <c r="U51" s="15">
        <v>317</v>
      </c>
      <c r="V51" s="15">
        <v>2485</v>
      </c>
      <c r="W51" s="15">
        <v>639</v>
      </c>
      <c r="X51" s="15">
        <v>3107</v>
      </c>
      <c r="Y51" s="15">
        <v>1815</v>
      </c>
      <c r="Z51" s="15">
        <v>1057</v>
      </c>
      <c r="AA51" s="24"/>
      <c r="AB51" s="14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</row>
    <row x14ac:dyDescent="0.25" r="52" customHeight="1" ht="18.75">
      <c r="A52" s="18" t="s">
        <v>82</v>
      </c>
      <c r="B52" s="47">
        <v>44805</v>
      </c>
      <c r="C52" s="15">
        <v>289.5</v>
      </c>
      <c r="D52" s="15">
        <v>756</v>
      </c>
      <c r="E52" s="15">
        <v>413.35</v>
      </c>
      <c r="F52" s="15">
        <v>661.4166666666666</v>
      </c>
      <c r="G52" s="15">
        <v>479.4</v>
      </c>
      <c r="H52" s="15">
        <v>255.66666666666666</v>
      </c>
      <c r="I52" s="15">
        <v>481.375</v>
      </c>
      <c r="J52" s="15">
        <v>371.6666666666667</v>
      </c>
      <c r="K52" s="15">
        <v>588.8571428571429</v>
      </c>
      <c r="L52" s="15">
        <v>174.33333333333334</v>
      </c>
      <c r="M52" s="15">
        <v>618</v>
      </c>
      <c r="N52" s="15">
        <v>252</v>
      </c>
      <c r="O52" s="15">
        <v>527.6</v>
      </c>
      <c r="P52" s="15">
        <v>723.75</v>
      </c>
      <c r="Q52" s="15">
        <v>280</v>
      </c>
      <c r="R52" s="15">
        <v>877.7307692307693</v>
      </c>
      <c r="S52" s="15">
        <v>660.25</v>
      </c>
      <c r="T52" s="15">
        <v>550.5</v>
      </c>
      <c r="U52" s="15">
        <v>317</v>
      </c>
      <c r="V52" s="15">
        <v>621.25</v>
      </c>
      <c r="W52" s="15">
        <v>639</v>
      </c>
      <c r="X52" s="15">
        <v>388.375</v>
      </c>
      <c r="Y52" s="15">
        <v>605</v>
      </c>
      <c r="Z52" s="15">
        <v>264.25</v>
      </c>
      <c r="AA52" s="24"/>
      <c r="AB52" s="14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</row>
    <row x14ac:dyDescent="0.25" r="53" customHeight="1" ht="18.75">
      <c r="A53" s="18" t="s">
        <v>83</v>
      </c>
      <c r="B53" s="15">
        <v>2030</v>
      </c>
      <c r="C53" s="15">
        <v>1250</v>
      </c>
      <c r="D53" s="15">
        <v>12410</v>
      </c>
      <c r="E53" s="15">
        <v>9820</v>
      </c>
      <c r="F53" s="15">
        <v>17500</v>
      </c>
      <c r="G53" s="15">
        <v>2530</v>
      </c>
      <c r="H53" s="15">
        <v>650</v>
      </c>
      <c r="I53" s="15">
        <v>4160</v>
      </c>
      <c r="J53" s="15">
        <v>2170</v>
      </c>
      <c r="K53" s="15">
        <v>4300</v>
      </c>
      <c r="L53" s="15">
        <v>740</v>
      </c>
      <c r="M53" s="15">
        <v>7420</v>
      </c>
      <c r="N53" s="15">
        <v>480</v>
      </c>
      <c r="O53" s="15">
        <v>5550</v>
      </c>
      <c r="P53" s="15">
        <v>10830</v>
      </c>
      <c r="Q53" s="15">
        <v>230</v>
      </c>
      <c r="R53" s="15">
        <v>28640</v>
      </c>
      <c r="S53" s="15">
        <v>17120</v>
      </c>
      <c r="T53" s="15">
        <v>1010</v>
      </c>
      <c r="U53" s="15">
        <v>360</v>
      </c>
      <c r="V53" s="15">
        <v>2410</v>
      </c>
      <c r="W53" s="15">
        <v>650</v>
      </c>
      <c r="X53" s="15">
        <v>3500</v>
      </c>
      <c r="Y53" s="15">
        <v>1920</v>
      </c>
      <c r="Z53" s="15">
        <v>1150</v>
      </c>
      <c r="AA53" s="24"/>
      <c r="AB53" s="14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</row>
    <row x14ac:dyDescent="0.25" r="54" customHeight="1" ht="18.75">
      <c r="A54" s="18" t="s">
        <v>84</v>
      </c>
      <c r="B54" s="15">
        <v>2030</v>
      </c>
      <c r="C54" s="42">
        <f>(C53/C51)-1</f>
      </c>
      <c r="D54" s="42">
        <f>(D53/D51)-1</f>
      </c>
      <c r="E54" s="42">
        <f>(E53/E51)-1</f>
      </c>
      <c r="F54" s="42">
        <f>(F53/F51)-1</f>
      </c>
      <c r="G54" s="42">
        <f>(G53/G51)-1</f>
      </c>
      <c r="H54" s="42">
        <f>(H53/H51)-1</f>
      </c>
      <c r="I54" s="42">
        <f>(I53/I51)-1</f>
      </c>
      <c r="J54" s="42">
        <f>(J53/J51)-1</f>
      </c>
      <c r="K54" s="42">
        <f>(K53/K51)-1</f>
      </c>
      <c r="L54" s="42">
        <f>(L53/L51)-1</f>
      </c>
      <c r="M54" s="42">
        <f>(M53/M51)-1</f>
      </c>
      <c r="N54" s="42">
        <f>(N53/N51)-1</f>
      </c>
      <c r="O54" s="42">
        <f>(O53/O51)-1</f>
      </c>
      <c r="P54" s="42">
        <f>(P53/P51)-1</f>
      </c>
      <c r="Q54" s="42">
        <f>(Q53/Q51)-1</f>
      </c>
      <c r="R54" s="42">
        <f>(R53/R51)-1</f>
      </c>
      <c r="S54" s="42">
        <f>(S53/S51)-1</f>
      </c>
      <c r="T54" s="42">
        <f>(T53/T51)-1</f>
      </c>
      <c r="U54" s="42">
        <f>(U53/U51)-1</f>
      </c>
      <c r="V54" s="42">
        <f>(V53/V51)-1</f>
      </c>
      <c r="W54" s="42">
        <f>(W53/W51)-1</f>
      </c>
      <c r="X54" s="42">
        <f>(X53/X51)-1</f>
      </c>
      <c r="Y54" s="42">
        <f>(Y53/Y51)-1</f>
      </c>
      <c r="Z54" s="42">
        <f>(Z53/Z51)-1</f>
      </c>
      <c r="AA54" s="24"/>
      <c r="AB54" s="14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</row>
    <row x14ac:dyDescent="0.25" r="55" customHeight="1" ht="18.75">
      <c r="A55" s="18"/>
      <c r="B55" s="3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24"/>
      <c r="AB55" s="14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</row>
    <row x14ac:dyDescent="0.25" r="56" customHeight="1" ht="18.75">
      <c r="A56" s="18" t="s">
        <v>85</v>
      </c>
      <c r="B56" s="15">
        <v>2020</v>
      </c>
      <c r="C56" s="15">
        <v>44279</v>
      </c>
      <c r="D56" s="15">
        <v>544245</v>
      </c>
      <c r="E56" s="15">
        <v>585708</v>
      </c>
      <c r="F56" s="15">
        <v>793614</v>
      </c>
      <c r="G56" s="15">
        <v>35359</v>
      </c>
      <c r="H56" s="15">
        <v>5009</v>
      </c>
      <c r="I56" s="15">
        <v>99864</v>
      </c>
      <c r="J56" s="15">
        <v>53576</v>
      </c>
      <c r="K56" s="15">
        <v>119273</v>
      </c>
      <c r="L56" s="15">
        <v>14978</v>
      </c>
      <c r="M56" s="15">
        <v>196883</v>
      </c>
      <c r="N56" s="15">
        <v>4548</v>
      </c>
      <c r="O56" s="15">
        <v>206316</v>
      </c>
      <c r="P56" s="15">
        <v>292846</v>
      </c>
      <c r="Q56" s="15">
        <v>5831</v>
      </c>
      <c r="R56" s="15">
        <v>1033604</v>
      </c>
      <c r="S56" s="15">
        <v>943654</v>
      </c>
      <c r="T56" s="15">
        <v>20435</v>
      </c>
      <c r="U56" s="15">
        <v>9915</v>
      </c>
      <c r="V56" s="15">
        <v>49215</v>
      </c>
      <c r="W56" s="15">
        <v>18033</v>
      </c>
      <c r="X56" s="15">
        <v>104848</v>
      </c>
      <c r="Y56" s="15">
        <v>75754</v>
      </c>
      <c r="Z56" s="15">
        <v>30973</v>
      </c>
      <c r="AA56" s="24"/>
      <c r="AB56" s="14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</row>
    <row x14ac:dyDescent="0.25" r="57" customHeight="1" ht="18.75">
      <c r="A57" s="18" t="s">
        <v>86</v>
      </c>
      <c r="B57" s="15">
        <v>2020</v>
      </c>
      <c r="C57" s="26">
        <v>0.6501</v>
      </c>
      <c r="D57" s="26">
        <v>0.9252</v>
      </c>
      <c r="E57" s="26">
        <v>1</v>
      </c>
      <c r="F57" s="26">
        <v>0.9287</v>
      </c>
      <c r="G57" s="26">
        <v>0.3811</v>
      </c>
      <c r="H57" s="26">
        <v>0.1505</v>
      </c>
      <c r="I57" s="26">
        <v>0.5776</v>
      </c>
      <c r="J57" s="26">
        <v>0.5165</v>
      </c>
      <c r="K57" s="26">
        <v>0.7159</v>
      </c>
      <c r="L57" s="26">
        <v>0.4604</v>
      </c>
      <c r="M57" s="26">
        <v>0.7246</v>
      </c>
      <c r="N57" s="26">
        <v>0.1579</v>
      </c>
      <c r="O57" s="26">
        <v>0.7907</v>
      </c>
      <c r="P57" s="26">
        <v>0.8812</v>
      </c>
      <c r="Q57" s="26">
        <v>0.3037</v>
      </c>
      <c r="R57" s="26">
        <v>0.9732</v>
      </c>
      <c r="S57" s="26">
        <v>0.9757</v>
      </c>
      <c r="T57" s="26">
        <v>0.4097</v>
      </c>
      <c r="U57" s="26">
        <v>0.4027</v>
      </c>
      <c r="V57" s="26">
        <v>0.4326</v>
      </c>
      <c r="W57" s="26">
        <v>0.4805</v>
      </c>
      <c r="X57" s="26">
        <v>0.6777</v>
      </c>
      <c r="Y57" s="26">
        <v>0.7313</v>
      </c>
      <c r="Z57" s="26">
        <v>0.5904</v>
      </c>
      <c r="AA57" s="24"/>
      <c r="AB57" s="14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</row>
    <row x14ac:dyDescent="0.25" r="58" customHeight="1" ht="18.75">
      <c r="A58" s="18" t="s">
        <v>87</v>
      </c>
      <c r="B58" s="15">
        <v>2020</v>
      </c>
      <c r="C58" s="32">
        <v>1612.12</v>
      </c>
      <c r="D58" s="32">
        <v>2430.61</v>
      </c>
      <c r="E58" s="32">
        <v>7235.82</v>
      </c>
      <c r="F58" s="32">
        <v>3255.06</v>
      </c>
      <c r="G58" s="32">
        <v>1324.27</v>
      </c>
      <c r="H58" s="32">
        <v>1533.76</v>
      </c>
      <c r="I58" s="32">
        <v>1677.79</v>
      </c>
      <c r="J58" s="32">
        <v>1228.54</v>
      </c>
      <c r="K58" s="32">
        <v>2099</v>
      </c>
      <c r="L58" s="32">
        <v>1731.34</v>
      </c>
      <c r="M58" s="32">
        <v>2271.14</v>
      </c>
      <c r="N58" s="32">
        <v>1039.86</v>
      </c>
      <c r="O58" s="32">
        <v>2104.33</v>
      </c>
      <c r="P58" s="32">
        <v>2649.49</v>
      </c>
      <c r="Q58" s="32">
        <v>1925.06</v>
      </c>
      <c r="R58" s="32">
        <v>3912.71</v>
      </c>
      <c r="S58" s="32">
        <v>3218.99</v>
      </c>
      <c r="T58" s="32">
        <v>1078.44</v>
      </c>
      <c r="U58" s="32">
        <v>1741.73</v>
      </c>
      <c r="V58" s="32">
        <v>1284.69</v>
      </c>
      <c r="W58" s="32">
        <v>1617.34</v>
      </c>
      <c r="X58" s="32">
        <v>2066.72</v>
      </c>
      <c r="Y58" s="32">
        <v>1619.92</v>
      </c>
      <c r="Z58" s="32">
        <v>1421.61</v>
      </c>
      <c r="AA58" s="24"/>
      <c r="AB58" s="14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</row>
    <row x14ac:dyDescent="0.25" r="59" customHeight="1" ht="18.75">
      <c r="A59" s="18" t="s">
        <v>88</v>
      </c>
      <c r="B59" s="15">
        <v>2020</v>
      </c>
      <c r="C59" s="15">
        <v>23827</v>
      </c>
      <c r="D59" s="15">
        <v>44016</v>
      </c>
      <c r="E59" s="15">
        <v>0</v>
      </c>
      <c r="F59" s="15">
        <v>60921</v>
      </c>
      <c r="G59" s="15">
        <v>57424</v>
      </c>
      <c r="H59" s="15">
        <v>28284</v>
      </c>
      <c r="I59" s="15">
        <v>73027</v>
      </c>
      <c r="J59" s="15">
        <v>50149</v>
      </c>
      <c r="K59" s="15">
        <v>47344</v>
      </c>
      <c r="L59" s="15">
        <v>17553</v>
      </c>
      <c r="M59" s="15">
        <v>74834</v>
      </c>
      <c r="N59" s="15">
        <v>24258</v>
      </c>
      <c r="O59" s="15">
        <v>54608</v>
      </c>
      <c r="P59" s="15">
        <v>39471</v>
      </c>
      <c r="Q59" s="15">
        <v>13367</v>
      </c>
      <c r="R59" s="15">
        <v>28457</v>
      </c>
      <c r="S59" s="15">
        <v>23547</v>
      </c>
      <c r="T59" s="15">
        <v>29439</v>
      </c>
      <c r="U59" s="15">
        <v>14705</v>
      </c>
      <c r="V59" s="15">
        <v>64562</v>
      </c>
      <c r="W59" s="15">
        <v>19493</v>
      </c>
      <c r="X59" s="15">
        <v>49857</v>
      </c>
      <c r="Y59" s="15">
        <v>27834</v>
      </c>
      <c r="Z59" s="15">
        <v>21487</v>
      </c>
      <c r="AA59" s="24"/>
      <c r="AB59" s="14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</row>
    <row x14ac:dyDescent="0.25" r="60" customHeight="1" ht="18.75">
      <c r="A60" s="18" t="s">
        <v>89</v>
      </c>
      <c r="B60" s="15">
        <v>2020</v>
      </c>
      <c r="C60" s="26">
        <v>0.3499</v>
      </c>
      <c r="D60" s="26">
        <v>0.0748</v>
      </c>
      <c r="E60" s="26">
        <v>0</v>
      </c>
      <c r="F60" s="26">
        <v>0.0713</v>
      </c>
      <c r="G60" s="26">
        <v>0.6189</v>
      </c>
      <c r="H60" s="26">
        <v>0.8495</v>
      </c>
      <c r="I60" s="26">
        <v>0.4224</v>
      </c>
      <c r="J60" s="26">
        <v>0.4835</v>
      </c>
      <c r="K60" s="26">
        <v>0.2841</v>
      </c>
      <c r="L60" s="26">
        <v>0.5396</v>
      </c>
      <c r="M60" s="26">
        <v>0.2754</v>
      </c>
      <c r="N60" s="26">
        <v>0.8421</v>
      </c>
      <c r="O60" s="26">
        <v>0.2093</v>
      </c>
      <c r="P60" s="26">
        <v>0.1188</v>
      </c>
      <c r="Q60" s="26">
        <v>0.6963</v>
      </c>
      <c r="R60" s="26">
        <v>0.0268</v>
      </c>
      <c r="S60" s="26">
        <v>0.0243</v>
      </c>
      <c r="T60" s="26">
        <v>0.5903</v>
      </c>
      <c r="U60" s="26">
        <v>0.5973</v>
      </c>
      <c r="V60" s="26">
        <v>0.5674</v>
      </c>
      <c r="W60" s="26">
        <v>0.5195</v>
      </c>
      <c r="X60" s="26">
        <v>0.3223</v>
      </c>
      <c r="Y60" s="26">
        <v>0.2687</v>
      </c>
      <c r="Z60" s="26">
        <v>0.4096</v>
      </c>
      <c r="AA60" s="24"/>
      <c r="AB60" s="14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</row>
    <row x14ac:dyDescent="0.25" r="61" customHeight="1" ht="18.75">
      <c r="A61" s="18" t="s">
        <v>90</v>
      </c>
      <c r="B61" s="15">
        <v>2020</v>
      </c>
      <c r="C61" s="32">
        <v>60.36</v>
      </c>
      <c r="D61" s="32">
        <v>230.58</v>
      </c>
      <c r="E61" s="32">
        <v>0</v>
      </c>
      <c r="F61" s="32">
        <v>171.83</v>
      </c>
      <c r="G61" s="32">
        <v>307.92</v>
      </c>
      <c r="H61" s="32">
        <v>89.46</v>
      </c>
      <c r="I61" s="32">
        <v>188.16</v>
      </c>
      <c r="J61" s="32">
        <v>165.68</v>
      </c>
      <c r="K61" s="32">
        <v>118.07</v>
      </c>
      <c r="L61" s="32">
        <v>32.99</v>
      </c>
      <c r="M61" s="32">
        <v>130.4</v>
      </c>
      <c r="N61" s="32">
        <v>37.63</v>
      </c>
      <c r="O61" s="32">
        <v>161.05</v>
      </c>
      <c r="P61" s="32">
        <v>281.09</v>
      </c>
      <c r="Q61" s="32">
        <v>48.79</v>
      </c>
      <c r="R61" s="32">
        <v>124.3</v>
      </c>
      <c r="S61" s="32">
        <v>124.26</v>
      </c>
      <c r="T61" s="32">
        <v>83.46</v>
      </c>
      <c r="U61" s="32">
        <v>46.82</v>
      </c>
      <c r="V61" s="32">
        <v>201.56</v>
      </c>
      <c r="W61" s="32">
        <v>75.73</v>
      </c>
      <c r="X61" s="32">
        <v>122.49</v>
      </c>
      <c r="Y61" s="32">
        <v>84.95</v>
      </c>
      <c r="Z61" s="32">
        <v>48.11</v>
      </c>
      <c r="AA61" s="24"/>
      <c r="AB61" s="14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</row>
    <row x14ac:dyDescent="0.25" r="62" customHeight="1" ht="18.75">
      <c r="A62" s="38"/>
      <c r="B62" s="39"/>
      <c r="C62" s="39"/>
      <c r="D62" s="44"/>
      <c r="E62" s="39"/>
      <c r="F62" s="32"/>
      <c r="G62" s="44"/>
      <c r="H62" s="44"/>
      <c r="I62" s="23"/>
      <c r="J62" s="23"/>
      <c r="K62" s="23"/>
      <c r="L62" s="23"/>
      <c r="M62" s="14"/>
      <c r="N62" s="14"/>
      <c r="O62" s="23"/>
      <c r="P62" s="23"/>
      <c r="Q62" s="23"/>
      <c r="R62" s="23"/>
      <c r="S62" s="23"/>
      <c r="T62" s="23"/>
      <c r="U62" s="23"/>
      <c r="V62" s="14"/>
      <c r="W62" s="14"/>
      <c r="X62" s="14"/>
      <c r="Y62" s="14"/>
      <c r="Z62" s="14"/>
      <c r="AA62" s="24"/>
      <c r="AB62" s="14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</row>
    <row x14ac:dyDescent="0.25" r="63" customHeight="1" ht="18.75">
      <c r="A63" s="38"/>
      <c r="B63" s="39"/>
      <c r="C63" s="39"/>
      <c r="D63" s="44"/>
      <c r="E63" s="39"/>
      <c r="F63" s="15"/>
      <c r="G63" s="44"/>
      <c r="H63" s="44"/>
      <c r="I63" s="23"/>
      <c r="J63" s="23"/>
      <c r="K63" s="23"/>
      <c r="L63" s="23"/>
      <c r="M63" s="14"/>
      <c r="N63" s="14"/>
      <c r="O63" s="23"/>
      <c r="P63" s="23"/>
      <c r="Q63" s="23"/>
      <c r="R63" s="23"/>
      <c r="S63" s="23"/>
      <c r="T63" s="23"/>
      <c r="U63" s="23"/>
      <c r="V63" s="14"/>
      <c r="W63" s="14"/>
      <c r="X63" s="14"/>
      <c r="Y63" s="14"/>
      <c r="Z63" s="14"/>
      <c r="AA63" s="24"/>
      <c r="AB63" s="14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</row>
    <row x14ac:dyDescent="0.25" r="64" customHeight="1" ht="18.75">
      <c r="A64" s="18"/>
      <c r="B64" s="44"/>
      <c r="C64" s="39"/>
      <c r="D64" s="15"/>
      <c r="E64" s="15"/>
      <c r="F64" s="46"/>
      <c r="G64" s="44"/>
      <c r="H64" s="44"/>
      <c r="I64" s="15"/>
      <c r="J64" s="15"/>
      <c r="K64" s="15"/>
      <c r="L64" s="23"/>
      <c r="M64" s="14"/>
      <c r="N64" s="14"/>
      <c r="O64" s="23"/>
      <c r="P64" s="23"/>
      <c r="Q64" s="23"/>
      <c r="R64" s="23"/>
      <c r="S64" s="15"/>
      <c r="T64" s="26"/>
      <c r="U64" s="32"/>
      <c r="V64" s="15"/>
      <c r="W64" s="26"/>
      <c r="X64" s="14"/>
      <c r="Y64" s="14"/>
      <c r="Z64" s="14"/>
      <c r="AA64" s="24"/>
      <c r="AB64" s="14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</row>
    <row x14ac:dyDescent="0.25" r="65" customHeight="1" ht="18.75">
      <c r="A65" s="38"/>
      <c r="B65" s="40" t="s">
        <v>42</v>
      </c>
      <c r="C65" s="39"/>
      <c r="D65" s="39"/>
      <c r="E65" s="39"/>
      <c r="F65" s="39"/>
      <c r="G65" s="39"/>
      <c r="H65" s="39"/>
      <c r="I65" s="14"/>
      <c r="J65" s="14"/>
      <c r="K65" s="15"/>
      <c r="L65" s="23"/>
      <c r="M65" s="14"/>
      <c r="N65" s="14"/>
      <c r="O65" s="23"/>
      <c r="P65" s="23"/>
      <c r="Q65" s="23"/>
      <c r="R65" s="23"/>
      <c r="S65" s="15"/>
      <c r="T65" s="26"/>
      <c r="U65" s="32"/>
      <c r="V65" s="15"/>
      <c r="W65" s="26"/>
      <c r="X65" s="14"/>
      <c r="Y65" s="14"/>
      <c r="Z65" s="14"/>
      <c r="AA65" s="24"/>
      <c r="AB65" s="14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</row>
    <row x14ac:dyDescent="0.25" r="66" customHeight="1" ht="18.75">
      <c r="A66" s="38"/>
      <c r="B66" s="21" t="s">
        <v>91</v>
      </c>
      <c r="C66" s="21" t="s">
        <v>92</v>
      </c>
      <c r="D66" s="48" t="s">
        <v>93</v>
      </c>
      <c r="E66" s="48" t="s">
        <v>94</v>
      </c>
      <c r="F66" s="48" t="s">
        <v>95</v>
      </c>
      <c r="G66" s="21" t="s">
        <v>96</v>
      </c>
      <c r="H66" s="48" t="s">
        <v>97</v>
      </c>
      <c r="I66" s="14"/>
      <c r="J66" s="14"/>
      <c r="K66" s="15"/>
      <c r="L66" s="23"/>
      <c r="M66" s="14"/>
      <c r="N66" s="14"/>
      <c r="O66" s="23"/>
      <c r="P66" s="23"/>
      <c r="Q66" s="23"/>
      <c r="R66" s="23"/>
      <c r="S66" s="15"/>
      <c r="T66" s="26"/>
      <c r="U66" s="32"/>
      <c r="V66" s="15"/>
      <c r="W66" s="26"/>
      <c r="X66" s="14"/>
      <c r="Y66" s="14"/>
      <c r="Z66" s="14"/>
      <c r="AA66" s="24"/>
      <c r="AB66" s="14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</row>
    <row x14ac:dyDescent="0.25" r="67" customHeight="1" ht="18.75">
      <c r="A67" s="38"/>
      <c r="B67" s="43">
        <v>43800</v>
      </c>
      <c r="C67" s="43">
        <v>43983</v>
      </c>
      <c r="D67" s="43">
        <v>44166</v>
      </c>
      <c r="E67" s="43">
        <v>44348</v>
      </c>
      <c r="F67" s="43">
        <v>44531</v>
      </c>
      <c r="G67" s="43">
        <v>44713</v>
      </c>
      <c r="H67" s="43">
        <v>44896</v>
      </c>
      <c r="I67" s="14"/>
      <c r="J67" s="14"/>
      <c r="K67" s="15"/>
      <c r="L67" s="23"/>
      <c r="M67" s="14"/>
      <c r="N67" s="14"/>
      <c r="O67" s="23"/>
      <c r="P67" s="23"/>
      <c r="Q67" s="23"/>
      <c r="R67" s="23"/>
      <c r="S67" s="15"/>
      <c r="T67" s="26"/>
      <c r="U67" s="32"/>
      <c r="V67" s="15"/>
      <c r="W67" s="26"/>
      <c r="X67" s="14"/>
      <c r="Y67" s="14"/>
      <c r="Z67" s="14"/>
      <c r="AA67" s="24"/>
      <c r="AB67" s="14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</row>
    <row x14ac:dyDescent="0.25" r="68" customHeight="1" ht="18.75">
      <c r="A68" s="18" t="s">
        <v>98</v>
      </c>
      <c r="B68" s="15">
        <v>3</v>
      </c>
      <c r="C68" s="15">
        <v>3</v>
      </c>
      <c r="D68" s="15">
        <v>0</v>
      </c>
      <c r="E68" s="15">
        <v>1</v>
      </c>
      <c r="F68" s="15">
        <v>1</v>
      </c>
      <c r="G68" s="15">
        <v>4</v>
      </c>
      <c r="H68" s="15">
        <v>4</v>
      </c>
      <c r="I68" s="14"/>
      <c r="J68" s="15"/>
      <c r="K68" s="15"/>
      <c r="L68" s="23"/>
      <c r="M68" s="14"/>
      <c r="N68" s="14"/>
      <c r="O68" s="23"/>
      <c r="P68" s="23"/>
      <c r="Q68" s="23"/>
      <c r="R68" s="23"/>
      <c r="S68" s="15"/>
      <c r="T68" s="26"/>
      <c r="U68" s="32"/>
      <c r="V68" s="15"/>
      <c r="W68" s="26"/>
      <c r="X68" s="14"/>
      <c r="Y68" s="14"/>
      <c r="Z68" s="14"/>
      <c r="AA68" s="24"/>
      <c r="AB68" s="14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</row>
    <row x14ac:dyDescent="0.25" r="69" customHeight="1" ht="18.75">
      <c r="A69" s="18" t="s">
        <v>99</v>
      </c>
      <c r="B69" s="42">
        <f>B68/P$5</f>
      </c>
      <c r="C69" s="42">
        <f>C68/Q$5</f>
      </c>
      <c r="D69" s="42">
        <f>D68/R$5</f>
      </c>
      <c r="E69" s="42">
        <f>E68/S$5</f>
      </c>
      <c r="F69" s="42">
        <f>F68/T$5</f>
      </c>
      <c r="G69" s="42">
        <f>G68/U$5</f>
      </c>
      <c r="H69" s="42">
        <f>H68/V$5</f>
      </c>
      <c r="I69" s="15"/>
      <c r="J69" s="15"/>
      <c r="K69" s="15"/>
      <c r="L69" s="23"/>
      <c r="M69" s="14"/>
      <c r="N69" s="14"/>
      <c r="O69" s="23"/>
      <c r="P69" s="23"/>
      <c r="Q69" s="23"/>
      <c r="R69" s="23"/>
      <c r="S69" s="15"/>
      <c r="T69" s="26"/>
      <c r="U69" s="32"/>
      <c r="V69" s="15"/>
      <c r="W69" s="26"/>
      <c r="X69" s="14"/>
      <c r="Y69" s="14"/>
      <c r="Z69" s="14"/>
      <c r="AA69" s="24"/>
      <c r="AB69" s="14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</row>
    <row x14ac:dyDescent="0.25" r="70" customHeight="1" ht="18.75">
      <c r="A70" s="18"/>
      <c r="B70" s="44"/>
      <c r="C70" s="39"/>
      <c r="D70" s="44"/>
      <c r="E70" s="15"/>
      <c r="F70" s="46"/>
      <c r="G70" s="44"/>
      <c r="H70" s="44"/>
      <c r="I70" s="15"/>
      <c r="J70" s="15"/>
      <c r="K70" s="15"/>
      <c r="L70" s="23"/>
      <c r="M70" s="14"/>
      <c r="N70" s="14"/>
      <c r="O70" s="23"/>
      <c r="P70" s="23"/>
      <c r="Q70" s="23"/>
      <c r="R70" s="23"/>
      <c r="S70" s="15"/>
      <c r="T70" s="26"/>
      <c r="U70" s="32"/>
      <c r="V70" s="15"/>
      <c r="W70" s="26"/>
      <c r="X70" s="14"/>
      <c r="Y70" s="14"/>
      <c r="Z70" s="14"/>
      <c r="AA70" s="24"/>
      <c r="AB70" s="14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</row>
    <row x14ac:dyDescent="0.25" r="71" customHeight="1" ht="18.75">
      <c r="A71" s="18"/>
      <c r="B71" s="40" t="s">
        <v>43</v>
      </c>
      <c r="C71" s="39"/>
      <c r="D71" s="44"/>
      <c r="E71" s="15"/>
      <c r="F71" s="46"/>
      <c r="G71" s="44"/>
      <c r="H71" s="44"/>
      <c r="I71" s="15"/>
      <c r="J71" s="15"/>
      <c r="K71" s="15"/>
      <c r="L71" s="23"/>
      <c r="M71" s="14"/>
      <c r="N71" s="14"/>
      <c r="O71" s="23"/>
      <c r="P71" s="23"/>
      <c r="Q71" s="23"/>
      <c r="R71" s="23"/>
      <c r="S71" s="15"/>
      <c r="T71" s="26"/>
      <c r="U71" s="32"/>
      <c r="V71" s="15"/>
      <c r="W71" s="26"/>
      <c r="X71" s="14"/>
      <c r="Y71" s="14"/>
      <c r="Z71" s="14"/>
      <c r="AA71" s="24"/>
      <c r="AB71" s="14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</row>
    <row x14ac:dyDescent="0.25" r="72" customHeight="1" ht="18.75">
      <c r="A72" s="18"/>
      <c r="B72" s="21" t="s">
        <v>91</v>
      </c>
      <c r="C72" s="21" t="s">
        <v>92</v>
      </c>
      <c r="D72" s="48" t="s">
        <v>93</v>
      </c>
      <c r="E72" s="48" t="s">
        <v>94</v>
      </c>
      <c r="F72" s="48" t="s">
        <v>95</v>
      </c>
      <c r="G72" s="21" t="s">
        <v>96</v>
      </c>
      <c r="H72" s="48" t="s">
        <v>97</v>
      </c>
      <c r="I72" s="15"/>
      <c r="J72" s="15"/>
      <c r="K72" s="15"/>
      <c r="L72" s="23"/>
      <c r="M72" s="14"/>
      <c r="N72" s="14"/>
      <c r="O72" s="23"/>
      <c r="P72" s="23"/>
      <c r="Q72" s="23"/>
      <c r="R72" s="23"/>
      <c r="S72" s="15"/>
      <c r="T72" s="26"/>
      <c r="U72" s="32"/>
      <c r="V72" s="15"/>
      <c r="W72" s="26"/>
      <c r="X72" s="14"/>
      <c r="Y72" s="14"/>
      <c r="Z72" s="14"/>
      <c r="AA72" s="24"/>
      <c r="AB72" s="14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</row>
    <row x14ac:dyDescent="0.25" r="73" customHeight="1" ht="18.75">
      <c r="A73" s="18"/>
      <c r="B73" s="43">
        <v>43800</v>
      </c>
      <c r="C73" s="43">
        <v>43983</v>
      </c>
      <c r="D73" s="43">
        <v>44166</v>
      </c>
      <c r="E73" s="43">
        <v>44348</v>
      </c>
      <c r="F73" s="43">
        <v>44531</v>
      </c>
      <c r="G73" s="43">
        <v>44713</v>
      </c>
      <c r="H73" s="43">
        <v>44896</v>
      </c>
      <c r="I73" s="15"/>
      <c r="J73" s="15"/>
      <c r="K73" s="15"/>
      <c r="L73" s="23"/>
      <c r="M73" s="14"/>
      <c r="N73" s="14"/>
      <c r="O73" s="23"/>
      <c r="P73" s="23"/>
      <c r="Q73" s="23"/>
      <c r="R73" s="23"/>
      <c r="S73" s="15"/>
      <c r="T73" s="26"/>
      <c r="U73" s="32"/>
      <c r="V73" s="15"/>
      <c r="W73" s="26"/>
      <c r="X73" s="14"/>
      <c r="Y73" s="14"/>
      <c r="Z73" s="14"/>
      <c r="AA73" s="24"/>
      <c r="AB73" s="14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</row>
    <row x14ac:dyDescent="0.25" r="74" customHeight="1" ht="18.75">
      <c r="A74" s="18" t="s">
        <v>98</v>
      </c>
      <c r="B74" s="15">
        <v>0</v>
      </c>
      <c r="C74" s="15">
        <v>0</v>
      </c>
      <c r="D74" s="15">
        <v>0</v>
      </c>
      <c r="E74" s="15">
        <v>0</v>
      </c>
      <c r="F74" s="15">
        <v>1</v>
      </c>
      <c r="G74" s="15">
        <v>1</v>
      </c>
      <c r="H74" s="15">
        <v>149</v>
      </c>
      <c r="I74" s="15"/>
      <c r="J74" s="15"/>
      <c r="K74" s="15"/>
      <c r="L74" s="23"/>
      <c r="M74" s="14"/>
      <c r="N74" s="14"/>
      <c r="O74" s="23"/>
      <c r="P74" s="23"/>
      <c r="Q74" s="23"/>
      <c r="R74" s="23"/>
      <c r="S74" s="15"/>
      <c r="T74" s="26"/>
      <c r="U74" s="32"/>
      <c r="V74" s="15"/>
      <c r="W74" s="26"/>
      <c r="X74" s="14"/>
      <c r="Y74" s="14"/>
      <c r="Z74" s="14"/>
      <c r="AA74" s="24"/>
      <c r="AB74" s="14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</row>
    <row x14ac:dyDescent="0.25" r="75" customHeight="1" ht="18.75">
      <c r="A75" s="18" t="s">
        <v>99</v>
      </c>
      <c r="B75" s="42">
        <f>B74/P$5</f>
      </c>
      <c r="C75" s="42">
        <f>C74/Q$5</f>
      </c>
      <c r="D75" s="42">
        <f>D74/R$5</f>
      </c>
      <c r="E75" s="42">
        <f>E74/S$5</f>
      </c>
      <c r="F75" s="42">
        <f>F74/T$5</f>
      </c>
      <c r="G75" s="42">
        <f>G74/U$5</f>
      </c>
      <c r="H75" s="42">
        <f>H74/V$5</f>
      </c>
      <c r="I75" s="15"/>
      <c r="J75" s="15"/>
      <c r="K75" s="15"/>
      <c r="L75" s="23"/>
      <c r="M75" s="14"/>
      <c r="N75" s="14"/>
      <c r="O75" s="23"/>
      <c r="P75" s="23"/>
      <c r="Q75" s="15"/>
      <c r="R75" s="23"/>
      <c r="S75" s="15"/>
      <c r="T75" s="26"/>
      <c r="U75" s="32"/>
      <c r="V75" s="15"/>
      <c r="W75" s="26"/>
      <c r="X75" s="14"/>
      <c r="Y75" s="14"/>
      <c r="Z75" s="14"/>
      <c r="AA75" s="24"/>
      <c r="AB75" s="14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</row>
    <row x14ac:dyDescent="0.25" r="76" customHeight="1" ht="18.75">
      <c r="A76" s="18"/>
      <c r="B76" s="44"/>
      <c r="C76" s="39"/>
      <c r="D76" s="44"/>
      <c r="E76" s="15"/>
      <c r="F76" s="46"/>
      <c r="G76" s="44"/>
      <c r="H76" s="44"/>
      <c r="I76" s="15"/>
      <c r="J76" s="15"/>
      <c r="K76" s="15"/>
      <c r="L76" s="23"/>
      <c r="M76" s="14"/>
      <c r="N76" s="14"/>
      <c r="O76" s="23"/>
      <c r="P76" s="23"/>
      <c r="Q76" s="15"/>
      <c r="R76" s="23"/>
      <c r="S76" s="15"/>
      <c r="T76" s="26"/>
      <c r="U76" s="32"/>
      <c r="V76" s="15"/>
      <c r="W76" s="26"/>
      <c r="X76" s="14"/>
      <c r="Y76" s="14"/>
      <c r="Z76" s="14"/>
      <c r="AA76" s="24"/>
      <c r="AB76" s="14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</row>
    <row x14ac:dyDescent="0.25" r="77" customHeight="1" ht="18.75">
      <c r="A77" s="18"/>
      <c r="B77" s="40" t="s">
        <v>44</v>
      </c>
      <c r="C77" s="39"/>
      <c r="D77" s="44"/>
      <c r="E77" s="15"/>
      <c r="F77" s="46"/>
      <c r="G77" s="44"/>
      <c r="H77" s="44"/>
      <c r="I77" s="15"/>
      <c r="J77" s="15"/>
      <c r="K77" s="15"/>
      <c r="L77" s="23"/>
      <c r="M77" s="14"/>
      <c r="N77" s="14"/>
      <c r="O77" s="23"/>
      <c r="P77" s="23"/>
      <c r="Q77" s="23"/>
      <c r="R77" s="23"/>
      <c r="S77" s="15"/>
      <c r="T77" s="26"/>
      <c r="U77" s="32"/>
      <c r="V77" s="15"/>
      <c r="W77" s="26"/>
      <c r="X77" s="14"/>
      <c r="Y77" s="14"/>
      <c r="Z77" s="14"/>
      <c r="AA77" s="24"/>
      <c r="AB77" s="14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</row>
    <row x14ac:dyDescent="0.25" r="78" customHeight="1" ht="18.75">
      <c r="A78" s="18"/>
      <c r="B78" s="21" t="s">
        <v>91</v>
      </c>
      <c r="C78" s="21" t="s">
        <v>92</v>
      </c>
      <c r="D78" s="48" t="s">
        <v>93</v>
      </c>
      <c r="E78" s="48" t="s">
        <v>94</v>
      </c>
      <c r="F78" s="48" t="s">
        <v>95</v>
      </c>
      <c r="G78" s="21" t="s">
        <v>96</v>
      </c>
      <c r="H78" s="48" t="s">
        <v>97</v>
      </c>
      <c r="I78" s="15"/>
      <c r="J78" s="15"/>
      <c r="K78" s="15"/>
      <c r="L78" s="23"/>
      <c r="M78" s="14"/>
      <c r="N78" s="14"/>
      <c r="O78" s="23"/>
      <c r="P78" s="23"/>
      <c r="Q78" s="23"/>
      <c r="R78" s="23"/>
      <c r="S78" s="15"/>
      <c r="T78" s="26"/>
      <c r="U78" s="32"/>
      <c r="V78" s="15"/>
      <c r="W78" s="26"/>
      <c r="X78" s="14"/>
      <c r="Y78" s="14"/>
      <c r="Z78" s="14"/>
      <c r="AA78" s="24"/>
      <c r="AB78" s="14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</row>
    <row x14ac:dyDescent="0.25" r="79" customHeight="1" ht="18.75">
      <c r="A79" s="18"/>
      <c r="B79" s="43">
        <v>43800</v>
      </c>
      <c r="C79" s="43">
        <v>43983</v>
      </c>
      <c r="D79" s="43">
        <v>44166</v>
      </c>
      <c r="E79" s="43">
        <v>44348</v>
      </c>
      <c r="F79" s="43">
        <v>44531</v>
      </c>
      <c r="G79" s="43">
        <v>44713</v>
      </c>
      <c r="H79" s="43">
        <v>44896</v>
      </c>
      <c r="I79" s="15"/>
      <c r="J79" s="15"/>
      <c r="K79" s="15"/>
      <c r="L79" s="23"/>
      <c r="M79" s="14"/>
      <c r="N79" s="14"/>
      <c r="O79" s="23"/>
      <c r="P79" s="23"/>
      <c r="Q79" s="23"/>
      <c r="R79" s="23"/>
      <c r="S79" s="15"/>
      <c r="T79" s="26"/>
      <c r="U79" s="32"/>
      <c r="V79" s="15"/>
      <c r="W79" s="26"/>
      <c r="X79" s="14"/>
      <c r="Y79" s="14"/>
      <c r="Z79" s="14"/>
      <c r="AA79" s="24"/>
      <c r="AB79" s="14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</row>
    <row x14ac:dyDescent="0.25" r="80" customHeight="1" ht="18.75">
      <c r="A80" s="18" t="s">
        <v>98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3</v>
      </c>
      <c r="H80" s="15">
        <v>1</v>
      </c>
      <c r="I80" s="15"/>
      <c r="J80" s="15"/>
      <c r="K80" s="15"/>
      <c r="L80" s="23"/>
      <c r="M80" s="14"/>
      <c r="N80" s="14"/>
      <c r="O80" s="23"/>
      <c r="P80" s="23"/>
      <c r="Q80" s="23"/>
      <c r="R80" s="23"/>
      <c r="S80" s="15"/>
      <c r="T80" s="26"/>
      <c r="U80" s="32"/>
      <c r="V80" s="15"/>
      <c r="W80" s="26"/>
      <c r="X80" s="14"/>
      <c r="Y80" s="14"/>
      <c r="Z80" s="14"/>
      <c r="AA80" s="24"/>
      <c r="AB80" s="14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</row>
    <row x14ac:dyDescent="0.25" r="81" customHeight="1" ht="18.75">
      <c r="A81" s="18" t="s">
        <v>99</v>
      </c>
      <c r="B81" s="42">
        <f>B80/P$5</f>
      </c>
      <c r="C81" s="42">
        <f>C80/Q$5</f>
      </c>
      <c r="D81" s="42">
        <f>D80/R$5</f>
      </c>
      <c r="E81" s="42">
        <f>E80/S$5</f>
      </c>
      <c r="F81" s="42">
        <f>F80/T$5</f>
      </c>
      <c r="G81" s="42">
        <f>G80/U$5</f>
      </c>
      <c r="H81" s="42">
        <f>H80/V$5</f>
      </c>
      <c r="I81" s="15"/>
      <c r="J81" s="15"/>
      <c r="K81" s="15"/>
      <c r="L81" s="23"/>
      <c r="M81" s="14"/>
      <c r="N81" s="14"/>
      <c r="O81" s="23"/>
      <c r="P81" s="23"/>
      <c r="Q81" s="23"/>
      <c r="R81" s="23"/>
      <c r="S81" s="15"/>
      <c r="T81" s="26"/>
      <c r="U81" s="32"/>
      <c r="V81" s="15"/>
      <c r="W81" s="26"/>
      <c r="X81" s="14"/>
      <c r="Y81" s="14"/>
      <c r="Z81" s="14"/>
      <c r="AA81" s="24"/>
      <c r="AB81" s="14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</row>
    <row x14ac:dyDescent="0.25" r="82" customHeight="1" ht="18.75">
      <c r="A82" s="18"/>
      <c r="B82" s="44"/>
      <c r="C82" s="39"/>
      <c r="D82" s="44"/>
      <c r="E82" s="15"/>
      <c r="F82" s="46"/>
      <c r="G82" s="44"/>
      <c r="H82" s="44"/>
      <c r="I82" s="15"/>
      <c r="J82" s="15"/>
      <c r="K82" s="15"/>
      <c r="L82" s="23"/>
      <c r="M82" s="14"/>
      <c r="N82" s="14"/>
      <c r="O82" s="23"/>
      <c r="P82" s="23"/>
      <c r="Q82" s="23"/>
      <c r="R82" s="23"/>
      <c r="S82" s="15"/>
      <c r="T82" s="26"/>
      <c r="U82" s="32"/>
      <c r="V82" s="15"/>
      <c r="W82" s="26"/>
      <c r="X82" s="14"/>
      <c r="Y82" s="14"/>
      <c r="Z82" s="14"/>
      <c r="AA82" s="24"/>
      <c r="AB82" s="14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</row>
    <row x14ac:dyDescent="0.25" r="83" customHeight="1" ht="18.75">
      <c r="A83" s="18"/>
      <c r="B83" s="40" t="s">
        <v>45</v>
      </c>
      <c r="C83" s="39"/>
      <c r="D83" s="44"/>
      <c r="E83" s="15"/>
      <c r="F83" s="46"/>
      <c r="G83" s="44"/>
      <c r="H83" s="44"/>
      <c r="I83" s="15"/>
      <c r="J83" s="15"/>
      <c r="K83" s="15"/>
      <c r="L83" s="23"/>
      <c r="M83" s="14"/>
      <c r="N83" s="14"/>
      <c r="O83" s="23"/>
      <c r="P83" s="23"/>
      <c r="Q83" s="23"/>
      <c r="R83" s="23"/>
      <c r="S83" s="15"/>
      <c r="T83" s="26"/>
      <c r="U83" s="32"/>
      <c r="V83" s="15"/>
      <c r="W83" s="26"/>
      <c r="X83" s="14"/>
      <c r="Y83" s="14"/>
      <c r="Z83" s="14"/>
      <c r="AA83" s="24"/>
      <c r="AB83" s="14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</row>
    <row x14ac:dyDescent="0.25" r="84" customHeight="1" ht="18.75">
      <c r="A84" s="18"/>
      <c r="B84" s="21" t="s">
        <v>91</v>
      </c>
      <c r="C84" s="21" t="s">
        <v>92</v>
      </c>
      <c r="D84" s="48" t="s">
        <v>93</v>
      </c>
      <c r="E84" s="48" t="s">
        <v>94</v>
      </c>
      <c r="F84" s="48" t="s">
        <v>95</v>
      </c>
      <c r="G84" s="21" t="s">
        <v>96</v>
      </c>
      <c r="H84" s="48" t="s">
        <v>97</v>
      </c>
      <c r="I84" s="15"/>
      <c r="J84" s="15"/>
      <c r="K84" s="15"/>
      <c r="L84" s="23"/>
      <c r="M84" s="14"/>
      <c r="N84" s="14"/>
      <c r="O84" s="23"/>
      <c r="P84" s="23"/>
      <c r="Q84" s="23"/>
      <c r="R84" s="23"/>
      <c r="S84" s="15"/>
      <c r="T84" s="26"/>
      <c r="U84" s="32"/>
      <c r="V84" s="15"/>
      <c r="W84" s="26"/>
      <c r="X84" s="14"/>
      <c r="Y84" s="14"/>
      <c r="Z84" s="14"/>
      <c r="AA84" s="24"/>
      <c r="AB84" s="14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</row>
    <row x14ac:dyDescent="0.25" r="85" customHeight="1" ht="18.75">
      <c r="A85" s="18"/>
      <c r="B85" s="43">
        <v>43800</v>
      </c>
      <c r="C85" s="43">
        <v>43983</v>
      </c>
      <c r="D85" s="43">
        <v>44166</v>
      </c>
      <c r="E85" s="43">
        <v>44348</v>
      </c>
      <c r="F85" s="43">
        <v>44531</v>
      </c>
      <c r="G85" s="43">
        <v>44713</v>
      </c>
      <c r="H85" s="43">
        <v>44896</v>
      </c>
      <c r="I85" s="23"/>
      <c r="J85" s="23"/>
      <c r="K85" s="23"/>
      <c r="L85" s="23"/>
      <c r="M85" s="14"/>
      <c r="N85" s="14"/>
      <c r="O85" s="23"/>
      <c r="P85" s="23"/>
      <c r="Q85" s="23"/>
      <c r="R85" s="23"/>
      <c r="S85" s="23"/>
      <c r="T85" s="23"/>
      <c r="U85" s="23"/>
      <c r="V85" s="14"/>
      <c r="W85" s="14"/>
      <c r="X85" s="14"/>
      <c r="Y85" s="14"/>
      <c r="Z85" s="14"/>
      <c r="AA85" s="24"/>
      <c r="AB85" s="14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</row>
    <row x14ac:dyDescent="0.25" r="86" customHeight="1" ht="18.75">
      <c r="A86" s="18" t="s">
        <v>98</v>
      </c>
      <c r="B86" s="15">
        <v>0</v>
      </c>
      <c r="C86" s="15">
        <v>0</v>
      </c>
      <c r="D86" s="15">
        <v>0</v>
      </c>
      <c r="E86" s="15">
        <v>4</v>
      </c>
      <c r="F86" s="15">
        <v>3</v>
      </c>
      <c r="G86" s="15">
        <v>10</v>
      </c>
      <c r="H86" s="15">
        <v>38</v>
      </c>
      <c r="I86" s="23"/>
      <c r="J86" s="23"/>
      <c r="K86" s="23"/>
      <c r="L86" s="23"/>
      <c r="M86" s="14"/>
      <c r="N86" s="14"/>
      <c r="O86" s="23"/>
      <c r="P86" s="23"/>
      <c r="Q86" s="23"/>
      <c r="R86" s="23"/>
      <c r="S86" s="23"/>
      <c r="T86" s="23"/>
      <c r="U86" s="23"/>
      <c r="V86" s="14"/>
      <c r="W86" s="14"/>
      <c r="X86" s="14"/>
      <c r="Y86" s="14"/>
      <c r="Z86" s="14"/>
      <c r="AA86" s="24"/>
      <c r="AB86" s="14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</row>
    <row x14ac:dyDescent="0.25" r="87" customHeight="1" ht="18.75">
      <c r="A87" s="18" t="s">
        <v>99</v>
      </c>
      <c r="B87" s="42">
        <f>B86/P$5</f>
      </c>
      <c r="C87" s="42">
        <f>C86/Q$5</f>
      </c>
      <c r="D87" s="42">
        <f>D86/R$5</f>
      </c>
      <c r="E87" s="42">
        <f>E86/S$5</f>
      </c>
      <c r="F87" s="42">
        <f>F86/T$5</f>
      </c>
      <c r="G87" s="42">
        <f>G86/U$5</f>
      </c>
      <c r="H87" s="42">
        <f>H86/V$5</f>
      </c>
      <c r="I87" s="23"/>
      <c r="J87" s="23"/>
      <c r="K87" s="23"/>
      <c r="L87" s="23"/>
      <c r="M87" s="14"/>
      <c r="N87" s="14"/>
      <c r="O87" s="23"/>
      <c r="P87" s="23"/>
      <c r="Q87" s="23"/>
      <c r="R87" s="23"/>
      <c r="S87" s="23"/>
      <c r="T87" s="23"/>
      <c r="U87" s="23"/>
      <c r="V87" s="14"/>
      <c r="W87" s="14"/>
      <c r="X87" s="14"/>
      <c r="Y87" s="14"/>
      <c r="Z87" s="14"/>
      <c r="AA87" s="24"/>
      <c r="AB87" s="14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</row>
    <row x14ac:dyDescent="0.25" r="88" customHeight="1" ht="18.75">
      <c r="A88" s="18"/>
      <c r="B88" s="44"/>
      <c r="C88" s="39"/>
      <c r="D88" s="44"/>
      <c r="E88" s="39"/>
      <c r="F88" s="44"/>
      <c r="G88" s="44"/>
      <c r="H88" s="44"/>
      <c r="I88" s="23"/>
      <c r="J88" s="23"/>
      <c r="K88" s="23"/>
      <c r="L88" s="23"/>
      <c r="M88" s="14"/>
      <c r="N88" s="14"/>
      <c r="O88" s="23"/>
      <c r="P88" s="23"/>
      <c r="Q88" s="23"/>
      <c r="R88" s="23"/>
      <c r="S88" s="23"/>
      <c r="T88" s="23"/>
      <c r="U88" s="23"/>
      <c r="V88" s="14"/>
      <c r="W88" s="14"/>
      <c r="X88" s="14"/>
      <c r="Y88" s="14"/>
      <c r="Z88" s="14"/>
      <c r="AA88" s="24"/>
      <c r="AB88" s="14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</row>
    <row x14ac:dyDescent="0.25" r="89" customHeight="1" ht="18.75">
      <c r="A89" s="18"/>
      <c r="B89" s="40" t="s">
        <v>46</v>
      </c>
      <c r="C89" s="39"/>
      <c r="D89" s="44"/>
      <c r="E89" s="39"/>
      <c r="F89" s="44"/>
      <c r="G89" s="44"/>
      <c r="H89" s="44"/>
      <c r="I89" s="23"/>
      <c r="J89" s="23"/>
      <c r="K89" s="23"/>
      <c r="L89" s="23"/>
      <c r="M89" s="14"/>
      <c r="N89" s="14"/>
      <c r="O89" s="23"/>
      <c r="P89" s="23"/>
      <c r="Q89" s="23"/>
      <c r="R89" s="23"/>
      <c r="S89" s="23"/>
      <c r="T89" s="23"/>
      <c r="U89" s="23"/>
      <c r="V89" s="14"/>
      <c r="W89" s="14"/>
      <c r="X89" s="14"/>
      <c r="Y89" s="14"/>
      <c r="Z89" s="14"/>
      <c r="AA89" s="24"/>
      <c r="AB89" s="14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</row>
    <row x14ac:dyDescent="0.25" r="90" customHeight="1" ht="18.75">
      <c r="A90" s="18"/>
      <c r="B90" s="21" t="s">
        <v>91</v>
      </c>
      <c r="C90" s="21" t="s">
        <v>92</v>
      </c>
      <c r="D90" s="48" t="s">
        <v>93</v>
      </c>
      <c r="E90" s="48" t="s">
        <v>94</v>
      </c>
      <c r="F90" s="48" t="s">
        <v>95</v>
      </c>
      <c r="G90" s="21" t="s">
        <v>96</v>
      </c>
      <c r="H90" s="48" t="s">
        <v>97</v>
      </c>
      <c r="I90" s="23"/>
      <c r="J90" s="23"/>
      <c r="K90" s="23"/>
      <c r="L90" s="23"/>
      <c r="M90" s="14"/>
      <c r="N90" s="14"/>
      <c r="O90" s="23"/>
      <c r="P90" s="23"/>
      <c r="Q90" s="23"/>
      <c r="R90" s="23"/>
      <c r="S90" s="23"/>
      <c r="T90" s="23"/>
      <c r="U90" s="23"/>
      <c r="V90" s="14"/>
      <c r="W90" s="14"/>
      <c r="X90" s="14"/>
      <c r="Y90" s="14"/>
      <c r="Z90" s="14"/>
      <c r="AA90" s="24"/>
      <c r="AB90" s="14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</row>
    <row x14ac:dyDescent="0.25" r="91" customHeight="1" ht="18.75">
      <c r="A91" s="18"/>
      <c r="B91" s="43">
        <v>43800</v>
      </c>
      <c r="C91" s="43">
        <v>43983</v>
      </c>
      <c r="D91" s="43">
        <v>44166</v>
      </c>
      <c r="E91" s="43">
        <v>44348</v>
      </c>
      <c r="F91" s="43">
        <v>44531</v>
      </c>
      <c r="G91" s="43">
        <v>44713</v>
      </c>
      <c r="H91" s="43">
        <v>44896</v>
      </c>
      <c r="I91" s="23"/>
      <c r="J91" s="23"/>
      <c r="K91" s="23"/>
      <c r="L91" s="23"/>
      <c r="M91" s="14"/>
      <c r="N91" s="14"/>
      <c r="O91" s="23"/>
      <c r="P91" s="23"/>
      <c r="Q91" s="23"/>
      <c r="R91" s="23"/>
      <c r="S91" s="23"/>
      <c r="T91" s="23"/>
      <c r="U91" s="23"/>
      <c r="V91" s="14"/>
      <c r="W91" s="14"/>
      <c r="X91" s="14"/>
      <c r="Y91" s="14"/>
      <c r="Z91" s="14"/>
      <c r="AA91" s="24"/>
      <c r="AB91" s="14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</row>
    <row x14ac:dyDescent="0.25" r="92" customHeight="1" ht="18.75">
      <c r="A92" s="18" t="s">
        <v>98</v>
      </c>
      <c r="B92" s="15">
        <v>0</v>
      </c>
      <c r="C92" s="15">
        <v>0</v>
      </c>
      <c r="D92" s="15">
        <v>0</v>
      </c>
      <c r="E92" s="15">
        <v>0</v>
      </c>
      <c r="F92" s="15">
        <v>3</v>
      </c>
      <c r="G92" s="15">
        <v>3</v>
      </c>
      <c r="H92" s="15">
        <v>3</v>
      </c>
      <c r="I92" s="23"/>
      <c r="J92" s="23"/>
      <c r="K92" s="23"/>
      <c r="L92" s="23"/>
      <c r="M92" s="14"/>
      <c r="N92" s="14"/>
      <c r="O92" s="23"/>
      <c r="P92" s="23"/>
      <c r="Q92" s="23"/>
      <c r="R92" s="23"/>
      <c r="S92" s="23"/>
      <c r="T92" s="23"/>
      <c r="U92" s="23"/>
      <c r="V92" s="14"/>
      <c r="W92" s="14"/>
      <c r="X92" s="14"/>
      <c r="Y92" s="14"/>
      <c r="Z92" s="14"/>
      <c r="AA92" s="24"/>
      <c r="AB92" s="14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</row>
    <row x14ac:dyDescent="0.25" r="93" customHeight="1" ht="18.75">
      <c r="A93" s="18" t="s">
        <v>99</v>
      </c>
      <c r="B93" s="42">
        <f>B92/P$5</f>
      </c>
      <c r="C93" s="42">
        <f>C92/Q$5</f>
      </c>
      <c r="D93" s="42">
        <f>D92/R$5</f>
      </c>
      <c r="E93" s="42">
        <f>E92/S$5</f>
      </c>
      <c r="F93" s="42">
        <f>F92/T$5</f>
      </c>
      <c r="G93" s="42">
        <f>G92/U$5</f>
      </c>
      <c r="H93" s="42">
        <f>H92/V$5</f>
      </c>
      <c r="I93" s="23"/>
      <c r="J93" s="23"/>
      <c r="K93" s="23"/>
      <c r="L93" s="23"/>
      <c r="M93" s="14"/>
      <c r="N93" s="14"/>
      <c r="O93" s="23"/>
      <c r="P93" s="23"/>
      <c r="Q93" s="23"/>
      <c r="R93" s="23"/>
      <c r="S93" s="23"/>
      <c r="T93" s="23"/>
      <c r="U93" s="23"/>
      <c r="V93" s="14"/>
      <c r="W93" s="14"/>
      <c r="X93" s="14"/>
      <c r="Y93" s="14"/>
      <c r="Z93" s="14"/>
      <c r="AA93" s="24"/>
      <c r="AB93" s="14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</row>
    <row x14ac:dyDescent="0.25" r="94" customHeight="1" ht="18.75">
      <c r="A94" s="18"/>
      <c r="B94" s="44"/>
      <c r="C94" s="39"/>
      <c r="D94" s="44"/>
      <c r="E94" s="39"/>
      <c r="F94" s="44"/>
      <c r="G94" s="44"/>
      <c r="H94" s="44"/>
      <c r="I94" s="23"/>
      <c r="J94" s="23"/>
      <c r="K94" s="23"/>
      <c r="L94" s="23"/>
      <c r="M94" s="14"/>
      <c r="N94" s="14"/>
      <c r="O94" s="23"/>
      <c r="P94" s="23"/>
      <c r="Q94" s="23"/>
      <c r="R94" s="23"/>
      <c r="S94" s="23"/>
      <c r="T94" s="23"/>
      <c r="U94" s="23"/>
      <c r="V94" s="14"/>
      <c r="W94" s="14"/>
      <c r="X94" s="14"/>
      <c r="Y94" s="14"/>
      <c r="Z94" s="14"/>
      <c r="AA94" s="24"/>
      <c r="AB94" s="14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</row>
    <row x14ac:dyDescent="0.25" r="95" customHeight="1" ht="18.75">
      <c r="A95" s="18"/>
      <c r="B95" s="40" t="s">
        <v>47</v>
      </c>
      <c r="C95" s="39"/>
      <c r="D95" s="44"/>
      <c r="E95" s="39"/>
      <c r="F95" s="44"/>
      <c r="G95" s="44"/>
      <c r="H95" s="44"/>
      <c r="I95" s="23"/>
      <c r="J95" s="23"/>
      <c r="K95" s="23"/>
      <c r="L95" s="23"/>
      <c r="M95" s="14"/>
      <c r="N95" s="14"/>
      <c r="O95" s="23"/>
      <c r="P95" s="23"/>
      <c r="Q95" s="23"/>
      <c r="R95" s="23"/>
      <c r="S95" s="23"/>
      <c r="T95" s="23"/>
      <c r="U95" s="23"/>
      <c r="V95" s="14"/>
      <c r="W95" s="14"/>
      <c r="X95" s="14"/>
      <c r="Y95" s="14"/>
      <c r="Z95" s="14"/>
      <c r="AA95" s="24"/>
      <c r="AB95" s="14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</row>
    <row x14ac:dyDescent="0.25" r="96" customHeight="1" ht="18.75">
      <c r="A96" s="18"/>
      <c r="B96" s="21" t="s">
        <v>91</v>
      </c>
      <c r="C96" s="21" t="s">
        <v>92</v>
      </c>
      <c r="D96" s="48" t="s">
        <v>93</v>
      </c>
      <c r="E96" s="48" t="s">
        <v>94</v>
      </c>
      <c r="F96" s="48" t="s">
        <v>95</v>
      </c>
      <c r="G96" s="21" t="s">
        <v>96</v>
      </c>
      <c r="H96" s="48" t="s">
        <v>97</v>
      </c>
      <c r="I96" s="23"/>
      <c r="J96" s="23"/>
      <c r="K96" s="23"/>
      <c r="L96" s="23"/>
      <c r="M96" s="14"/>
      <c r="N96" s="14"/>
      <c r="O96" s="23"/>
      <c r="P96" s="23"/>
      <c r="Q96" s="23"/>
      <c r="R96" s="23"/>
      <c r="S96" s="23"/>
      <c r="T96" s="23"/>
      <c r="U96" s="23"/>
      <c r="V96" s="14"/>
      <c r="W96" s="14"/>
      <c r="X96" s="14"/>
      <c r="Y96" s="14"/>
      <c r="Z96" s="14"/>
      <c r="AA96" s="24"/>
      <c r="AB96" s="14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</row>
    <row x14ac:dyDescent="0.25" r="97" customHeight="1" ht="18.75">
      <c r="A97" s="18"/>
      <c r="B97" s="43">
        <v>43800</v>
      </c>
      <c r="C97" s="43">
        <v>43983</v>
      </c>
      <c r="D97" s="43">
        <v>44166</v>
      </c>
      <c r="E97" s="43">
        <v>44348</v>
      </c>
      <c r="F97" s="43">
        <v>44531</v>
      </c>
      <c r="G97" s="43">
        <v>44713</v>
      </c>
      <c r="H97" s="43">
        <v>44896</v>
      </c>
      <c r="I97" s="23"/>
      <c r="J97" s="23"/>
      <c r="K97" s="23"/>
      <c r="L97" s="23"/>
      <c r="M97" s="14"/>
      <c r="N97" s="14"/>
      <c r="O97" s="23"/>
      <c r="P97" s="23"/>
      <c r="Q97" s="23"/>
      <c r="R97" s="23"/>
      <c r="S97" s="23"/>
      <c r="T97" s="23"/>
      <c r="U97" s="23"/>
      <c r="V97" s="14"/>
      <c r="W97" s="14"/>
      <c r="X97" s="14"/>
      <c r="Y97" s="14"/>
      <c r="Z97" s="14"/>
      <c r="AA97" s="24"/>
      <c r="AB97" s="14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</row>
    <row x14ac:dyDescent="0.25" r="98" customHeight="1" ht="18.75">
      <c r="A98" s="18" t="s">
        <v>98</v>
      </c>
      <c r="B98" s="15">
        <v>0</v>
      </c>
      <c r="C98" s="15">
        <v>0</v>
      </c>
      <c r="D98" s="15">
        <v>0</v>
      </c>
      <c r="E98" s="15">
        <v>0</v>
      </c>
      <c r="F98" s="15">
        <v>1</v>
      </c>
      <c r="G98" s="15">
        <v>1</v>
      </c>
      <c r="H98" s="15">
        <v>2</v>
      </c>
      <c r="I98" s="23"/>
      <c r="J98" s="23"/>
      <c r="K98" s="23"/>
      <c r="L98" s="23"/>
      <c r="M98" s="14"/>
      <c r="N98" s="14"/>
      <c r="O98" s="23"/>
      <c r="P98" s="23"/>
      <c r="Q98" s="23"/>
      <c r="R98" s="23"/>
      <c r="S98" s="23"/>
      <c r="T98" s="23"/>
      <c r="U98" s="23"/>
      <c r="V98" s="14"/>
      <c r="W98" s="14"/>
      <c r="X98" s="14"/>
      <c r="Y98" s="14"/>
      <c r="Z98" s="14"/>
      <c r="AA98" s="24"/>
      <c r="AB98" s="14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</row>
    <row x14ac:dyDescent="0.25" r="99" customHeight="1" ht="18.75">
      <c r="A99" s="18" t="s">
        <v>99</v>
      </c>
      <c r="B99" s="42">
        <f>B98/P$5</f>
      </c>
      <c r="C99" s="42">
        <f>C98/Q$5</f>
      </c>
      <c r="D99" s="42">
        <f>D98/R$5</f>
      </c>
      <c r="E99" s="42">
        <f>E98/S$5</f>
      </c>
      <c r="F99" s="42">
        <f>F98/T$5</f>
      </c>
      <c r="G99" s="42">
        <f>G98/U$5</f>
      </c>
      <c r="H99" s="42">
        <f>H98/V$5</f>
      </c>
      <c r="I99" s="23"/>
      <c r="J99" s="23"/>
      <c r="K99" s="23"/>
      <c r="L99" s="23"/>
      <c r="M99" s="14"/>
      <c r="N99" s="14"/>
      <c r="O99" s="23"/>
      <c r="P99" s="23"/>
      <c r="Q99" s="23"/>
      <c r="R99" s="23"/>
      <c r="S99" s="23"/>
      <c r="T99" s="23"/>
      <c r="U99" s="23"/>
      <c r="V99" s="14"/>
      <c r="W99" s="14"/>
      <c r="X99" s="14"/>
      <c r="Y99" s="14"/>
      <c r="Z99" s="14"/>
      <c r="AA99" s="24"/>
      <c r="AB99" s="14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</row>
    <row x14ac:dyDescent="0.25" r="100" customHeight="1" ht="18.75">
      <c r="A100" s="18"/>
      <c r="B100" s="44"/>
      <c r="C100" s="39"/>
      <c r="D100" s="44"/>
      <c r="E100" s="39"/>
      <c r="F100" s="44"/>
      <c r="G100" s="44"/>
      <c r="H100" s="44"/>
      <c r="I100" s="23"/>
      <c r="J100" s="23"/>
      <c r="K100" s="23"/>
      <c r="L100" s="23"/>
      <c r="M100" s="14"/>
      <c r="N100" s="14"/>
      <c r="O100" s="23"/>
      <c r="P100" s="23"/>
      <c r="Q100" s="23"/>
      <c r="R100" s="23"/>
      <c r="S100" s="23"/>
      <c r="T100" s="23"/>
      <c r="U100" s="23"/>
      <c r="V100" s="14"/>
      <c r="W100" s="14"/>
      <c r="X100" s="14"/>
      <c r="Y100" s="14"/>
      <c r="Z100" s="14"/>
      <c r="AA100" s="24"/>
      <c r="AB100" s="14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</row>
    <row x14ac:dyDescent="0.25" r="101" customHeight="1" ht="18.75">
      <c r="A101" s="18"/>
      <c r="B101" s="40" t="s">
        <v>48</v>
      </c>
      <c r="C101" s="39"/>
      <c r="D101" s="44"/>
      <c r="E101" s="39"/>
      <c r="F101" s="44"/>
      <c r="G101" s="44"/>
      <c r="H101" s="44"/>
      <c r="I101" s="23"/>
      <c r="J101" s="23"/>
      <c r="K101" s="23"/>
      <c r="L101" s="23"/>
      <c r="M101" s="14"/>
      <c r="N101" s="14"/>
      <c r="O101" s="23"/>
      <c r="P101" s="23"/>
      <c r="Q101" s="23"/>
      <c r="R101" s="23"/>
      <c r="S101" s="23"/>
      <c r="T101" s="23"/>
      <c r="U101" s="23"/>
      <c r="V101" s="14"/>
      <c r="W101" s="14"/>
      <c r="X101" s="14"/>
      <c r="Y101" s="14"/>
      <c r="Z101" s="14"/>
      <c r="AA101" s="24"/>
      <c r="AB101" s="14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</row>
    <row x14ac:dyDescent="0.25" r="102" customHeight="1" ht="18.75">
      <c r="A102" s="18"/>
      <c r="B102" s="21" t="s">
        <v>91</v>
      </c>
      <c r="C102" s="21" t="s">
        <v>92</v>
      </c>
      <c r="D102" s="48" t="s">
        <v>93</v>
      </c>
      <c r="E102" s="48" t="s">
        <v>94</v>
      </c>
      <c r="F102" s="48" t="s">
        <v>95</v>
      </c>
      <c r="G102" s="21" t="s">
        <v>96</v>
      </c>
      <c r="H102" s="48" t="s">
        <v>97</v>
      </c>
      <c r="I102" s="23"/>
      <c r="J102" s="23"/>
      <c r="K102" s="23"/>
      <c r="L102" s="23"/>
      <c r="M102" s="14"/>
      <c r="N102" s="14"/>
      <c r="O102" s="23"/>
      <c r="P102" s="23"/>
      <c r="Q102" s="23"/>
      <c r="R102" s="23"/>
      <c r="S102" s="23"/>
      <c r="T102" s="23"/>
      <c r="U102" s="23"/>
      <c r="V102" s="14"/>
      <c r="W102" s="14"/>
      <c r="X102" s="14"/>
      <c r="Y102" s="14"/>
      <c r="Z102" s="14"/>
      <c r="AA102" s="24"/>
      <c r="AB102" s="14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</row>
    <row x14ac:dyDescent="0.25" r="103" customHeight="1" ht="18.75">
      <c r="A103" s="18"/>
      <c r="B103" s="43">
        <v>43800</v>
      </c>
      <c r="C103" s="43">
        <v>43983</v>
      </c>
      <c r="D103" s="43">
        <v>44166</v>
      </c>
      <c r="E103" s="43">
        <v>44348</v>
      </c>
      <c r="F103" s="43">
        <v>44531</v>
      </c>
      <c r="G103" s="43">
        <v>44713</v>
      </c>
      <c r="H103" s="43">
        <v>44896</v>
      </c>
      <c r="I103" s="23"/>
      <c r="J103" s="23"/>
      <c r="K103" s="23"/>
      <c r="L103" s="23"/>
      <c r="M103" s="14"/>
      <c r="N103" s="14"/>
      <c r="O103" s="23"/>
      <c r="P103" s="23"/>
      <c r="Q103" s="23"/>
      <c r="R103" s="23"/>
      <c r="S103" s="23"/>
      <c r="T103" s="23"/>
      <c r="U103" s="23"/>
      <c r="V103" s="14"/>
      <c r="W103" s="14"/>
      <c r="X103" s="14"/>
      <c r="Y103" s="14"/>
      <c r="Z103" s="14"/>
      <c r="AA103" s="24"/>
      <c r="AB103" s="14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</row>
    <row x14ac:dyDescent="0.25" r="104" customHeight="1" ht="18.75">
      <c r="A104" s="18" t="s">
        <v>98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2</v>
      </c>
      <c r="I104" s="23"/>
      <c r="J104" s="23"/>
      <c r="K104" s="23"/>
      <c r="L104" s="23"/>
      <c r="M104" s="14"/>
      <c r="N104" s="14"/>
      <c r="O104" s="23"/>
      <c r="P104" s="23"/>
      <c r="Q104" s="23"/>
      <c r="R104" s="23"/>
      <c r="S104" s="23"/>
      <c r="T104" s="23"/>
      <c r="U104" s="23"/>
      <c r="V104" s="14"/>
      <c r="W104" s="14"/>
      <c r="X104" s="14"/>
      <c r="Y104" s="14"/>
      <c r="Z104" s="14"/>
      <c r="AA104" s="24"/>
      <c r="AB104" s="14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</row>
    <row x14ac:dyDescent="0.25" r="105" customHeight="1" ht="18.75">
      <c r="A105" s="18" t="s">
        <v>99</v>
      </c>
      <c r="B105" s="42">
        <f>B104/P$5</f>
      </c>
      <c r="C105" s="42">
        <f>C104/Q$5</f>
      </c>
      <c r="D105" s="42">
        <f>D104/R$5</f>
      </c>
      <c r="E105" s="42">
        <f>E104/S$5</f>
      </c>
      <c r="F105" s="42">
        <f>F104/T$5</f>
      </c>
      <c r="G105" s="42">
        <f>G104/U$5</f>
      </c>
      <c r="H105" s="42">
        <f>H104/V$5</f>
      </c>
      <c r="I105" s="23"/>
      <c r="J105" s="23"/>
      <c r="K105" s="23"/>
      <c r="L105" s="23"/>
      <c r="M105" s="14"/>
      <c r="N105" s="14"/>
      <c r="O105" s="23"/>
      <c r="P105" s="23"/>
      <c r="Q105" s="23"/>
      <c r="R105" s="23"/>
      <c r="S105" s="23"/>
      <c r="T105" s="23"/>
      <c r="U105" s="23"/>
      <c r="V105" s="14"/>
      <c r="W105" s="14"/>
      <c r="X105" s="14"/>
      <c r="Y105" s="14"/>
      <c r="Z105" s="14"/>
      <c r="AA105" s="24"/>
      <c r="AB105" s="14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</row>
    <row x14ac:dyDescent="0.25" r="106" customHeight="1" ht="18.75">
      <c r="A106" s="18"/>
      <c r="B106" s="44"/>
      <c r="C106" s="39"/>
      <c r="D106" s="44"/>
      <c r="E106" s="39"/>
      <c r="F106" s="44"/>
      <c r="G106" s="44"/>
      <c r="H106" s="44"/>
      <c r="I106" s="23"/>
      <c r="J106" s="23"/>
      <c r="K106" s="23"/>
      <c r="L106" s="23"/>
      <c r="M106" s="14"/>
      <c r="N106" s="14"/>
      <c r="O106" s="23"/>
      <c r="P106" s="23"/>
      <c r="Q106" s="23"/>
      <c r="R106" s="23"/>
      <c r="S106" s="23"/>
      <c r="T106" s="23"/>
      <c r="U106" s="23"/>
      <c r="V106" s="14"/>
      <c r="W106" s="14"/>
      <c r="X106" s="14"/>
      <c r="Y106" s="14"/>
      <c r="Z106" s="14"/>
      <c r="AA106" s="24"/>
      <c r="AB106" s="14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</row>
    <row x14ac:dyDescent="0.25" r="107" customHeight="1" ht="18.75">
      <c r="A107" s="18"/>
      <c r="B107" s="40" t="s">
        <v>49</v>
      </c>
      <c r="C107" s="39"/>
      <c r="D107" s="44"/>
      <c r="E107" s="39"/>
      <c r="F107" s="44"/>
      <c r="G107" s="44"/>
      <c r="H107" s="44"/>
      <c r="I107" s="23"/>
      <c r="J107" s="23"/>
      <c r="K107" s="23"/>
      <c r="L107" s="23"/>
      <c r="M107" s="14"/>
      <c r="N107" s="14"/>
      <c r="O107" s="23"/>
      <c r="P107" s="23"/>
      <c r="Q107" s="23"/>
      <c r="R107" s="23"/>
      <c r="S107" s="23"/>
      <c r="T107" s="23"/>
      <c r="U107" s="23"/>
      <c r="V107" s="14"/>
      <c r="W107" s="14"/>
      <c r="X107" s="14"/>
      <c r="Y107" s="14"/>
      <c r="Z107" s="14"/>
      <c r="AA107" s="24"/>
      <c r="AB107" s="14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</row>
    <row x14ac:dyDescent="0.25" r="108" customHeight="1" ht="18.75">
      <c r="A108" s="18"/>
      <c r="B108" s="21" t="s">
        <v>91</v>
      </c>
      <c r="C108" s="21" t="s">
        <v>92</v>
      </c>
      <c r="D108" s="48" t="s">
        <v>93</v>
      </c>
      <c r="E108" s="48" t="s">
        <v>94</v>
      </c>
      <c r="F108" s="48" t="s">
        <v>95</v>
      </c>
      <c r="G108" s="21" t="s">
        <v>96</v>
      </c>
      <c r="H108" s="48" t="s">
        <v>97</v>
      </c>
      <c r="I108" s="23"/>
      <c r="J108" s="23"/>
      <c r="K108" s="23"/>
      <c r="L108" s="23"/>
      <c r="M108" s="14"/>
      <c r="N108" s="14"/>
      <c r="O108" s="23"/>
      <c r="P108" s="23"/>
      <c r="Q108" s="23"/>
      <c r="R108" s="23"/>
      <c r="S108" s="23"/>
      <c r="T108" s="23"/>
      <c r="U108" s="23"/>
      <c r="V108" s="14"/>
      <c r="W108" s="14"/>
      <c r="X108" s="14"/>
      <c r="Y108" s="14"/>
      <c r="Z108" s="14"/>
      <c r="AA108" s="24"/>
      <c r="AB108" s="14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</row>
    <row x14ac:dyDescent="0.25" r="109" customHeight="1" ht="18.75">
      <c r="A109" s="18"/>
      <c r="B109" s="43">
        <v>43800</v>
      </c>
      <c r="C109" s="43">
        <v>43983</v>
      </c>
      <c r="D109" s="43">
        <v>44166</v>
      </c>
      <c r="E109" s="43">
        <v>44348</v>
      </c>
      <c r="F109" s="43">
        <v>44531</v>
      </c>
      <c r="G109" s="43">
        <v>44713</v>
      </c>
      <c r="H109" s="43">
        <v>44896</v>
      </c>
      <c r="I109" s="23"/>
      <c r="J109" s="23"/>
      <c r="K109" s="23"/>
      <c r="L109" s="23"/>
      <c r="M109" s="14"/>
      <c r="N109" s="14"/>
      <c r="O109" s="23"/>
      <c r="P109" s="23"/>
      <c r="Q109" s="23"/>
      <c r="R109" s="23"/>
      <c r="S109" s="23"/>
      <c r="T109" s="23"/>
      <c r="U109" s="23"/>
      <c r="V109" s="14"/>
      <c r="W109" s="14"/>
      <c r="X109" s="14"/>
      <c r="Y109" s="14"/>
      <c r="Z109" s="14"/>
      <c r="AA109" s="24"/>
      <c r="AB109" s="14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</row>
    <row x14ac:dyDescent="0.25" r="110" customHeight="1" ht="18.75">
      <c r="A110" s="18" t="s">
        <v>98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23"/>
      <c r="J110" s="23"/>
      <c r="K110" s="23"/>
      <c r="L110" s="23"/>
      <c r="M110" s="14"/>
      <c r="N110" s="14"/>
      <c r="O110" s="23"/>
      <c r="P110" s="23"/>
      <c r="Q110" s="23"/>
      <c r="R110" s="23"/>
      <c r="S110" s="23"/>
      <c r="T110" s="23"/>
      <c r="U110" s="23"/>
      <c r="V110" s="14"/>
      <c r="W110" s="14"/>
      <c r="X110" s="14"/>
      <c r="Y110" s="14"/>
      <c r="Z110" s="14"/>
      <c r="AA110" s="24"/>
      <c r="AB110" s="14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</row>
    <row x14ac:dyDescent="0.25" r="111" customHeight="1" ht="18.75">
      <c r="A111" s="18" t="s">
        <v>99</v>
      </c>
      <c r="B111" s="42">
        <f>B110/P$5</f>
      </c>
      <c r="C111" s="42">
        <f>C110/Q$5</f>
      </c>
      <c r="D111" s="42">
        <f>D110/R$5</f>
      </c>
      <c r="E111" s="42">
        <f>E110/S$5</f>
      </c>
      <c r="F111" s="42">
        <f>F110/T$5</f>
      </c>
      <c r="G111" s="42">
        <f>G110/U$5</f>
      </c>
      <c r="H111" s="42">
        <f>H110/V$5</f>
      </c>
      <c r="I111" s="23"/>
      <c r="J111" s="23"/>
      <c r="K111" s="23"/>
      <c r="L111" s="23"/>
      <c r="M111" s="14"/>
      <c r="N111" s="14"/>
      <c r="O111" s="23"/>
      <c r="P111" s="23"/>
      <c r="Q111" s="23"/>
      <c r="R111" s="23"/>
      <c r="S111" s="23"/>
      <c r="T111" s="23"/>
      <c r="U111" s="23"/>
      <c r="V111" s="14"/>
      <c r="W111" s="14"/>
      <c r="X111" s="14"/>
      <c r="Y111" s="14"/>
      <c r="Z111" s="14"/>
      <c r="AA111" s="24"/>
      <c r="AB111" s="14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</row>
    <row x14ac:dyDescent="0.25" r="112" customHeight="1" ht="18.75">
      <c r="A112" s="18"/>
      <c r="B112" s="44"/>
      <c r="C112" s="39"/>
      <c r="D112" s="44"/>
      <c r="E112" s="39"/>
      <c r="F112" s="44"/>
      <c r="G112" s="44"/>
      <c r="H112" s="44"/>
      <c r="I112" s="23"/>
      <c r="J112" s="23"/>
      <c r="K112" s="23"/>
      <c r="L112" s="23"/>
      <c r="M112" s="14"/>
      <c r="N112" s="14"/>
      <c r="O112" s="23"/>
      <c r="P112" s="23"/>
      <c r="Q112" s="23"/>
      <c r="R112" s="23"/>
      <c r="S112" s="23"/>
      <c r="T112" s="23"/>
      <c r="U112" s="23"/>
      <c r="V112" s="14"/>
      <c r="W112" s="14"/>
      <c r="X112" s="14"/>
      <c r="Y112" s="14"/>
      <c r="Z112" s="14"/>
      <c r="AA112" s="24"/>
      <c r="AB112" s="14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</row>
    <row x14ac:dyDescent="0.25" r="113" customHeight="1" ht="18.75">
      <c r="A113" s="18"/>
      <c r="B113" s="40" t="s">
        <v>50</v>
      </c>
      <c r="C113" s="39"/>
      <c r="D113" s="44"/>
      <c r="E113" s="39"/>
      <c r="F113" s="44"/>
      <c r="G113" s="44"/>
      <c r="H113" s="44"/>
      <c r="I113" s="23"/>
      <c r="J113" s="23"/>
      <c r="K113" s="23"/>
      <c r="L113" s="23"/>
      <c r="M113" s="14"/>
      <c r="N113" s="14"/>
      <c r="O113" s="23"/>
      <c r="P113" s="23"/>
      <c r="Q113" s="23"/>
      <c r="R113" s="23"/>
      <c r="S113" s="23"/>
      <c r="T113" s="23"/>
      <c r="U113" s="23"/>
      <c r="V113" s="14"/>
      <c r="W113" s="14"/>
      <c r="X113" s="14"/>
      <c r="Y113" s="14"/>
      <c r="Z113" s="14"/>
      <c r="AA113" s="24"/>
      <c r="AB113" s="14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</row>
    <row x14ac:dyDescent="0.25" r="114" customHeight="1" ht="18.75">
      <c r="A114" s="18"/>
      <c r="B114" s="21" t="s">
        <v>91</v>
      </c>
      <c r="C114" s="21" t="s">
        <v>92</v>
      </c>
      <c r="D114" s="48" t="s">
        <v>93</v>
      </c>
      <c r="E114" s="48" t="s">
        <v>94</v>
      </c>
      <c r="F114" s="48" t="s">
        <v>95</v>
      </c>
      <c r="G114" s="21" t="s">
        <v>96</v>
      </c>
      <c r="H114" s="48" t="s">
        <v>97</v>
      </c>
      <c r="I114" s="23"/>
      <c r="J114" s="23"/>
      <c r="K114" s="23"/>
      <c r="L114" s="23"/>
      <c r="M114" s="14"/>
      <c r="N114" s="14"/>
      <c r="O114" s="23"/>
      <c r="P114" s="23"/>
      <c r="Q114" s="23"/>
      <c r="R114" s="23"/>
      <c r="S114" s="23"/>
      <c r="T114" s="23"/>
      <c r="U114" s="23"/>
      <c r="V114" s="14"/>
      <c r="W114" s="14"/>
      <c r="X114" s="14"/>
      <c r="Y114" s="14"/>
      <c r="Z114" s="14"/>
      <c r="AA114" s="24"/>
      <c r="AB114" s="14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</row>
    <row x14ac:dyDescent="0.25" r="115" customHeight="1" ht="18.75">
      <c r="A115" s="18"/>
      <c r="B115" s="43">
        <v>43800</v>
      </c>
      <c r="C115" s="43">
        <v>43983</v>
      </c>
      <c r="D115" s="43">
        <v>44166</v>
      </c>
      <c r="E115" s="43">
        <v>44348</v>
      </c>
      <c r="F115" s="43">
        <v>44531</v>
      </c>
      <c r="G115" s="43">
        <v>44713</v>
      </c>
      <c r="H115" s="43">
        <v>44896</v>
      </c>
      <c r="I115" s="23"/>
      <c r="J115" s="23"/>
      <c r="K115" s="23"/>
      <c r="L115" s="23"/>
      <c r="M115" s="14"/>
      <c r="N115" s="14"/>
      <c r="O115" s="23"/>
      <c r="P115" s="23"/>
      <c r="Q115" s="23"/>
      <c r="R115" s="23"/>
      <c r="S115" s="23"/>
      <c r="T115" s="23"/>
      <c r="U115" s="23"/>
      <c r="V115" s="14"/>
      <c r="W115" s="14"/>
      <c r="X115" s="14"/>
      <c r="Y115" s="14"/>
      <c r="Z115" s="14"/>
      <c r="AA115" s="24"/>
      <c r="AB115" s="14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</row>
    <row x14ac:dyDescent="0.25" r="116" customHeight="1" ht="18.75">
      <c r="A116" s="18" t="s">
        <v>98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23"/>
      <c r="J116" s="23"/>
      <c r="K116" s="23"/>
      <c r="L116" s="23"/>
      <c r="M116" s="14"/>
      <c r="N116" s="14"/>
      <c r="O116" s="23"/>
      <c r="P116" s="23"/>
      <c r="Q116" s="23"/>
      <c r="R116" s="23"/>
      <c r="S116" s="23"/>
      <c r="T116" s="23"/>
      <c r="U116" s="23"/>
      <c r="V116" s="14"/>
      <c r="W116" s="14"/>
      <c r="X116" s="14"/>
      <c r="Y116" s="14"/>
      <c r="Z116" s="14"/>
      <c r="AA116" s="24"/>
      <c r="AB116" s="14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</row>
    <row x14ac:dyDescent="0.25" r="117" customHeight="1" ht="18.75">
      <c r="A117" s="18" t="s">
        <v>99</v>
      </c>
      <c r="B117" s="42">
        <f>B116/P$5</f>
      </c>
      <c r="C117" s="42">
        <f>C116/Q$5</f>
      </c>
      <c r="D117" s="42">
        <f>D116/R$5</f>
      </c>
      <c r="E117" s="42">
        <f>E116/S$5</f>
      </c>
      <c r="F117" s="42">
        <f>F116/T$5</f>
      </c>
      <c r="G117" s="42">
        <f>G116/U$5</f>
      </c>
      <c r="H117" s="42">
        <f>H116/V$5</f>
      </c>
      <c r="I117" s="23"/>
      <c r="J117" s="23"/>
      <c r="K117" s="23"/>
      <c r="L117" s="23"/>
      <c r="M117" s="14"/>
      <c r="N117" s="14"/>
      <c r="O117" s="23"/>
      <c r="P117" s="23"/>
      <c r="Q117" s="23"/>
      <c r="R117" s="23"/>
      <c r="S117" s="23"/>
      <c r="T117" s="23"/>
      <c r="U117" s="23"/>
      <c r="V117" s="14"/>
      <c r="W117" s="14"/>
      <c r="X117" s="14"/>
      <c r="Y117" s="14"/>
      <c r="Z117" s="14"/>
      <c r="AA117" s="24"/>
      <c r="AB117" s="14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</row>
    <row x14ac:dyDescent="0.25" r="118" customHeight="1" ht="18.75">
      <c r="A118" s="18"/>
      <c r="B118" s="44"/>
      <c r="C118" s="39"/>
      <c r="D118" s="44"/>
      <c r="E118" s="39"/>
      <c r="F118" s="44"/>
      <c r="G118" s="44"/>
      <c r="H118" s="44"/>
      <c r="I118" s="23"/>
      <c r="J118" s="23"/>
      <c r="K118" s="23"/>
      <c r="L118" s="23"/>
      <c r="M118" s="14"/>
      <c r="N118" s="14"/>
      <c r="O118" s="23"/>
      <c r="P118" s="23"/>
      <c r="Q118" s="23"/>
      <c r="R118" s="23"/>
      <c r="S118" s="23"/>
      <c r="T118" s="23"/>
      <c r="U118" s="23"/>
      <c r="V118" s="14"/>
      <c r="W118" s="14"/>
      <c r="X118" s="14"/>
      <c r="Y118" s="14"/>
      <c r="Z118" s="14"/>
      <c r="AA118" s="24"/>
      <c r="AB118" s="14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</row>
    <row x14ac:dyDescent="0.25" r="119" customHeight="1" ht="18.75">
      <c r="A119" s="18"/>
      <c r="B119" s="40" t="s">
        <v>51</v>
      </c>
      <c r="C119" s="39"/>
      <c r="D119" s="44"/>
      <c r="E119" s="39"/>
      <c r="F119" s="44"/>
      <c r="G119" s="44"/>
      <c r="H119" s="44"/>
      <c r="I119" s="23"/>
      <c r="J119" s="23"/>
      <c r="K119" s="23"/>
      <c r="L119" s="23"/>
      <c r="M119" s="14"/>
      <c r="N119" s="14"/>
      <c r="O119" s="23"/>
      <c r="P119" s="23"/>
      <c r="Q119" s="23"/>
      <c r="R119" s="23"/>
      <c r="S119" s="23"/>
      <c r="T119" s="23"/>
      <c r="U119" s="23"/>
      <c r="V119" s="14"/>
      <c r="W119" s="14"/>
      <c r="X119" s="14"/>
      <c r="Y119" s="14"/>
      <c r="Z119" s="14"/>
      <c r="AA119" s="24"/>
      <c r="AB119" s="14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</row>
    <row x14ac:dyDescent="0.25" r="120" customHeight="1" ht="18.75">
      <c r="A120" s="18"/>
      <c r="B120" s="21" t="s">
        <v>91</v>
      </c>
      <c r="C120" s="21" t="s">
        <v>92</v>
      </c>
      <c r="D120" s="21" t="s">
        <v>93</v>
      </c>
      <c r="E120" s="21" t="s">
        <v>94</v>
      </c>
      <c r="F120" s="21" t="s">
        <v>95</v>
      </c>
      <c r="G120" s="21" t="s">
        <v>96</v>
      </c>
      <c r="H120" s="21" t="s">
        <v>97</v>
      </c>
      <c r="I120" s="23"/>
      <c r="J120" s="23"/>
      <c r="K120" s="23"/>
      <c r="L120" s="23"/>
      <c r="M120" s="14"/>
      <c r="N120" s="14"/>
      <c r="O120" s="23"/>
      <c r="P120" s="23"/>
      <c r="Q120" s="23"/>
      <c r="R120" s="23"/>
      <c r="S120" s="23"/>
      <c r="T120" s="23"/>
      <c r="U120" s="23"/>
      <c r="V120" s="14"/>
      <c r="W120" s="14"/>
      <c r="X120" s="14"/>
      <c r="Y120" s="14"/>
      <c r="Z120" s="14"/>
      <c r="AA120" s="24"/>
      <c r="AB120" s="14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</row>
    <row x14ac:dyDescent="0.25" r="121" customHeight="1" ht="18.75">
      <c r="A121" s="18"/>
      <c r="B121" s="43">
        <v>43800</v>
      </c>
      <c r="C121" s="43">
        <v>43983</v>
      </c>
      <c r="D121" s="43">
        <v>44166</v>
      </c>
      <c r="E121" s="43">
        <v>44348</v>
      </c>
      <c r="F121" s="43">
        <v>44531</v>
      </c>
      <c r="G121" s="43">
        <v>44713</v>
      </c>
      <c r="H121" s="43">
        <v>44896</v>
      </c>
      <c r="I121" s="23"/>
      <c r="J121" s="23"/>
      <c r="K121" s="23"/>
      <c r="L121" s="23"/>
      <c r="M121" s="14"/>
      <c r="N121" s="14"/>
      <c r="O121" s="23"/>
      <c r="P121" s="23"/>
      <c r="Q121" s="23"/>
      <c r="R121" s="23"/>
      <c r="S121" s="23"/>
      <c r="T121" s="23"/>
      <c r="U121" s="23"/>
      <c r="V121" s="14"/>
      <c r="W121" s="14"/>
      <c r="X121" s="14"/>
      <c r="Y121" s="14"/>
      <c r="Z121" s="14"/>
      <c r="AA121" s="24"/>
      <c r="AB121" s="14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</row>
    <row x14ac:dyDescent="0.25" r="122" customHeight="1" ht="18.75">
      <c r="A122" s="18" t="s">
        <v>98</v>
      </c>
      <c r="B122" s="15">
        <v>1</v>
      </c>
      <c r="C122" s="15">
        <v>3</v>
      </c>
      <c r="D122" s="15">
        <v>1</v>
      </c>
      <c r="E122" s="15">
        <v>8</v>
      </c>
      <c r="F122" s="15">
        <v>7</v>
      </c>
      <c r="G122" s="15">
        <v>7</v>
      </c>
      <c r="H122" s="15">
        <v>0</v>
      </c>
      <c r="I122" s="23"/>
      <c r="J122" s="23"/>
      <c r="K122" s="23"/>
      <c r="L122" s="23"/>
      <c r="M122" s="14"/>
      <c r="N122" s="14"/>
      <c r="O122" s="23"/>
      <c r="P122" s="23"/>
      <c r="Q122" s="23"/>
      <c r="R122" s="23"/>
      <c r="S122" s="23"/>
      <c r="T122" s="23"/>
      <c r="U122" s="23"/>
      <c r="V122" s="14"/>
      <c r="W122" s="14"/>
      <c r="X122" s="14"/>
      <c r="Y122" s="14"/>
      <c r="Z122" s="14"/>
      <c r="AA122" s="24"/>
      <c r="AB122" s="14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</row>
    <row x14ac:dyDescent="0.25" r="123" customHeight="1" ht="18.75">
      <c r="A123" s="18" t="s">
        <v>99</v>
      </c>
      <c r="B123" s="42">
        <f>B122/P$5</f>
      </c>
      <c r="C123" s="42">
        <f>C122/Q$5</f>
      </c>
      <c r="D123" s="42">
        <f>D122/R$5</f>
      </c>
      <c r="E123" s="42">
        <f>E122/S$5</f>
      </c>
      <c r="F123" s="42">
        <f>F122/T$5</f>
      </c>
      <c r="G123" s="42">
        <f>G122/U$5</f>
      </c>
      <c r="H123" s="42">
        <f>H122/V$5</f>
      </c>
      <c r="I123" s="23"/>
      <c r="J123" s="23"/>
      <c r="K123" s="23"/>
      <c r="L123" s="23"/>
      <c r="M123" s="14"/>
      <c r="N123" s="14"/>
      <c r="O123" s="23"/>
      <c r="P123" s="23"/>
      <c r="Q123" s="23"/>
      <c r="R123" s="23"/>
      <c r="S123" s="23"/>
      <c r="T123" s="23"/>
      <c r="U123" s="23"/>
      <c r="V123" s="14"/>
      <c r="W123" s="14"/>
      <c r="X123" s="14"/>
      <c r="Y123" s="14"/>
      <c r="Z123" s="14"/>
      <c r="AA123" s="24"/>
      <c r="AB123" s="14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</row>
    <row x14ac:dyDescent="0.25" r="124" customHeight="1" ht="18.75">
      <c r="A124" s="18"/>
      <c r="B124" s="44"/>
      <c r="C124" s="39"/>
      <c r="D124" s="44"/>
      <c r="E124" s="39"/>
      <c r="F124" s="44"/>
      <c r="G124" s="44"/>
      <c r="H124" s="44"/>
      <c r="I124" s="23"/>
      <c r="J124" s="23"/>
      <c r="K124" s="23"/>
      <c r="L124" s="23"/>
      <c r="M124" s="14"/>
      <c r="N124" s="14"/>
      <c r="O124" s="23"/>
      <c r="P124" s="23"/>
      <c r="Q124" s="23"/>
      <c r="R124" s="23"/>
      <c r="S124" s="23"/>
      <c r="T124" s="23"/>
      <c r="U124" s="23"/>
      <c r="V124" s="14"/>
      <c r="W124" s="14"/>
      <c r="X124" s="14"/>
      <c r="Y124" s="14"/>
      <c r="Z124" s="14"/>
      <c r="AA124" s="24"/>
      <c r="AB124" s="14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</row>
    <row x14ac:dyDescent="0.25" r="125" customHeight="1" ht="18.75">
      <c r="A125" s="18"/>
      <c r="B125" s="40" t="s">
        <v>52</v>
      </c>
      <c r="C125" s="39"/>
      <c r="D125" s="44"/>
      <c r="E125" s="39"/>
      <c r="F125" s="44"/>
      <c r="G125" s="44"/>
      <c r="H125" s="44"/>
      <c r="I125" s="23"/>
      <c r="J125" s="23"/>
      <c r="K125" s="23"/>
      <c r="L125" s="23"/>
      <c r="M125" s="14"/>
      <c r="N125" s="14"/>
      <c r="O125" s="23"/>
      <c r="P125" s="23"/>
      <c r="Q125" s="23"/>
      <c r="R125" s="23"/>
      <c r="S125" s="23"/>
      <c r="T125" s="23"/>
      <c r="U125" s="23"/>
      <c r="V125" s="14"/>
      <c r="W125" s="14"/>
      <c r="X125" s="14"/>
      <c r="Y125" s="14"/>
      <c r="Z125" s="14"/>
      <c r="AA125" s="24"/>
      <c r="AB125" s="14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</row>
    <row x14ac:dyDescent="0.25" r="126" customHeight="1" ht="18.75">
      <c r="A126" s="18"/>
      <c r="B126" s="21" t="s">
        <v>91</v>
      </c>
      <c r="C126" s="21" t="s">
        <v>92</v>
      </c>
      <c r="D126" s="21" t="s">
        <v>93</v>
      </c>
      <c r="E126" s="21" t="s">
        <v>94</v>
      </c>
      <c r="F126" s="21" t="s">
        <v>95</v>
      </c>
      <c r="G126" s="21" t="s">
        <v>96</v>
      </c>
      <c r="H126" s="21" t="s">
        <v>97</v>
      </c>
      <c r="I126" s="23"/>
      <c r="J126" s="23"/>
      <c r="K126" s="23"/>
      <c r="L126" s="23"/>
      <c r="M126" s="14"/>
      <c r="N126" s="14"/>
      <c r="O126" s="23"/>
      <c r="P126" s="23"/>
      <c r="Q126" s="23"/>
      <c r="R126" s="23"/>
      <c r="S126" s="23"/>
      <c r="T126" s="23"/>
      <c r="U126" s="23"/>
      <c r="V126" s="14"/>
      <c r="W126" s="14"/>
      <c r="X126" s="14"/>
      <c r="Y126" s="14"/>
      <c r="Z126" s="14"/>
      <c r="AA126" s="24"/>
      <c r="AB126" s="14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</row>
    <row x14ac:dyDescent="0.25" r="127" customHeight="1" ht="18.75">
      <c r="A127" s="18"/>
      <c r="B127" s="43">
        <v>43800</v>
      </c>
      <c r="C127" s="43">
        <v>43983</v>
      </c>
      <c r="D127" s="43">
        <v>44166</v>
      </c>
      <c r="E127" s="43">
        <v>44348</v>
      </c>
      <c r="F127" s="43">
        <v>44531</v>
      </c>
      <c r="G127" s="43">
        <v>44713</v>
      </c>
      <c r="H127" s="43">
        <v>44896</v>
      </c>
      <c r="I127" s="23"/>
      <c r="J127" s="23"/>
      <c r="K127" s="23"/>
      <c r="L127" s="23"/>
      <c r="M127" s="14"/>
      <c r="N127" s="14"/>
      <c r="O127" s="23"/>
      <c r="P127" s="23"/>
      <c r="Q127" s="23"/>
      <c r="R127" s="23"/>
      <c r="S127" s="23"/>
      <c r="T127" s="23"/>
      <c r="U127" s="23"/>
      <c r="V127" s="14"/>
      <c r="W127" s="14"/>
      <c r="X127" s="14"/>
      <c r="Y127" s="14"/>
      <c r="Z127" s="14"/>
      <c r="AA127" s="24"/>
      <c r="AB127" s="14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</row>
    <row x14ac:dyDescent="0.25" r="128" customHeight="1" ht="18.75">
      <c r="A128" s="18" t="s">
        <v>98</v>
      </c>
      <c r="B128" s="15">
        <v>15</v>
      </c>
      <c r="C128" s="15">
        <v>21</v>
      </c>
      <c r="D128" s="15">
        <v>11</v>
      </c>
      <c r="E128" s="15">
        <v>19</v>
      </c>
      <c r="F128" s="15">
        <v>12</v>
      </c>
      <c r="G128" s="15">
        <v>12</v>
      </c>
      <c r="H128" s="15">
        <v>15</v>
      </c>
      <c r="I128" s="23"/>
      <c r="J128" s="23"/>
      <c r="K128" s="23"/>
      <c r="L128" s="23"/>
      <c r="M128" s="14"/>
      <c r="N128" s="14"/>
      <c r="O128" s="23"/>
      <c r="P128" s="23"/>
      <c r="Q128" s="23"/>
      <c r="R128" s="23"/>
      <c r="S128" s="23"/>
      <c r="T128" s="23"/>
      <c r="U128" s="23"/>
      <c r="V128" s="14"/>
      <c r="W128" s="14"/>
      <c r="X128" s="14"/>
      <c r="Y128" s="14"/>
      <c r="Z128" s="14"/>
      <c r="AA128" s="24"/>
      <c r="AB128" s="14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</row>
    <row x14ac:dyDescent="0.25" r="129" customHeight="1" ht="18.75">
      <c r="A129" s="18" t="s">
        <v>99</v>
      </c>
      <c r="B129" s="42">
        <f>B128/P$5</f>
      </c>
      <c r="C129" s="42">
        <f>C128/Q$5</f>
      </c>
      <c r="D129" s="42">
        <f>D128/R$5</f>
      </c>
      <c r="E129" s="42">
        <f>E128/S$5</f>
      </c>
      <c r="F129" s="42">
        <f>F128/T$5</f>
      </c>
      <c r="G129" s="42">
        <f>G128/U$5</f>
      </c>
      <c r="H129" s="42">
        <f>H128/V$5</f>
      </c>
      <c r="I129" s="23"/>
      <c r="J129" s="23"/>
      <c r="K129" s="23"/>
      <c r="L129" s="23"/>
      <c r="M129" s="14"/>
      <c r="N129" s="14"/>
      <c r="O129" s="23"/>
      <c r="P129" s="23"/>
      <c r="Q129" s="23"/>
      <c r="R129" s="23"/>
      <c r="S129" s="23"/>
      <c r="T129" s="23"/>
      <c r="U129" s="23"/>
      <c r="V129" s="14"/>
      <c r="W129" s="14"/>
      <c r="X129" s="14"/>
      <c r="Y129" s="14"/>
      <c r="Z129" s="14"/>
      <c r="AA129" s="24"/>
      <c r="AB129" s="14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</row>
    <row x14ac:dyDescent="0.25" r="130" customHeight="1" ht="18.75">
      <c r="A130" s="18"/>
      <c r="B130" s="44"/>
      <c r="C130" s="39"/>
      <c r="D130" s="44"/>
      <c r="E130" s="39"/>
      <c r="F130" s="44"/>
      <c r="G130" s="44"/>
      <c r="H130" s="44"/>
      <c r="I130" s="23"/>
      <c r="J130" s="23"/>
      <c r="K130" s="23"/>
      <c r="L130" s="23"/>
      <c r="M130" s="14"/>
      <c r="N130" s="14"/>
      <c r="O130" s="23"/>
      <c r="P130" s="23"/>
      <c r="Q130" s="23"/>
      <c r="R130" s="23"/>
      <c r="S130" s="23"/>
      <c r="T130" s="23"/>
      <c r="U130" s="23"/>
      <c r="V130" s="14"/>
      <c r="W130" s="14"/>
      <c r="X130" s="14"/>
      <c r="Y130" s="14"/>
      <c r="Z130" s="14"/>
      <c r="AA130" s="24"/>
      <c r="AB130" s="14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</row>
    <row x14ac:dyDescent="0.25" r="131" customHeight="1" ht="18.75">
      <c r="A131" s="18"/>
      <c r="B131" s="40" t="s">
        <v>53</v>
      </c>
      <c r="C131" s="39"/>
      <c r="D131" s="44"/>
      <c r="E131" s="39"/>
      <c r="F131" s="44"/>
      <c r="G131" s="44"/>
      <c r="H131" s="44"/>
      <c r="I131" s="23"/>
      <c r="J131" s="23"/>
      <c r="K131" s="23"/>
      <c r="L131" s="23"/>
      <c r="M131" s="14"/>
      <c r="N131" s="14"/>
      <c r="O131" s="23"/>
      <c r="P131" s="23"/>
      <c r="Q131" s="23"/>
      <c r="R131" s="23"/>
      <c r="S131" s="23"/>
      <c r="T131" s="23"/>
      <c r="U131" s="23"/>
      <c r="V131" s="14"/>
      <c r="W131" s="14"/>
      <c r="X131" s="14"/>
      <c r="Y131" s="14"/>
      <c r="Z131" s="14"/>
      <c r="AA131" s="24"/>
      <c r="AB131" s="14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</row>
    <row x14ac:dyDescent="0.25" r="132" customHeight="1" ht="18.75">
      <c r="A132" s="18"/>
      <c r="B132" s="21" t="s">
        <v>91</v>
      </c>
      <c r="C132" s="21" t="s">
        <v>92</v>
      </c>
      <c r="D132" s="21" t="s">
        <v>93</v>
      </c>
      <c r="E132" s="21" t="s">
        <v>94</v>
      </c>
      <c r="F132" s="21" t="s">
        <v>95</v>
      </c>
      <c r="G132" s="21" t="s">
        <v>96</v>
      </c>
      <c r="H132" s="21" t="s">
        <v>97</v>
      </c>
      <c r="I132" s="23"/>
      <c r="J132" s="23"/>
      <c r="K132" s="23"/>
      <c r="L132" s="23"/>
      <c r="M132" s="14"/>
      <c r="N132" s="14"/>
      <c r="O132" s="23"/>
      <c r="P132" s="23"/>
      <c r="Q132" s="23"/>
      <c r="R132" s="23"/>
      <c r="S132" s="23"/>
      <c r="T132" s="23"/>
      <c r="U132" s="23"/>
      <c r="V132" s="14"/>
      <c r="W132" s="14"/>
      <c r="X132" s="14"/>
      <c r="Y132" s="14"/>
      <c r="Z132" s="14"/>
      <c r="AA132" s="24"/>
      <c r="AB132" s="14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</row>
    <row x14ac:dyDescent="0.25" r="133" customHeight="1" ht="18.75">
      <c r="A133" s="18"/>
      <c r="B133" s="43">
        <v>43800</v>
      </c>
      <c r="C133" s="43">
        <v>43983</v>
      </c>
      <c r="D133" s="43">
        <v>44166</v>
      </c>
      <c r="E133" s="43">
        <v>44348</v>
      </c>
      <c r="F133" s="43">
        <v>44531</v>
      </c>
      <c r="G133" s="43">
        <v>44713</v>
      </c>
      <c r="H133" s="43">
        <v>44896</v>
      </c>
      <c r="I133" s="23"/>
      <c r="J133" s="23"/>
      <c r="K133" s="23"/>
      <c r="L133" s="23"/>
      <c r="M133" s="14"/>
      <c r="N133" s="14"/>
      <c r="O133" s="23"/>
      <c r="P133" s="23"/>
      <c r="Q133" s="23"/>
      <c r="R133" s="23"/>
      <c r="S133" s="23"/>
      <c r="T133" s="23"/>
      <c r="U133" s="23"/>
      <c r="V133" s="14"/>
      <c r="W133" s="14"/>
      <c r="X133" s="14"/>
      <c r="Y133" s="14"/>
      <c r="Z133" s="14"/>
      <c r="AA133" s="24"/>
      <c r="AB133" s="14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</row>
    <row x14ac:dyDescent="0.25" r="134" customHeight="1" ht="18.75">
      <c r="A134" s="18" t="s">
        <v>98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23"/>
      <c r="J134" s="23"/>
      <c r="K134" s="23"/>
      <c r="L134" s="23"/>
      <c r="M134" s="14"/>
      <c r="N134" s="14"/>
      <c r="O134" s="23"/>
      <c r="P134" s="23"/>
      <c r="Q134" s="23"/>
      <c r="R134" s="23"/>
      <c r="S134" s="23"/>
      <c r="T134" s="23"/>
      <c r="U134" s="23"/>
      <c r="V134" s="14"/>
      <c r="W134" s="14"/>
      <c r="X134" s="14"/>
      <c r="Y134" s="14"/>
      <c r="Z134" s="14"/>
      <c r="AA134" s="24"/>
      <c r="AB134" s="14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</row>
    <row x14ac:dyDescent="0.25" r="135" customHeight="1" ht="18.75">
      <c r="A135" s="18" t="s">
        <v>99</v>
      </c>
      <c r="B135" s="42">
        <f>B134/P$5</f>
      </c>
      <c r="C135" s="42">
        <f>C134/Q$5</f>
      </c>
      <c r="D135" s="42">
        <f>D134/R$5</f>
      </c>
      <c r="E135" s="42">
        <f>E134/S$5</f>
      </c>
      <c r="F135" s="42">
        <f>F134/T$5</f>
      </c>
      <c r="G135" s="42">
        <f>G134/U$5</f>
      </c>
      <c r="H135" s="42">
        <f>H134/V$5</f>
      </c>
      <c r="I135" s="23"/>
      <c r="J135" s="23"/>
      <c r="K135" s="23"/>
      <c r="L135" s="23"/>
      <c r="M135" s="14"/>
      <c r="N135" s="14"/>
      <c r="O135" s="23"/>
      <c r="P135" s="23"/>
      <c r="Q135" s="23"/>
      <c r="R135" s="23"/>
      <c r="S135" s="23"/>
      <c r="T135" s="23"/>
      <c r="U135" s="23"/>
      <c r="V135" s="14"/>
      <c r="W135" s="14"/>
      <c r="X135" s="14"/>
      <c r="Y135" s="14"/>
      <c r="Z135" s="14"/>
      <c r="AA135" s="24"/>
      <c r="AB135" s="14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</row>
    <row x14ac:dyDescent="0.25" r="136" customHeight="1" ht="18.75">
      <c r="A136" s="18"/>
      <c r="B136" s="44"/>
      <c r="C136" s="39"/>
      <c r="D136" s="44"/>
      <c r="E136" s="39"/>
      <c r="F136" s="44"/>
      <c r="G136" s="44"/>
      <c r="H136" s="44"/>
      <c r="I136" s="23"/>
      <c r="J136" s="23"/>
      <c r="K136" s="23"/>
      <c r="L136" s="23"/>
      <c r="M136" s="14"/>
      <c r="N136" s="14"/>
      <c r="O136" s="23"/>
      <c r="P136" s="23"/>
      <c r="Q136" s="23"/>
      <c r="R136" s="23"/>
      <c r="S136" s="23"/>
      <c r="T136" s="23"/>
      <c r="U136" s="23"/>
      <c r="V136" s="14"/>
      <c r="W136" s="14"/>
      <c r="X136" s="14"/>
      <c r="Y136" s="14"/>
      <c r="Z136" s="14"/>
      <c r="AA136" s="24"/>
      <c r="AB136" s="14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</row>
    <row x14ac:dyDescent="0.25" r="137" customHeight="1" ht="18.75">
      <c r="A137" s="18"/>
      <c r="B137" s="40" t="s">
        <v>54</v>
      </c>
      <c r="C137" s="39"/>
      <c r="D137" s="44"/>
      <c r="E137" s="39"/>
      <c r="F137" s="44"/>
      <c r="G137" s="44"/>
      <c r="H137" s="44"/>
      <c r="I137" s="23"/>
      <c r="J137" s="23"/>
      <c r="K137" s="23"/>
      <c r="L137" s="23"/>
      <c r="M137" s="14"/>
      <c r="N137" s="14"/>
      <c r="O137" s="23"/>
      <c r="P137" s="23"/>
      <c r="Q137" s="23"/>
      <c r="R137" s="23"/>
      <c r="S137" s="23"/>
      <c r="T137" s="23"/>
      <c r="U137" s="23"/>
      <c r="V137" s="14"/>
      <c r="W137" s="14"/>
      <c r="X137" s="14"/>
      <c r="Y137" s="14"/>
      <c r="Z137" s="14"/>
      <c r="AA137" s="24"/>
      <c r="AB137" s="14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</row>
    <row x14ac:dyDescent="0.25" r="138" customHeight="1" ht="18.75">
      <c r="A138" s="18"/>
      <c r="B138" s="21" t="s">
        <v>91</v>
      </c>
      <c r="C138" s="21" t="s">
        <v>92</v>
      </c>
      <c r="D138" s="21" t="s">
        <v>93</v>
      </c>
      <c r="E138" s="21" t="s">
        <v>94</v>
      </c>
      <c r="F138" s="21" t="s">
        <v>95</v>
      </c>
      <c r="G138" s="21" t="s">
        <v>96</v>
      </c>
      <c r="H138" s="21" t="s">
        <v>97</v>
      </c>
      <c r="I138" s="23"/>
      <c r="J138" s="23"/>
      <c r="K138" s="23"/>
      <c r="L138" s="23"/>
      <c r="M138" s="14"/>
      <c r="N138" s="14"/>
      <c r="O138" s="23"/>
      <c r="P138" s="23"/>
      <c r="Q138" s="23"/>
      <c r="R138" s="23"/>
      <c r="S138" s="23"/>
      <c r="T138" s="23"/>
      <c r="U138" s="23"/>
      <c r="V138" s="14"/>
      <c r="W138" s="14"/>
      <c r="X138" s="14"/>
      <c r="Y138" s="14"/>
      <c r="Z138" s="14"/>
      <c r="AA138" s="24"/>
      <c r="AB138" s="14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</row>
    <row x14ac:dyDescent="0.25" r="139" customHeight="1" ht="18.75">
      <c r="A139" s="18"/>
      <c r="B139" s="43">
        <v>43800</v>
      </c>
      <c r="C139" s="43">
        <v>43983</v>
      </c>
      <c r="D139" s="43">
        <v>44166</v>
      </c>
      <c r="E139" s="43">
        <v>44348</v>
      </c>
      <c r="F139" s="43">
        <v>44531</v>
      </c>
      <c r="G139" s="43">
        <v>44713</v>
      </c>
      <c r="H139" s="43">
        <v>44896</v>
      </c>
      <c r="I139" s="23"/>
      <c r="J139" s="23"/>
      <c r="K139" s="23"/>
      <c r="L139" s="23"/>
      <c r="M139" s="14"/>
      <c r="N139" s="14"/>
      <c r="O139" s="23"/>
      <c r="P139" s="23"/>
      <c r="Q139" s="23"/>
      <c r="R139" s="23"/>
      <c r="S139" s="23"/>
      <c r="T139" s="23"/>
      <c r="U139" s="23"/>
      <c r="V139" s="14"/>
      <c r="W139" s="14"/>
      <c r="X139" s="14"/>
      <c r="Y139" s="14"/>
      <c r="Z139" s="14"/>
      <c r="AA139" s="24"/>
      <c r="AB139" s="14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</row>
    <row x14ac:dyDescent="0.25" r="140" customHeight="1" ht="18.75">
      <c r="A140" s="18" t="s">
        <v>98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11</v>
      </c>
      <c r="I140" s="23"/>
      <c r="J140" s="23"/>
      <c r="K140" s="23"/>
      <c r="L140" s="23"/>
      <c r="M140" s="14"/>
      <c r="N140" s="14"/>
      <c r="O140" s="23"/>
      <c r="P140" s="23"/>
      <c r="Q140" s="23"/>
      <c r="R140" s="23"/>
      <c r="S140" s="23"/>
      <c r="T140" s="23"/>
      <c r="U140" s="23"/>
      <c r="V140" s="14"/>
      <c r="W140" s="14"/>
      <c r="X140" s="14"/>
      <c r="Y140" s="14"/>
      <c r="Z140" s="14"/>
      <c r="AA140" s="24"/>
      <c r="AB140" s="14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</row>
    <row x14ac:dyDescent="0.25" r="141" customHeight="1" ht="18.75">
      <c r="A141" s="18" t="s">
        <v>99</v>
      </c>
      <c r="B141" s="42">
        <f>B140/P$5</f>
      </c>
      <c r="C141" s="42">
        <f>C140/Q$5</f>
      </c>
      <c r="D141" s="42">
        <f>D140/R$5</f>
      </c>
      <c r="E141" s="42">
        <f>E140/S$5</f>
      </c>
      <c r="F141" s="42">
        <f>F140/T$5</f>
      </c>
      <c r="G141" s="42">
        <f>G140/U$5</f>
      </c>
      <c r="H141" s="42">
        <f>H140/V$5</f>
      </c>
      <c r="I141" s="23"/>
      <c r="J141" s="23"/>
      <c r="K141" s="23"/>
      <c r="L141" s="23"/>
      <c r="M141" s="14"/>
      <c r="N141" s="14"/>
      <c r="O141" s="23"/>
      <c r="P141" s="23"/>
      <c r="Q141" s="23"/>
      <c r="R141" s="23"/>
      <c r="S141" s="23"/>
      <c r="T141" s="23"/>
      <c r="U141" s="23"/>
      <c r="V141" s="14"/>
      <c r="W141" s="14"/>
      <c r="X141" s="14"/>
      <c r="Y141" s="14"/>
      <c r="Z141" s="14"/>
      <c r="AA141" s="24"/>
      <c r="AB141" s="14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</row>
    <row x14ac:dyDescent="0.25" r="142" customHeight="1" ht="18.75">
      <c r="A142" s="18"/>
      <c r="B142" s="44"/>
      <c r="C142" s="39"/>
      <c r="D142" s="44"/>
      <c r="E142" s="39"/>
      <c r="F142" s="44"/>
      <c r="G142" s="44"/>
      <c r="H142" s="44"/>
      <c r="I142" s="23"/>
      <c r="J142" s="23"/>
      <c r="K142" s="23"/>
      <c r="L142" s="23"/>
      <c r="M142" s="14"/>
      <c r="N142" s="14"/>
      <c r="O142" s="23"/>
      <c r="P142" s="23"/>
      <c r="Q142" s="23"/>
      <c r="R142" s="23"/>
      <c r="S142" s="23"/>
      <c r="T142" s="23"/>
      <c r="U142" s="23"/>
      <c r="V142" s="14"/>
      <c r="W142" s="14"/>
      <c r="X142" s="14"/>
      <c r="Y142" s="14"/>
      <c r="Z142" s="14"/>
      <c r="AA142" s="24"/>
      <c r="AB142" s="14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</row>
    <row x14ac:dyDescent="0.25" r="143" customHeight="1" ht="18.75">
      <c r="A143" s="18"/>
      <c r="B143" s="40" t="s">
        <v>55</v>
      </c>
      <c r="C143" s="39"/>
      <c r="D143" s="44"/>
      <c r="E143" s="39"/>
      <c r="F143" s="44"/>
      <c r="G143" s="44"/>
      <c r="H143" s="44"/>
      <c r="I143" s="23"/>
      <c r="J143" s="23"/>
      <c r="K143" s="23"/>
      <c r="L143" s="23"/>
      <c r="M143" s="14"/>
      <c r="N143" s="14"/>
      <c r="O143" s="23"/>
      <c r="P143" s="23"/>
      <c r="Q143" s="23"/>
      <c r="R143" s="23"/>
      <c r="S143" s="23"/>
      <c r="T143" s="23"/>
      <c r="U143" s="23"/>
      <c r="V143" s="14"/>
      <c r="W143" s="14"/>
      <c r="X143" s="14"/>
      <c r="Y143" s="14"/>
      <c r="Z143" s="14"/>
      <c r="AA143" s="24"/>
      <c r="AB143" s="14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</row>
    <row x14ac:dyDescent="0.25" r="144" customHeight="1" ht="18.75">
      <c r="A144" s="18"/>
      <c r="B144" s="21" t="s">
        <v>91</v>
      </c>
      <c r="C144" s="21" t="s">
        <v>92</v>
      </c>
      <c r="D144" s="21" t="s">
        <v>93</v>
      </c>
      <c r="E144" s="21" t="s">
        <v>94</v>
      </c>
      <c r="F144" s="21" t="s">
        <v>95</v>
      </c>
      <c r="G144" s="21" t="s">
        <v>96</v>
      </c>
      <c r="H144" s="21" t="s">
        <v>97</v>
      </c>
      <c r="I144" s="23"/>
      <c r="J144" s="23"/>
      <c r="K144" s="23"/>
      <c r="L144" s="23"/>
      <c r="M144" s="14"/>
      <c r="N144" s="14"/>
      <c r="O144" s="23"/>
      <c r="P144" s="23"/>
      <c r="Q144" s="23"/>
      <c r="R144" s="23"/>
      <c r="S144" s="23"/>
      <c r="T144" s="23"/>
      <c r="U144" s="23"/>
      <c r="V144" s="14"/>
      <c r="W144" s="14"/>
      <c r="X144" s="14"/>
      <c r="Y144" s="14"/>
      <c r="Z144" s="14"/>
      <c r="AA144" s="24"/>
      <c r="AB144" s="14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</row>
    <row x14ac:dyDescent="0.25" r="145" customHeight="1" ht="18.75">
      <c r="A145" s="18"/>
      <c r="B145" s="43">
        <v>43800</v>
      </c>
      <c r="C145" s="43">
        <v>43983</v>
      </c>
      <c r="D145" s="43">
        <v>44166</v>
      </c>
      <c r="E145" s="43">
        <v>44348</v>
      </c>
      <c r="F145" s="43">
        <v>44531</v>
      </c>
      <c r="G145" s="43">
        <v>44713</v>
      </c>
      <c r="H145" s="43">
        <v>44896</v>
      </c>
      <c r="I145" s="23"/>
      <c r="J145" s="23"/>
      <c r="K145" s="23"/>
      <c r="L145" s="23"/>
      <c r="M145" s="14"/>
      <c r="N145" s="14"/>
      <c r="O145" s="23"/>
      <c r="P145" s="23"/>
      <c r="Q145" s="23"/>
      <c r="R145" s="23"/>
      <c r="S145" s="23"/>
      <c r="T145" s="23"/>
      <c r="U145" s="23"/>
      <c r="V145" s="14"/>
      <c r="W145" s="14"/>
      <c r="X145" s="14"/>
      <c r="Y145" s="14"/>
      <c r="Z145" s="14"/>
      <c r="AA145" s="24"/>
      <c r="AB145" s="14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</row>
    <row x14ac:dyDescent="0.25" r="146" customHeight="1" ht="18.75">
      <c r="A146" s="18" t="s">
        <v>98</v>
      </c>
      <c r="B146" s="15">
        <v>19</v>
      </c>
      <c r="C146" s="15">
        <v>19</v>
      </c>
      <c r="D146" s="15">
        <v>18</v>
      </c>
      <c r="E146" s="15">
        <v>23</v>
      </c>
      <c r="F146" s="15">
        <v>19</v>
      </c>
      <c r="G146" s="15">
        <v>20</v>
      </c>
      <c r="H146" s="15">
        <v>33</v>
      </c>
      <c r="I146" s="23"/>
      <c r="J146" s="23"/>
      <c r="K146" s="23"/>
      <c r="L146" s="23"/>
      <c r="M146" s="14"/>
      <c r="N146" s="14"/>
      <c r="O146" s="23"/>
      <c r="P146" s="23"/>
      <c r="Q146" s="23"/>
      <c r="R146" s="23"/>
      <c r="S146" s="23"/>
      <c r="T146" s="23"/>
      <c r="U146" s="23"/>
      <c r="V146" s="14"/>
      <c r="W146" s="14"/>
      <c r="X146" s="14"/>
      <c r="Y146" s="14"/>
      <c r="Z146" s="14"/>
      <c r="AA146" s="24"/>
      <c r="AB146" s="14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</row>
    <row x14ac:dyDescent="0.25" r="147" customHeight="1" ht="18.75">
      <c r="A147" s="18" t="s">
        <v>99</v>
      </c>
      <c r="B147" s="42">
        <f>B146/P$5</f>
      </c>
      <c r="C147" s="42">
        <f>C146/Q$5</f>
      </c>
      <c r="D147" s="42">
        <f>D146/R$5</f>
      </c>
      <c r="E147" s="42">
        <f>E146/S$5</f>
      </c>
      <c r="F147" s="42">
        <f>F146/T$5</f>
      </c>
      <c r="G147" s="42">
        <f>G146/U$5</f>
      </c>
      <c r="H147" s="42">
        <f>H146/V$5</f>
      </c>
      <c r="I147" s="23"/>
      <c r="J147" s="23"/>
      <c r="K147" s="23"/>
      <c r="L147" s="23"/>
      <c r="M147" s="14"/>
      <c r="N147" s="14"/>
      <c r="O147" s="23"/>
      <c r="P147" s="23"/>
      <c r="Q147" s="23"/>
      <c r="R147" s="23"/>
      <c r="S147" s="23"/>
      <c r="T147" s="23"/>
      <c r="U147" s="23"/>
      <c r="V147" s="14"/>
      <c r="W147" s="14"/>
      <c r="X147" s="14"/>
      <c r="Y147" s="14"/>
      <c r="Z147" s="14"/>
      <c r="AA147" s="24"/>
      <c r="AB147" s="14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</row>
    <row x14ac:dyDescent="0.25" r="148" customHeight="1" ht="18.75">
      <c r="A148" s="18"/>
      <c r="B148" s="44"/>
      <c r="C148" s="39"/>
      <c r="D148" s="44"/>
      <c r="E148" s="39"/>
      <c r="F148" s="44"/>
      <c r="G148" s="44"/>
      <c r="H148" s="44"/>
      <c r="I148" s="23"/>
      <c r="J148" s="23"/>
      <c r="K148" s="23"/>
      <c r="L148" s="23"/>
      <c r="M148" s="14"/>
      <c r="N148" s="14"/>
      <c r="O148" s="23"/>
      <c r="P148" s="23"/>
      <c r="Q148" s="23"/>
      <c r="R148" s="23"/>
      <c r="S148" s="23"/>
      <c r="T148" s="23"/>
      <c r="U148" s="23"/>
      <c r="V148" s="14"/>
      <c r="W148" s="14"/>
      <c r="X148" s="14"/>
      <c r="Y148" s="14"/>
      <c r="Z148" s="14"/>
      <c r="AA148" s="24"/>
      <c r="AB148" s="14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</row>
    <row x14ac:dyDescent="0.25" r="149" customHeight="1" ht="18.75">
      <c r="A149" s="18"/>
      <c r="B149" s="40" t="s">
        <v>56</v>
      </c>
      <c r="C149" s="39"/>
      <c r="D149" s="44"/>
      <c r="E149" s="39"/>
      <c r="F149" s="44"/>
      <c r="G149" s="44"/>
      <c r="H149" s="44"/>
      <c r="I149" s="23"/>
      <c r="J149" s="23"/>
      <c r="K149" s="23"/>
      <c r="L149" s="23"/>
      <c r="M149" s="14"/>
      <c r="N149" s="14"/>
      <c r="O149" s="23"/>
      <c r="P149" s="23"/>
      <c r="Q149" s="23"/>
      <c r="R149" s="23"/>
      <c r="S149" s="23"/>
      <c r="T149" s="23"/>
      <c r="U149" s="23"/>
      <c r="V149" s="14"/>
      <c r="W149" s="14"/>
      <c r="X149" s="14"/>
      <c r="Y149" s="14"/>
      <c r="Z149" s="14"/>
      <c r="AA149" s="24"/>
      <c r="AB149" s="14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</row>
    <row x14ac:dyDescent="0.25" r="150" customHeight="1" ht="18.75">
      <c r="A150" s="18"/>
      <c r="B150" s="21" t="s">
        <v>91</v>
      </c>
      <c r="C150" s="21" t="s">
        <v>92</v>
      </c>
      <c r="D150" s="21" t="s">
        <v>93</v>
      </c>
      <c r="E150" s="21" t="s">
        <v>94</v>
      </c>
      <c r="F150" s="21" t="s">
        <v>95</v>
      </c>
      <c r="G150" s="21" t="s">
        <v>96</v>
      </c>
      <c r="H150" s="21" t="s">
        <v>97</v>
      </c>
      <c r="I150" s="23"/>
      <c r="J150" s="23"/>
      <c r="K150" s="23"/>
      <c r="L150" s="23"/>
      <c r="M150" s="14"/>
      <c r="N150" s="14"/>
      <c r="O150" s="23"/>
      <c r="P150" s="23"/>
      <c r="Q150" s="23"/>
      <c r="R150" s="23"/>
      <c r="S150" s="23"/>
      <c r="T150" s="23"/>
      <c r="U150" s="23"/>
      <c r="V150" s="14"/>
      <c r="W150" s="14"/>
      <c r="X150" s="14"/>
      <c r="Y150" s="14"/>
      <c r="Z150" s="14"/>
      <c r="AA150" s="24"/>
      <c r="AB150" s="14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</row>
    <row x14ac:dyDescent="0.25" r="151" customHeight="1" ht="18.75">
      <c r="A151" s="18"/>
      <c r="B151" s="43">
        <v>43800</v>
      </c>
      <c r="C151" s="43">
        <v>43983</v>
      </c>
      <c r="D151" s="43">
        <v>44166</v>
      </c>
      <c r="E151" s="43">
        <v>44348</v>
      </c>
      <c r="F151" s="43">
        <v>44531</v>
      </c>
      <c r="G151" s="43">
        <v>44713</v>
      </c>
      <c r="H151" s="43">
        <v>44896</v>
      </c>
      <c r="I151" s="23"/>
      <c r="J151" s="23"/>
      <c r="K151" s="23"/>
      <c r="L151" s="23"/>
      <c r="M151" s="14"/>
      <c r="N151" s="14"/>
      <c r="O151" s="23"/>
      <c r="P151" s="23"/>
      <c r="Q151" s="23"/>
      <c r="R151" s="23"/>
      <c r="S151" s="23"/>
      <c r="T151" s="23"/>
      <c r="U151" s="23"/>
      <c r="V151" s="14"/>
      <c r="W151" s="14"/>
      <c r="X151" s="14"/>
      <c r="Y151" s="14"/>
      <c r="Z151" s="14"/>
      <c r="AA151" s="24"/>
      <c r="AB151" s="14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</row>
    <row x14ac:dyDescent="0.25" r="152" customHeight="1" ht="18.75">
      <c r="A152" s="18" t="s">
        <v>98</v>
      </c>
      <c r="B152" s="15">
        <v>2</v>
      </c>
      <c r="C152" s="15">
        <v>2</v>
      </c>
      <c r="D152" s="15">
        <v>0</v>
      </c>
      <c r="E152" s="15">
        <v>2</v>
      </c>
      <c r="F152" s="15">
        <v>0</v>
      </c>
      <c r="G152" s="15">
        <v>0</v>
      </c>
      <c r="H152" s="15">
        <v>0</v>
      </c>
      <c r="I152" s="23"/>
      <c r="J152" s="23"/>
      <c r="K152" s="23"/>
      <c r="L152" s="23"/>
      <c r="M152" s="14"/>
      <c r="N152" s="14"/>
      <c r="O152" s="23"/>
      <c r="P152" s="23"/>
      <c r="Q152" s="23"/>
      <c r="R152" s="23"/>
      <c r="S152" s="23"/>
      <c r="T152" s="23"/>
      <c r="U152" s="23"/>
      <c r="V152" s="14"/>
      <c r="W152" s="14"/>
      <c r="X152" s="14"/>
      <c r="Y152" s="14"/>
      <c r="Z152" s="14"/>
      <c r="AA152" s="24"/>
      <c r="AB152" s="14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</row>
    <row x14ac:dyDescent="0.25" r="153" customHeight="1" ht="18.75">
      <c r="A153" s="18" t="s">
        <v>99</v>
      </c>
      <c r="B153" s="42">
        <f>B152/P$5</f>
      </c>
      <c r="C153" s="42">
        <f>C152/Q$5</f>
      </c>
      <c r="D153" s="42">
        <f>D152/R$5</f>
      </c>
      <c r="E153" s="42">
        <f>E152/S$5</f>
      </c>
      <c r="F153" s="42">
        <f>F152/T$5</f>
      </c>
      <c r="G153" s="42">
        <f>G152/U$5</f>
      </c>
      <c r="H153" s="42">
        <f>H152/V$5</f>
      </c>
      <c r="I153" s="23"/>
      <c r="J153" s="23"/>
      <c r="K153" s="23"/>
      <c r="L153" s="23"/>
      <c r="M153" s="14"/>
      <c r="N153" s="14"/>
      <c r="O153" s="23"/>
      <c r="P153" s="23"/>
      <c r="Q153" s="23"/>
      <c r="R153" s="23"/>
      <c r="S153" s="23"/>
      <c r="T153" s="23"/>
      <c r="U153" s="23"/>
      <c r="V153" s="14"/>
      <c r="W153" s="14"/>
      <c r="X153" s="14"/>
      <c r="Y153" s="14"/>
      <c r="Z153" s="14"/>
      <c r="AA153" s="24"/>
      <c r="AB153" s="14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</row>
    <row x14ac:dyDescent="0.25" r="154" customHeight="1" ht="18.75">
      <c r="A154" s="18"/>
      <c r="B154" s="44"/>
      <c r="C154" s="39"/>
      <c r="D154" s="44"/>
      <c r="E154" s="39"/>
      <c r="F154" s="44"/>
      <c r="G154" s="44"/>
      <c r="H154" s="44"/>
      <c r="I154" s="23"/>
      <c r="J154" s="23"/>
      <c r="K154" s="23"/>
      <c r="L154" s="23"/>
      <c r="M154" s="14"/>
      <c r="N154" s="14"/>
      <c r="O154" s="23"/>
      <c r="P154" s="23"/>
      <c r="Q154" s="23"/>
      <c r="R154" s="23"/>
      <c r="S154" s="23"/>
      <c r="T154" s="23"/>
      <c r="U154" s="23"/>
      <c r="V154" s="14"/>
      <c r="W154" s="14"/>
      <c r="X154" s="14"/>
      <c r="Y154" s="14"/>
      <c r="Z154" s="14"/>
      <c r="AA154" s="24"/>
      <c r="AB154" s="14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</row>
    <row x14ac:dyDescent="0.25" r="155" customHeight="1" ht="18.75">
      <c r="A155" s="18"/>
      <c r="B155" s="40" t="s">
        <v>57</v>
      </c>
      <c r="C155" s="39"/>
      <c r="D155" s="44"/>
      <c r="E155" s="39"/>
      <c r="F155" s="44"/>
      <c r="G155" s="44"/>
      <c r="H155" s="44"/>
      <c r="I155" s="23"/>
      <c r="J155" s="23"/>
      <c r="K155" s="23"/>
      <c r="L155" s="23"/>
      <c r="M155" s="14"/>
      <c r="N155" s="14"/>
      <c r="O155" s="23"/>
      <c r="P155" s="23"/>
      <c r="Q155" s="23"/>
      <c r="R155" s="23"/>
      <c r="S155" s="23"/>
      <c r="T155" s="23"/>
      <c r="U155" s="23"/>
      <c r="V155" s="14"/>
      <c r="W155" s="14"/>
      <c r="X155" s="14"/>
      <c r="Y155" s="14"/>
      <c r="Z155" s="14"/>
      <c r="AA155" s="24"/>
      <c r="AB155" s="14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</row>
    <row x14ac:dyDescent="0.25" r="156" customHeight="1" ht="18.75">
      <c r="A156" s="18"/>
      <c r="B156" s="21" t="s">
        <v>91</v>
      </c>
      <c r="C156" s="21" t="s">
        <v>92</v>
      </c>
      <c r="D156" s="21" t="s">
        <v>93</v>
      </c>
      <c r="E156" s="21" t="s">
        <v>94</v>
      </c>
      <c r="F156" s="21" t="s">
        <v>95</v>
      </c>
      <c r="G156" s="21" t="s">
        <v>96</v>
      </c>
      <c r="H156" s="21" t="s">
        <v>97</v>
      </c>
      <c r="I156" s="23"/>
      <c r="J156" s="23"/>
      <c r="K156" s="23"/>
      <c r="L156" s="23"/>
      <c r="M156" s="14"/>
      <c r="N156" s="14"/>
      <c r="O156" s="23"/>
      <c r="P156" s="23"/>
      <c r="Q156" s="23"/>
      <c r="R156" s="23"/>
      <c r="S156" s="23"/>
      <c r="T156" s="23"/>
      <c r="U156" s="23"/>
      <c r="V156" s="14"/>
      <c r="W156" s="14"/>
      <c r="X156" s="14"/>
      <c r="Y156" s="14"/>
      <c r="Z156" s="14"/>
      <c r="AA156" s="24"/>
      <c r="AB156" s="14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</row>
    <row x14ac:dyDescent="0.25" r="157" customHeight="1" ht="18.75">
      <c r="A157" s="18"/>
      <c r="B157" s="43">
        <v>43800</v>
      </c>
      <c r="C157" s="43">
        <v>43983</v>
      </c>
      <c r="D157" s="43">
        <v>44166</v>
      </c>
      <c r="E157" s="43">
        <v>44348</v>
      </c>
      <c r="F157" s="43">
        <v>44531</v>
      </c>
      <c r="G157" s="43">
        <v>44713</v>
      </c>
      <c r="H157" s="43">
        <v>44896</v>
      </c>
      <c r="I157" s="23"/>
      <c r="J157" s="23"/>
      <c r="K157" s="23"/>
      <c r="L157" s="23"/>
      <c r="M157" s="14"/>
      <c r="N157" s="14"/>
      <c r="O157" s="23"/>
      <c r="P157" s="23"/>
      <c r="Q157" s="23"/>
      <c r="R157" s="23"/>
      <c r="S157" s="23"/>
      <c r="T157" s="23"/>
      <c r="U157" s="23"/>
      <c r="V157" s="14"/>
      <c r="W157" s="14"/>
      <c r="X157" s="14"/>
      <c r="Y157" s="14"/>
      <c r="Z157" s="14"/>
      <c r="AA157" s="24"/>
      <c r="AB157" s="14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</row>
    <row x14ac:dyDescent="0.25" r="158" customHeight="1" ht="18.75">
      <c r="A158" s="18" t="s">
        <v>98</v>
      </c>
      <c r="B158" s="15">
        <v>0</v>
      </c>
      <c r="C158" s="15">
        <v>0</v>
      </c>
      <c r="D158" s="15">
        <v>0</v>
      </c>
      <c r="E158" s="15">
        <v>0</v>
      </c>
      <c r="F158" s="15">
        <v>2</v>
      </c>
      <c r="G158" s="15">
        <v>4</v>
      </c>
      <c r="H158" s="15">
        <v>9</v>
      </c>
      <c r="I158" s="23"/>
      <c r="J158" s="23"/>
      <c r="K158" s="23"/>
      <c r="L158" s="23"/>
      <c r="M158" s="14"/>
      <c r="N158" s="14"/>
      <c r="O158" s="23"/>
      <c r="P158" s="23"/>
      <c r="Q158" s="23"/>
      <c r="R158" s="23"/>
      <c r="S158" s="23"/>
      <c r="T158" s="23"/>
      <c r="U158" s="23"/>
      <c r="V158" s="14"/>
      <c r="W158" s="14"/>
      <c r="X158" s="14"/>
      <c r="Y158" s="14"/>
      <c r="Z158" s="14"/>
      <c r="AA158" s="24"/>
      <c r="AB158" s="14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</row>
    <row x14ac:dyDescent="0.25" r="159" customHeight="1" ht="18.75">
      <c r="A159" s="18" t="s">
        <v>99</v>
      </c>
      <c r="B159" s="42">
        <f>B158/P$5</f>
      </c>
      <c r="C159" s="42">
        <f>C158/Q$5</f>
      </c>
      <c r="D159" s="42">
        <f>D158/R$5</f>
      </c>
      <c r="E159" s="42">
        <f>E158/S$5</f>
      </c>
      <c r="F159" s="42">
        <f>F158/T$5</f>
      </c>
      <c r="G159" s="42">
        <f>G158/U$5</f>
      </c>
      <c r="H159" s="42">
        <f>H158/V$5</f>
      </c>
      <c r="I159" s="23"/>
      <c r="J159" s="23"/>
      <c r="K159" s="23"/>
      <c r="L159" s="23"/>
      <c r="M159" s="14"/>
      <c r="N159" s="14"/>
      <c r="O159" s="23"/>
      <c r="P159" s="23"/>
      <c r="Q159" s="23"/>
      <c r="R159" s="23"/>
      <c r="S159" s="23"/>
      <c r="T159" s="23"/>
      <c r="U159" s="23"/>
      <c r="V159" s="14"/>
      <c r="W159" s="14"/>
      <c r="X159" s="14"/>
      <c r="Y159" s="14"/>
      <c r="Z159" s="14"/>
      <c r="AA159" s="24"/>
      <c r="AB159" s="14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</row>
    <row x14ac:dyDescent="0.25" r="160" customHeight="1" ht="18.75">
      <c r="A160" s="18"/>
      <c r="B160" s="44"/>
      <c r="C160" s="39"/>
      <c r="D160" s="44"/>
      <c r="E160" s="39"/>
      <c r="F160" s="44"/>
      <c r="G160" s="44"/>
      <c r="H160" s="44"/>
      <c r="I160" s="23"/>
      <c r="J160" s="23"/>
      <c r="K160" s="23"/>
      <c r="L160" s="23"/>
      <c r="M160" s="14"/>
      <c r="N160" s="14"/>
      <c r="O160" s="23"/>
      <c r="P160" s="23"/>
      <c r="Q160" s="23"/>
      <c r="R160" s="23"/>
      <c r="S160" s="23"/>
      <c r="T160" s="23"/>
      <c r="U160" s="23"/>
      <c r="V160" s="14"/>
      <c r="W160" s="14"/>
      <c r="X160" s="14"/>
      <c r="Y160" s="14"/>
      <c r="Z160" s="14"/>
      <c r="AA160" s="24"/>
      <c r="AB160" s="14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</row>
    <row x14ac:dyDescent="0.25" r="161" customHeight="1" ht="18.75">
      <c r="A161" s="18"/>
      <c r="B161" s="40" t="s">
        <v>58</v>
      </c>
      <c r="C161" s="39"/>
      <c r="D161" s="44"/>
      <c r="E161" s="39"/>
      <c r="F161" s="44"/>
      <c r="G161" s="44"/>
      <c r="H161" s="44"/>
      <c r="I161" s="23"/>
      <c r="J161" s="23"/>
      <c r="K161" s="23"/>
      <c r="L161" s="23"/>
      <c r="M161" s="14"/>
      <c r="N161" s="14"/>
      <c r="O161" s="23"/>
      <c r="P161" s="23"/>
      <c r="Q161" s="23"/>
      <c r="R161" s="23"/>
      <c r="S161" s="23"/>
      <c r="T161" s="23"/>
      <c r="U161" s="23"/>
      <c r="V161" s="14"/>
      <c r="W161" s="14"/>
      <c r="X161" s="14"/>
      <c r="Y161" s="14"/>
      <c r="Z161" s="14"/>
      <c r="AA161" s="24"/>
      <c r="AB161" s="14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</row>
    <row x14ac:dyDescent="0.25" r="162" customHeight="1" ht="18.75">
      <c r="A162" s="18"/>
      <c r="B162" s="21" t="s">
        <v>91</v>
      </c>
      <c r="C162" s="21" t="s">
        <v>92</v>
      </c>
      <c r="D162" s="21" t="s">
        <v>93</v>
      </c>
      <c r="E162" s="21" t="s">
        <v>94</v>
      </c>
      <c r="F162" s="21" t="s">
        <v>95</v>
      </c>
      <c r="G162" s="21" t="s">
        <v>96</v>
      </c>
      <c r="H162" s="21" t="s">
        <v>97</v>
      </c>
      <c r="I162" s="23"/>
      <c r="J162" s="23"/>
      <c r="K162" s="23"/>
      <c r="L162" s="23"/>
      <c r="M162" s="14"/>
      <c r="N162" s="14"/>
      <c r="O162" s="23"/>
      <c r="P162" s="23"/>
      <c r="Q162" s="23"/>
      <c r="R162" s="23"/>
      <c r="S162" s="23"/>
      <c r="T162" s="23"/>
      <c r="U162" s="23"/>
      <c r="V162" s="14"/>
      <c r="W162" s="14"/>
      <c r="X162" s="14"/>
      <c r="Y162" s="14"/>
      <c r="Z162" s="14"/>
      <c r="AA162" s="24"/>
      <c r="AB162" s="14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</row>
    <row x14ac:dyDescent="0.25" r="163" customHeight="1" ht="18.75">
      <c r="A163" s="18"/>
      <c r="B163" s="43">
        <v>43800</v>
      </c>
      <c r="C163" s="43">
        <v>43983</v>
      </c>
      <c r="D163" s="43">
        <v>44166</v>
      </c>
      <c r="E163" s="43">
        <v>44348</v>
      </c>
      <c r="F163" s="43">
        <v>44531</v>
      </c>
      <c r="G163" s="43">
        <v>44713</v>
      </c>
      <c r="H163" s="43">
        <v>44896</v>
      </c>
      <c r="I163" s="23"/>
      <c r="J163" s="23"/>
      <c r="K163" s="23"/>
      <c r="L163" s="23"/>
      <c r="M163" s="14"/>
      <c r="N163" s="14"/>
      <c r="O163" s="23"/>
      <c r="P163" s="23"/>
      <c r="Q163" s="23"/>
      <c r="R163" s="23"/>
      <c r="S163" s="23"/>
      <c r="T163" s="23"/>
      <c r="U163" s="23"/>
      <c r="V163" s="14"/>
      <c r="W163" s="14"/>
      <c r="X163" s="14"/>
      <c r="Y163" s="14"/>
      <c r="Z163" s="14"/>
      <c r="AA163" s="24"/>
      <c r="AB163" s="14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</row>
    <row x14ac:dyDescent="0.25" r="164" customHeight="1" ht="18.75">
      <c r="A164" s="18" t="s">
        <v>98</v>
      </c>
      <c r="B164" s="15">
        <v>0</v>
      </c>
      <c r="C164" s="15">
        <v>0</v>
      </c>
      <c r="D164" s="15">
        <v>0</v>
      </c>
      <c r="E164" s="15">
        <v>0</v>
      </c>
      <c r="F164" s="15">
        <v>1</v>
      </c>
      <c r="G164" s="15">
        <v>0</v>
      </c>
      <c r="H164" s="15">
        <v>2</v>
      </c>
      <c r="I164" s="23"/>
      <c r="J164" s="23"/>
      <c r="K164" s="23"/>
      <c r="L164" s="23"/>
      <c r="M164" s="14"/>
      <c r="N164" s="14"/>
      <c r="O164" s="23"/>
      <c r="P164" s="23"/>
      <c r="Q164" s="23"/>
      <c r="R164" s="23"/>
      <c r="S164" s="23"/>
      <c r="T164" s="23"/>
      <c r="U164" s="23"/>
      <c r="V164" s="14"/>
      <c r="W164" s="14"/>
      <c r="X164" s="14"/>
      <c r="Y164" s="14"/>
      <c r="Z164" s="14"/>
      <c r="AA164" s="24"/>
      <c r="AB164" s="14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</row>
    <row x14ac:dyDescent="0.25" r="165" customHeight="1" ht="18.75">
      <c r="A165" s="18" t="s">
        <v>99</v>
      </c>
      <c r="B165" s="42">
        <f>B164/P$5</f>
      </c>
      <c r="C165" s="42">
        <f>C164/Q$5</f>
      </c>
      <c r="D165" s="42">
        <f>D164/R$5</f>
      </c>
      <c r="E165" s="42">
        <f>E164/S$5</f>
      </c>
      <c r="F165" s="42">
        <f>F164/T$5</f>
      </c>
      <c r="G165" s="42">
        <f>G164/U$5</f>
      </c>
      <c r="H165" s="42">
        <f>H164/V$5</f>
      </c>
      <c r="I165" s="23"/>
      <c r="J165" s="23"/>
      <c r="K165" s="23"/>
      <c r="L165" s="23"/>
      <c r="M165" s="14"/>
      <c r="N165" s="14"/>
      <c r="O165" s="23"/>
      <c r="P165" s="23"/>
      <c r="Q165" s="23"/>
      <c r="R165" s="23"/>
      <c r="S165" s="23"/>
      <c r="T165" s="23"/>
      <c r="U165" s="23"/>
      <c r="V165" s="14"/>
      <c r="W165" s="14"/>
      <c r="X165" s="14"/>
      <c r="Y165" s="14"/>
      <c r="Z165" s="14"/>
      <c r="AA165" s="24"/>
      <c r="AB165" s="14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</row>
    <row x14ac:dyDescent="0.25" r="166" customHeight="1" ht="18.75">
      <c r="A166" s="18"/>
      <c r="B166" s="44"/>
      <c r="C166" s="39"/>
      <c r="D166" s="44"/>
      <c r="E166" s="39"/>
      <c r="F166" s="44"/>
      <c r="G166" s="44"/>
      <c r="H166" s="44"/>
      <c r="I166" s="23"/>
      <c r="J166" s="23"/>
      <c r="K166" s="23"/>
      <c r="L166" s="23"/>
      <c r="M166" s="14"/>
      <c r="N166" s="14"/>
      <c r="O166" s="23"/>
      <c r="P166" s="23"/>
      <c r="Q166" s="23"/>
      <c r="R166" s="23"/>
      <c r="S166" s="23"/>
      <c r="T166" s="23"/>
      <c r="U166" s="23"/>
      <c r="V166" s="14"/>
      <c r="W166" s="14"/>
      <c r="X166" s="14"/>
      <c r="Y166" s="14"/>
      <c r="Z166" s="14"/>
      <c r="AA166" s="24"/>
      <c r="AB166" s="14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</row>
    <row x14ac:dyDescent="0.25" r="167" customHeight="1" ht="18.75">
      <c r="A167" s="18"/>
      <c r="B167" s="40" t="s">
        <v>59</v>
      </c>
      <c r="C167" s="39"/>
      <c r="D167" s="44"/>
      <c r="E167" s="39"/>
      <c r="F167" s="44"/>
      <c r="G167" s="44"/>
      <c r="H167" s="44"/>
      <c r="I167" s="23"/>
      <c r="J167" s="23"/>
      <c r="K167" s="23"/>
      <c r="L167" s="23"/>
      <c r="M167" s="14"/>
      <c r="N167" s="14"/>
      <c r="O167" s="23"/>
      <c r="P167" s="23"/>
      <c r="Q167" s="23"/>
      <c r="R167" s="23"/>
      <c r="S167" s="23"/>
      <c r="T167" s="23"/>
      <c r="U167" s="23"/>
      <c r="V167" s="14"/>
      <c r="W167" s="14"/>
      <c r="X167" s="14"/>
      <c r="Y167" s="14"/>
      <c r="Z167" s="14"/>
      <c r="AA167" s="24"/>
      <c r="AB167" s="14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</row>
    <row x14ac:dyDescent="0.25" r="168" customHeight="1" ht="18.75">
      <c r="A168" s="18"/>
      <c r="B168" s="21" t="s">
        <v>91</v>
      </c>
      <c r="C168" s="21" t="s">
        <v>92</v>
      </c>
      <c r="D168" s="21" t="s">
        <v>93</v>
      </c>
      <c r="E168" s="21" t="s">
        <v>94</v>
      </c>
      <c r="F168" s="21" t="s">
        <v>95</v>
      </c>
      <c r="G168" s="21" t="s">
        <v>96</v>
      </c>
      <c r="H168" s="21" t="s">
        <v>97</v>
      </c>
      <c r="I168" s="23"/>
      <c r="J168" s="23"/>
      <c r="K168" s="23"/>
      <c r="L168" s="23"/>
      <c r="M168" s="14"/>
      <c r="N168" s="14"/>
      <c r="O168" s="23"/>
      <c r="P168" s="23"/>
      <c r="Q168" s="23"/>
      <c r="R168" s="23"/>
      <c r="S168" s="23"/>
      <c r="T168" s="23"/>
      <c r="U168" s="23"/>
      <c r="V168" s="14"/>
      <c r="W168" s="14"/>
      <c r="X168" s="14"/>
      <c r="Y168" s="14"/>
      <c r="Z168" s="14"/>
      <c r="AA168" s="24"/>
      <c r="AB168" s="14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</row>
    <row x14ac:dyDescent="0.25" r="169" customHeight="1" ht="18.75">
      <c r="A169" s="18"/>
      <c r="B169" s="43">
        <v>43800</v>
      </c>
      <c r="C169" s="43">
        <v>43983</v>
      </c>
      <c r="D169" s="43">
        <v>44166</v>
      </c>
      <c r="E169" s="43">
        <v>44348</v>
      </c>
      <c r="F169" s="43">
        <v>44531</v>
      </c>
      <c r="G169" s="43">
        <v>44713</v>
      </c>
      <c r="H169" s="43">
        <v>44896</v>
      </c>
      <c r="I169" s="23"/>
      <c r="J169" s="23"/>
      <c r="K169" s="23"/>
      <c r="L169" s="23"/>
      <c r="M169" s="14"/>
      <c r="N169" s="14"/>
      <c r="O169" s="23"/>
      <c r="P169" s="23"/>
      <c r="Q169" s="23"/>
      <c r="R169" s="23"/>
      <c r="S169" s="23"/>
      <c r="T169" s="23"/>
      <c r="U169" s="23"/>
      <c r="V169" s="14"/>
      <c r="W169" s="14"/>
      <c r="X169" s="14"/>
      <c r="Y169" s="14"/>
      <c r="Z169" s="14"/>
      <c r="AA169" s="24"/>
      <c r="AB169" s="14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</row>
    <row x14ac:dyDescent="0.25" r="170" customHeight="1" ht="18.75">
      <c r="A170" s="18" t="s">
        <v>98</v>
      </c>
      <c r="B170" s="15">
        <v>5</v>
      </c>
      <c r="C170" s="15">
        <v>5</v>
      </c>
      <c r="D170" s="15">
        <v>0</v>
      </c>
      <c r="E170" s="15">
        <v>0</v>
      </c>
      <c r="F170" s="15">
        <v>0</v>
      </c>
      <c r="G170" s="15">
        <v>4</v>
      </c>
      <c r="H170" s="15">
        <v>4</v>
      </c>
      <c r="I170" s="23"/>
      <c r="J170" s="23"/>
      <c r="K170" s="23"/>
      <c r="L170" s="23"/>
      <c r="M170" s="14"/>
      <c r="N170" s="14"/>
      <c r="O170" s="23"/>
      <c r="P170" s="23"/>
      <c r="Q170" s="23"/>
      <c r="R170" s="23"/>
      <c r="S170" s="23"/>
      <c r="T170" s="23"/>
      <c r="U170" s="23"/>
      <c r="V170" s="14"/>
      <c r="W170" s="14"/>
      <c r="X170" s="14"/>
      <c r="Y170" s="14"/>
      <c r="Z170" s="14"/>
      <c r="AA170" s="24"/>
      <c r="AB170" s="14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</row>
    <row x14ac:dyDescent="0.25" r="171" customHeight="1" ht="18.75">
      <c r="A171" s="18" t="s">
        <v>99</v>
      </c>
      <c r="B171" s="42">
        <f>B170/P$5</f>
      </c>
      <c r="C171" s="42">
        <f>C170/Q$5</f>
      </c>
      <c r="D171" s="42">
        <f>D170/R$5</f>
      </c>
      <c r="E171" s="42">
        <f>E170/S$5</f>
      </c>
      <c r="F171" s="42">
        <f>F170/T$5</f>
      </c>
      <c r="G171" s="42">
        <f>G170/U$5</f>
      </c>
      <c r="H171" s="42">
        <f>H170/V$5</f>
      </c>
      <c r="I171" s="23"/>
      <c r="J171" s="23"/>
      <c r="K171" s="23"/>
      <c r="L171" s="23"/>
      <c r="M171" s="14"/>
      <c r="N171" s="14"/>
      <c r="O171" s="23"/>
      <c r="P171" s="23"/>
      <c r="Q171" s="23"/>
      <c r="R171" s="23"/>
      <c r="S171" s="23"/>
      <c r="T171" s="23"/>
      <c r="U171" s="23"/>
      <c r="V171" s="14"/>
      <c r="W171" s="14"/>
      <c r="X171" s="14"/>
      <c r="Y171" s="14"/>
      <c r="Z171" s="14"/>
      <c r="AA171" s="24"/>
      <c r="AB171" s="14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</row>
    <row x14ac:dyDescent="0.25" r="172" customHeight="1" ht="18.75">
      <c r="A172" s="18"/>
      <c r="B172" s="44"/>
      <c r="C172" s="39"/>
      <c r="D172" s="44"/>
      <c r="E172" s="39"/>
      <c r="F172" s="44"/>
      <c r="G172" s="44"/>
      <c r="H172" s="44"/>
      <c r="I172" s="23"/>
      <c r="J172" s="23"/>
      <c r="K172" s="23"/>
      <c r="L172" s="23"/>
      <c r="M172" s="14"/>
      <c r="N172" s="14"/>
      <c r="O172" s="23"/>
      <c r="P172" s="23"/>
      <c r="Q172" s="23"/>
      <c r="R172" s="23"/>
      <c r="S172" s="23"/>
      <c r="T172" s="23"/>
      <c r="U172" s="23"/>
      <c r="V172" s="14"/>
      <c r="W172" s="14"/>
      <c r="X172" s="14"/>
      <c r="Y172" s="14"/>
      <c r="Z172" s="14"/>
      <c r="AA172" s="24"/>
      <c r="AB172" s="14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</row>
    <row x14ac:dyDescent="0.25" r="173" customHeight="1" ht="18.75">
      <c r="A173" s="18"/>
      <c r="B173" s="40" t="s">
        <v>60</v>
      </c>
      <c r="C173" s="39"/>
      <c r="D173" s="44"/>
      <c r="E173" s="39"/>
      <c r="F173" s="44"/>
      <c r="G173" s="44"/>
      <c r="H173" s="44"/>
      <c r="I173" s="23"/>
      <c r="J173" s="23"/>
      <c r="K173" s="23"/>
      <c r="L173" s="23"/>
      <c r="M173" s="14"/>
      <c r="N173" s="14"/>
      <c r="O173" s="23"/>
      <c r="P173" s="23"/>
      <c r="Q173" s="23"/>
      <c r="R173" s="23"/>
      <c r="S173" s="23"/>
      <c r="T173" s="23"/>
      <c r="U173" s="23"/>
      <c r="V173" s="14"/>
      <c r="W173" s="14"/>
      <c r="X173" s="14"/>
      <c r="Y173" s="14"/>
      <c r="Z173" s="14"/>
      <c r="AA173" s="24"/>
      <c r="AB173" s="14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</row>
    <row x14ac:dyDescent="0.25" r="174" customHeight="1" ht="18.75">
      <c r="A174" s="18"/>
      <c r="B174" s="21" t="s">
        <v>91</v>
      </c>
      <c r="C174" s="21" t="s">
        <v>92</v>
      </c>
      <c r="D174" s="21" t="s">
        <v>93</v>
      </c>
      <c r="E174" s="21" t="s">
        <v>94</v>
      </c>
      <c r="F174" s="21" t="s">
        <v>95</v>
      </c>
      <c r="G174" s="21" t="s">
        <v>96</v>
      </c>
      <c r="H174" s="21" t="s">
        <v>97</v>
      </c>
      <c r="I174" s="23"/>
      <c r="J174" s="23"/>
      <c r="K174" s="23"/>
      <c r="L174" s="23"/>
      <c r="M174" s="14"/>
      <c r="N174" s="14"/>
      <c r="O174" s="23"/>
      <c r="P174" s="23"/>
      <c r="Q174" s="23"/>
      <c r="R174" s="23"/>
      <c r="S174" s="23"/>
      <c r="T174" s="23"/>
      <c r="U174" s="23"/>
      <c r="V174" s="14"/>
      <c r="W174" s="14"/>
      <c r="X174" s="14"/>
      <c r="Y174" s="14"/>
      <c r="Z174" s="14"/>
      <c r="AA174" s="24"/>
      <c r="AB174" s="14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</row>
    <row x14ac:dyDescent="0.25" r="175" customHeight="1" ht="18.75">
      <c r="A175" s="18"/>
      <c r="B175" s="43">
        <v>43800</v>
      </c>
      <c r="C175" s="43">
        <v>43983</v>
      </c>
      <c r="D175" s="43">
        <v>44166</v>
      </c>
      <c r="E175" s="43">
        <v>44348</v>
      </c>
      <c r="F175" s="43">
        <v>44531</v>
      </c>
      <c r="G175" s="43">
        <v>44713</v>
      </c>
      <c r="H175" s="43">
        <v>44896</v>
      </c>
      <c r="I175" s="23"/>
      <c r="J175" s="23"/>
      <c r="K175" s="23"/>
      <c r="L175" s="23"/>
      <c r="M175" s="14"/>
      <c r="N175" s="14"/>
      <c r="O175" s="23"/>
      <c r="P175" s="23"/>
      <c r="Q175" s="23"/>
      <c r="R175" s="23"/>
      <c r="S175" s="23"/>
      <c r="T175" s="23"/>
      <c r="U175" s="23"/>
      <c r="V175" s="14"/>
      <c r="W175" s="14"/>
      <c r="X175" s="14"/>
      <c r="Y175" s="14"/>
      <c r="Z175" s="14"/>
      <c r="AA175" s="24"/>
      <c r="AB175" s="14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</row>
    <row x14ac:dyDescent="0.25" r="176" customHeight="1" ht="18.75">
      <c r="A176" s="18" t="s">
        <v>98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23"/>
      <c r="J176" s="23"/>
      <c r="K176" s="23"/>
      <c r="L176" s="23"/>
      <c r="M176" s="14"/>
      <c r="N176" s="14"/>
      <c r="O176" s="23"/>
      <c r="P176" s="23"/>
      <c r="Q176" s="23"/>
      <c r="R176" s="23"/>
      <c r="S176" s="23"/>
      <c r="T176" s="23"/>
      <c r="U176" s="23"/>
      <c r="V176" s="14"/>
      <c r="W176" s="14"/>
      <c r="X176" s="14"/>
      <c r="Y176" s="14"/>
      <c r="Z176" s="14"/>
      <c r="AA176" s="24"/>
      <c r="AB176" s="14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</row>
    <row x14ac:dyDescent="0.25" r="177" customHeight="1" ht="18.75">
      <c r="A177" s="18" t="s">
        <v>99</v>
      </c>
      <c r="B177" s="42">
        <f>B176/P$5</f>
      </c>
      <c r="C177" s="42">
        <f>C176/Q$5</f>
      </c>
      <c r="D177" s="42">
        <f>D176/R$5</f>
      </c>
      <c r="E177" s="42">
        <f>E176/S$5</f>
      </c>
      <c r="F177" s="42">
        <f>F176/T$5</f>
      </c>
      <c r="G177" s="42">
        <f>G176/U$5</f>
      </c>
      <c r="H177" s="42">
        <f>H176/V$5</f>
      </c>
      <c r="I177" s="23"/>
      <c r="J177" s="23"/>
      <c r="K177" s="23"/>
      <c r="L177" s="23"/>
      <c r="M177" s="14"/>
      <c r="N177" s="14"/>
      <c r="O177" s="23"/>
      <c r="P177" s="23"/>
      <c r="Q177" s="23"/>
      <c r="R177" s="23"/>
      <c r="S177" s="23"/>
      <c r="T177" s="23"/>
      <c r="U177" s="23"/>
      <c r="V177" s="14"/>
      <c r="W177" s="14"/>
      <c r="X177" s="14"/>
      <c r="Y177" s="14"/>
      <c r="Z177" s="14"/>
      <c r="AA177" s="24"/>
      <c r="AB177" s="14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</row>
    <row x14ac:dyDescent="0.25" r="178" customHeight="1" ht="18.75">
      <c r="A178" s="18"/>
      <c r="B178" s="44"/>
      <c r="C178" s="39"/>
      <c r="D178" s="44"/>
      <c r="E178" s="39"/>
      <c r="F178" s="44"/>
      <c r="G178" s="44"/>
      <c r="H178" s="44"/>
      <c r="I178" s="23"/>
      <c r="J178" s="23"/>
      <c r="K178" s="23"/>
      <c r="L178" s="23"/>
      <c r="M178" s="14"/>
      <c r="N178" s="14"/>
      <c r="O178" s="23"/>
      <c r="P178" s="23"/>
      <c r="Q178" s="23"/>
      <c r="R178" s="23"/>
      <c r="S178" s="23"/>
      <c r="T178" s="23"/>
      <c r="U178" s="23"/>
      <c r="V178" s="14"/>
      <c r="W178" s="14"/>
      <c r="X178" s="14"/>
      <c r="Y178" s="14"/>
      <c r="Z178" s="14"/>
      <c r="AA178" s="24"/>
      <c r="AB178" s="14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</row>
    <row x14ac:dyDescent="0.25" r="179" customHeight="1" ht="18.75">
      <c r="A179" s="18"/>
      <c r="B179" s="40" t="s">
        <v>61</v>
      </c>
      <c r="C179" s="39"/>
      <c r="D179" s="44"/>
      <c r="E179" s="39"/>
      <c r="F179" s="44"/>
      <c r="G179" s="44"/>
      <c r="H179" s="44"/>
      <c r="I179" s="23"/>
      <c r="J179" s="23"/>
      <c r="K179" s="23"/>
      <c r="L179" s="23"/>
      <c r="M179" s="14"/>
      <c r="N179" s="14"/>
      <c r="O179" s="23"/>
      <c r="P179" s="23"/>
      <c r="Q179" s="23"/>
      <c r="R179" s="23"/>
      <c r="S179" s="23"/>
      <c r="T179" s="23"/>
      <c r="U179" s="23"/>
      <c r="V179" s="14"/>
      <c r="W179" s="14"/>
      <c r="X179" s="14"/>
      <c r="Y179" s="14"/>
      <c r="Z179" s="14"/>
      <c r="AA179" s="24"/>
      <c r="AB179" s="14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</row>
    <row x14ac:dyDescent="0.25" r="180" customHeight="1" ht="18.75">
      <c r="A180" s="18"/>
      <c r="B180" s="21" t="s">
        <v>91</v>
      </c>
      <c r="C180" s="21" t="s">
        <v>92</v>
      </c>
      <c r="D180" s="21" t="s">
        <v>93</v>
      </c>
      <c r="E180" s="21" t="s">
        <v>94</v>
      </c>
      <c r="F180" s="21" t="s">
        <v>95</v>
      </c>
      <c r="G180" s="21" t="s">
        <v>96</v>
      </c>
      <c r="H180" s="21" t="s">
        <v>97</v>
      </c>
      <c r="I180" s="23"/>
      <c r="J180" s="23"/>
      <c r="K180" s="23"/>
      <c r="L180" s="23"/>
      <c r="M180" s="14"/>
      <c r="N180" s="14"/>
      <c r="O180" s="23"/>
      <c r="P180" s="23"/>
      <c r="Q180" s="23"/>
      <c r="R180" s="23"/>
      <c r="S180" s="23"/>
      <c r="T180" s="23"/>
      <c r="U180" s="23"/>
      <c r="V180" s="14"/>
      <c r="W180" s="14"/>
      <c r="X180" s="14"/>
      <c r="Y180" s="14"/>
      <c r="Z180" s="14"/>
      <c r="AA180" s="24"/>
      <c r="AB180" s="14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</row>
    <row x14ac:dyDescent="0.25" r="181" customHeight="1" ht="18.75">
      <c r="A181" s="18"/>
      <c r="B181" s="43">
        <v>43800</v>
      </c>
      <c r="C181" s="43">
        <v>43983</v>
      </c>
      <c r="D181" s="43">
        <v>44166</v>
      </c>
      <c r="E181" s="43">
        <v>44348</v>
      </c>
      <c r="F181" s="43">
        <v>44531</v>
      </c>
      <c r="G181" s="43">
        <v>44713</v>
      </c>
      <c r="H181" s="43">
        <v>44896</v>
      </c>
      <c r="I181" s="23"/>
      <c r="J181" s="23"/>
      <c r="K181" s="23"/>
      <c r="L181" s="23"/>
      <c r="M181" s="14"/>
      <c r="N181" s="14"/>
      <c r="O181" s="23"/>
      <c r="P181" s="23"/>
      <c r="Q181" s="23"/>
      <c r="R181" s="23"/>
      <c r="S181" s="23"/>
      <c r="T181" s="23"/>
      <c r="U181" s="23"/>
      <c r="V181" s="14"/>
      <c r="W181" s="14"/>
      <c r="X181" s="14"/>
      <c r="Y181" s="14"/>
      <c r="Z181" s="14"/>
      <c r="AA181" s="24"/>
      <c r="AB181" s="14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</row>
    <row x14ac:dyDescent="0.25" r="182" customHeight="1" ht="18.75">
      <c r="A182" s="18" t="s">
        <v>98</v>
      </c>
      <c r="B182" s="15">
        <v>0</v>
      </c>
      <c r="C182" s="15">
        <v>0</v>
      </c>
      <c r="D182" s="15">
        <v>0</v>
      </c>
      <c r="E182" s="15">
        <v>6</v>
      </c>
      <c r="F182" s="15">
        <v>24</v>
      </c>
      <c r="G182" s="15">
        <v>24</v>
      </c>
      <c r="H182" s="15">
        <v>41</v>
      </c>
      <c r="I182" s="23"/>
      <c r="J182" s="23"/>
      <c r="K182" s="23"/>
      <c r="L182" s="23"/>
      <c r="M182" s="14"/>
      <c r="N182" s="14"/>
      <c r="O182" s="23"/>
      <c r="P182" s="23"/>
      <c r="Q182" s="23"/>
      <c r="R182" s="23"/>
      <c r="S182" s="23"/>
      <c r="T182" s="23"/>
      <c r="U182" s="23"/>
      <c r="V182" s="14"/>
      <c r="W182" s="14"/>
      <c r="X182" s="14"/>
      <c r="Y182" s="14"/>
      <c r="Z182" s="14"/>
      <c r="AA182" s="24"/>
      <c r="AB182" s="14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</row>
    <row x14ac:dyDescent="0.25" r="183" customHeight="1" ht="18.75">
      <c r="A183" s="18" t="s">
        <v>99</v>
      </c>
      <c r="B183" s="42">
        <f>B182/P$5</f>
      </c>
      <c r="C183" s="42">
        <f>C182/Q$5</f>
      </c>
      <c r="D183" s="42">
        <f>D182/R$5</f>
      </c>
      <c r="E183" s="42">
        <f>E182/S$5</f>
      </c>
      <c r="F183" s="42">
        <f>F182/T$5</f>
      </c>
      <c r="G183" s="42">
        <f>G182/U$5</f>
      </c>
      <c r="H183" s="42">
        <f>H182/V$5</f>
      </c>
      <c r="I183" s="23"/>
      <c r="J183" s="23"/>
      <c r="K183" s="23"/>
      <c r="L183" s="23"/>
      <c r="M183" s="14"/>
      <c r="N183" s="14"/>
      <c r="O183" s="23"/>
      <c r="P183" s="23"/>
      <c r="Q183" s="23"/>
      <c r="R183" s="23"/>
      <c r="S183" s="23"/>
      <c r="T183" s="23"/>
      <c r="U183" s="23"/>
      <c r="V183" s="14"/>
      <c r="W183" s="14"/>
      <c r="X183" s="14"/>
      <c r="Y183" s="14"/>
      <c r="Z183" s="14"/>
      <c r="AA183" s="24"/>
      <c r="AB183" s="14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</row>
    <row x14ac:dyDescent="0.25" r="184" customHeight="1" ht="18.75">
      <c r="A184" s="18"/>
      <c r="B184" s="44"/>
      <c r="C184" s="39"/>
      <c r="D184" s="44"/>
      <c r="E184" s="39"/>
      <c r="F184" s="44"/>
      <c r="G184" s="44"/>
      <c r="H184" s="44"/>
      <c r="I184" s="23"/>
      <c r="J184" s="23"/>
      <c r="K184" s="23"/>
      <c r="L184" s="23"/>
      <c r="M184" s="14"/>
      <c r="N184" s="14"/>
      <c r="O184" s="23"/>
      <c r="P184" s="23"/>
      <c r="Q184" s="23"/>
      <c r="R184" s="23"/>
      <c r="S184" s="23"/>
      <c r="T184" s="23"/>
      <c r="U184" s="23"/>
      <c r="V184" s="14"/>
      <c r="W184" s="14"/>
      <c r="X184" s="14"/>
      <c r="Y184" s="14"/>
      <c r="Z184" s="14"/>
      <c r="AA184" s="24"/>
      <c r="AB184" s="14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</row>
    <row x14ac:dyDescent="0.25" r="185" customHeight="1" ht="18.75">
      <c r="A185" s="18"/>
      <c r="B185" s="40" t="s">
        <v>62</v>
      </c>
      <c r="C185" s="39"/>
      <c r="D185" s="44"/>
      <c r="E185" s="39"/>
      <c r="F185" s="44"/>
      <c r="G185" s="44"/>
      <c r="H185" s="44"/>
      <c r="I185" s="23"/>
      <c r="J185" s="23"/>
      <c r="K185" s="23"/>
      <c r="L185" s="23"/>
      <c r="M185" s="14"/>
      <c r="N185" s="14"/>
      <c r="O185" s="23"/>
      <c r="P185" s="23"/>
      <c r="Q185" s="23"/>
      <c r="R185" s="23"/>
      <c r="S185" s="23"/>
      <c r="T185" s="23"/>
      <c r="U185" s="23"/>
      <c r="V185" s="14"/>
      <c r="W185" s="14"/>
      <c r="X185" s="14"/>
      <c r="Y185" s="14"/>
      <c r="Z185" s="14"/>
      <c r="AA185" s="24"/>
      <c r="AB185" s="14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</row>
    <row x14ac:dyDescent="0.25" r="186" customHeight="1" ht="18.75">
      <c r="A186" s="18"/>
      <c r="B186" s="21" t="s">
        <v>91</v>
      </c>
      <c r="C186" s="21" t="s">
        <v>92</v>
      </c>
      <c r="D186" s="21" t="s">
        <v>93</v>
      </c>
      <c r="E186" s="21" t="s">
        <v>94</v>
      </c>
      <c r="F186" s="21" t="s">
        <v>95</v>
      </c>
      <c r="G186" s="21" t="s">
        <v>96</v>
      </c>
      <c r="H186" s="21" t="s">
        <v>97</v>
      </c>
      <c r="I186" s="23"/>
      <c r="J186" s="23"/>
      <c r="K186" s="23"/>
      <c r="L186" s="23"/>
      <c r="M186" s="14"/>
      <c r="N186" s="14"/>
      <c r="O186" s="23"/>
      <c r="P186" s="23"/>
      <c r="Q186" s="23"/>
      <c r="R186" s="23"/>
      <c r="S186" s="23"/>
      <c r="T186" s="23"/>
      <c r="U186" s="23"/>
      <c r="V186" s="14"/>
      <c r="W186" s="14"/>
      <c r="X186" s="14"/>
      <c r="Y186" s="14"/>
      <c r="Z186" s="14"/>
      <c r="AA186" s="24"/>
      <c r="AB186" s="14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</row>
    <row x14ac:dyDescent="0.25" r="187" customHeight="1" ht="18.75">
      <c r="A187" s="18"/>
      <c r="B187" s="43">
        <v>43800</v>
      </c>
      <c r="C187" s="43">
        <v>43983</v>
      </c>
      <c r="D187" s="43">
        <v>44166</v>
      </c>
      <c r="E187" s="43">
        <v>44348</v>
      </c>
      <c r="F187" s="43">
        <v>44531</v>
      </c>
      <c r="G187" s="43">
        <v>44713</v>
      </c>
      <c r="H187" s="43">
        <v>44896</v>
      </c>
      <c r="I187" s="23"/>
      <c r="J187" s="23"/>
      <c r="K187" s="23"/>
      <c r="L187" s="23"/>
      <c r="M187" s="14"/>
      <c r="N187" s="14"/>
      <c r="O187" s="23"/>
      <c r="P187" s="23"/>
      <c r="Q187" s="23"/>
      <c r="R187" s="23"/>
      <c r="S187" s="23"/>
      <c r="T187" s="23"/>
      <c r="U187" s="23"/>
      <c r="V187" s="14"/>
      <c r="W187" s="14"/>
      <c r="X187" s="14"/>
      <c r="Y187" s="14"/>
      <c r="Z187" s="14"/>
      <c r="AA187" s="24"/>
      <c r="AB187" s="14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</row>
    <row x14ac:dyDescent="0.25" r="188" customHeight="1" ht="18.75">
      <c r="A188" s="18" t="s">
        <v>98</v>
      </c>
      <c r="B188" s="15">
        <v>7</v>
      </c>
      <c r="C188" s="15">
        <v>8</v>
      </c>
      <c r="D188" s="15">
        <v>3</v>
      </c>
      <c r="E188" s="15">
        <v>4</v>
      </c>
      <c r="F188" s="15">
        <v>3</v>
      </c>
      <c r="G188" s="15">
        <v>3</v>
      </c>
      <c r="H188" s="15">
        <v>1</v>
      </c>
      <c r="I188" s="23"/>
      <c r="J188" s="23"/>
      <c r="K188" s="23"/>
      <c r="L188" s="23"/>
      <c r="M188" s="14"/>
      <c r="N188" s="14"/>
      <c r="O188" s="23"/>
      <c r="P188" s="23"/>
      <c r="Q188" s="23"/>
      <c r="R188" s="23"/>
      <c r="S188" s="23"/>
      <c r="T188" s="23"/>
      <c r="U188" s="23"/>
      <c r="V188" s="14"/>
      <c r="W188" s="14"/>
      <c r="X188" s="14"/>
      <c r="Y188" s="14"/>
      <c r="Z188" s="14"/>
      <c r="AA188" s="24"/>
      <c r="AB188" s="14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</row>
    <row x14ac:dyDescent="0.25" r="189" customHeight="1" ht="18.75">
      <c r="A189" s="18" t="s">
        <v>99</v>
      </c>
      <c r="B189" s="42">
        <f>B188/P$5</f>
      </c>
      <c r="C189" s="42">
        <f>C188/Q$5</f>
      </c>
      <c r="D189" s="42">
        <f>D188/R$5</f>
      </c>
      <c r="E189" s="42">
        <f>E188/S$5</f>
      </c>
      <c r="F189" s="42">
        <f>F188/T$5</f>
      </c>
      <c r="G189" s="42">
        <f>G188/U$5</f>
      </c>
      <c r="H189" s="42">
        <f>H188/V$5</f>
      </c>
      <c r="I189" s="23"/>
      <c r="J189" s="23"/>
      <c r="K189" s="23"/>
      <c r="L189" s="23"/>
      <c r="M189" s="14"/>
      <c r="N189" s="14"/>
      <c r="O189" s="23"/>
      <c r="P189" s="23"/>
      <c r="Q189" s="23"/>
      <c r="R189" s="23"/>
      <c r="S189" s="23"/>
      <c r="T189" s="23"/>
      <c r="U189" s="23"/>
      <c r="V189" s="14"/>
      <c r="W189" s="14"/>
      <c r="X189" s="14"/>
      <c r="Y189" s="14"/>
      <c r="Z189" s="14"/>
      <c r="AA189" s="24"/>
      <c r="AB189" s="14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</row>
    <row x14ac:dyDescent="0.25" r="190" customHeight="1" ht="18.75">
      <c r="A190" s="18"/>
      <c r="B190" s="44"/>
      <c r="C190" s="39"/>
      <c r="D190" s="44"/>
      <c r="E190" s="39"/>
      <c r="F190" s="44"/>
      <c r="G190" s="44"/>
      <c r="H190" s="44"/>
      <c r="I190" s="23"/>
      <c r="J190" s="23"/>
      <c r="K190" s="23"/>
      <c r="L190" s="23"/>
      <c r="M190" s="14"/>
      <c r="N190" s="14"/>
      <c r="O190" s="23"/>
      <c r="P190" s="23"/>
      <c r="Q190" s="23"/>
      <c r="R190" s="23"/>
      <c r="S190" s="23"/>
      <c r="T190" s="23"/>
      <c r="U190" s="23"/>
      <c r="V190" s="14"/>
      <c r="W190" s="14"/>
      <c r="X190" s="14"/>
      <c r="Y190" s="14"/>
      <c r="Z190" s="14"/>
      <c r="AA190" s="24"/>
      <c r="AB190" s="14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</row>
    <row x14ac:dyDescent="0.25" r="191" customHeight="1" ht="18.75">
      <c r="A191" s="18"/>
      <c r="B191" s="40" t="s">
        <v>63</v>
      </c>
      <c r="C191" s="39"/>
      <c r="D191" s="44"/>
      <c r="E191" s="39"/>
      <c r="F191" s="44"/>
      <c r="G191" s="44"/>
      <c r="H191" s="44"/>
      <c r="I191" s="23"/>
      <c r="J191" s="23"/>
      <c r="K191" s="23"/>
      <c r="L191" s="23"/>
      <c r="M191" s="14"/>
      <c r="N191" s="14"/>
      <c r="O191" s="23"/>
      <c r="P191" s="23"/>
      <c r="Q191" s="23"/>
      <c r="R191" s="23"/>
      <c r="S191" s="23"/>
      <c r="T191" s="23"/>
      <c r="U191" s="23"/>
      <c r="V191" s="14"/>
      <c r="W191" s="14"/>
      <c r="X191" s="14"/>
      <c r="Y191" s="14"/>
      <c r="Z191" s="14"/>
      <c r="AA191" s="24"/>
      <c r="AB191" s="14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</row>
    <row x14ac:dyDescent="0.25" r="192" customHeight="1" ht="18.75">
      <c r="A192" s="18"/>
      <c r="B192" s="21" t="s">
        <v>91</v>
      </c>
      <c r="C192" s="21" t="s">
        <v>92</v>
      </c>
      <c r="D192" s="21" t="s">
        <v>93</v>
      </c>
      <c r="E192" s="21" t="s">
        <v>94</v>
      </c>
      <c r="F192" s="21" t="s">
        <v>95</v>
      </c>
      <c r="G192" s="21" t="s">
        <v>96</v>
      </c>
      <c r="H192" s="21" t="s">
        <v>97</v>
      </c>
      <c r="I192" s="23"/>
      <c r="J192" s="23"/>
      <c r="K192" s="23"/>
      <c r="L192" s="23"/>
      <c r="M192" s="14"/>
      <c r="N192" s="14"/>
      <c r="O192" s="23"/>
      <c r="P192" s="23"/>
      <c r="Q192" s="23"/>
      <c r="R192" s="23"/>
      <c r="S192" s="23"/>
      <c r="T192" s="23"/>
      <c r="U192" s="23"/>
      <c r="V192" s="14"/>
      <c r="W192" s="14"/>
      <c r="X192" s="14"/>
      <c r="Y192" s="14"/>
      <c r="Z192" s="14"/>
      <c r="AA192" s="24"/>
      <c r="AB192" s="14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</row>
    <row x14ac:dyDescent="0.25" r="193" customHeight="1" ht="18.75">
      <c r="A193" s="18"/>
      <c r="B193" s="43">
        <v>43800</v>
      </c>
      <c r="C193" s="43">
        <v>43983</v>
      </c>
      <c r="D193" s="43">
        <v>44166</v>
      </c>
      <c r="E193" s="43">
        <v>44348</v>
      </c>
      <c r="F193" s="43">
        <v>44531</v>
      </c>
      <c r="G193" s="43">
        <v>44713</v>
      </c>
      <c r="H193" s="43">
        <v>44896</v>
      </c>
      <c r="I193" s="23"/>
      <c r="J193" s="23"/>
      <c r="K193" s="23"/>
      <c r="L193" s="23"/>
      <c r="M193" s="14"/>
      <c r="N193" s="14"/>
      <c r="O193" s="23"/>
      <c r="P193" s="23"/>
      <c r="Q193" s="23"/>
      <c r="R193" s="23"/>
      <c r="S193" s="23"/>
      <c r="T193" s="23"/>
      <c r="U193" s="23"/>
      <c r="V193" s="14"/>
      <c r="W193" s="14"/>
      <c r="X193" s="14"/>
      <c r="Y193" s="14"/>
      <c r="Z193" s="14"/>
      <c r="AA193" s="24"/>
      <c r="AB193" s="14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</row>
    <row x14ac:dyDescent="0.25" r="194" customHeight="1" ht="18.75">
      <c r="A194" s="18" t="s">
        <v>98</v>
      </c>
      <c r="B194" s="15">
        <v>12</v>
      </c>
      <c r="C194" s="15">
        <v>13</v>
      </c>
      <c r="D194" s="15">
        <v>11</v>
      </c>
      <c r="E194" s="15">
        <v>22</v>
      </c>
      <c r="F194" s="15">
        <v>27</v>
      </c>
      <c r="G194" s="15">
        <v>90</v>
      </c>
      <c r="H194" s="15">
        <v>107</v>
      </c>
      <c r="I194" s="23"/>
      <c r="J194" s="23"/>
      <c r="K194" s="23"/>
      <c r="L194" s="23"/>
      <c r="M194" s="14"/>
      <c r="N194" s="14"/>
      <c r="O194" s="23"/>
      <c r="P194" s="23"/>
      <c r="Q194" s="23"/>
      <c r="R194" s="23"/>
      <c r="S194" s="23"/>
      <c r="T194" s="23"/>
      <c r="U194" s="23"/>
      <c r="V194" s="14"/>
      <c r="W194" s="14"/>
      <c r="X194" s="14"/>
      <c r="Y194" s="14"/>
      <c r="Z194" s="14"/>
      <c r="AA194" s="24"/>
      <c r="AB194" s="14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</row>
    <row x14ac:dyDescent="0.25" r="195" customHeight="1" ht="18.75">
      <c r="A195" s="18" t="s">
        <v>99</v>
      </c>
      <c r="B195" s="42">
        <f>B194/P$5</f>
      </c>
      <c r="C195" s="42">
        <f>C194/Q$5</f>
      </c>
      <c r="D195" s="42">
        <f>D194/R$5</f>
      </c>
      <c r="E195" s="42">
        <f>E194/S$5</f>
      </c>
      <c r="F195" s="42">
        <f>F194/T$5</f>
      </c>
      <c r="G195" s="42">
        <f>G194/U$5</f>
      </c>
      <c r="H195" s="42">
        <f>H194/V$5</f>
      </c>
      <c r="I195" s="23"/>
      <c r="J195" s="23"/>
      <c r="K195" s="23"/>
      <c r="L195" s="23"/>
      <c r="M195" s="14"/>
      <c r="N195" s="14"/>
      <c r="O195" s="23"/>
      <c r="P195" s="23"/>
      <c r="Q195" s="23"/>
      <c r="R195" s="23"/>
      <c r="S195" s="23"/>
      <c r="T195" s="23"/>
      <c r="U195" s="23"/>
      <c r="V195" s="14"/>
      <c r="W195" s="14"/>
      <c r="X195" s="14"/>
      <c r="Y195" s="14"/>
      <c r="Z195" s="14"/>
      <c r="AA195" s="24"/>
      <c r="AB195" s="14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</row>
    <row x14ac:dyDescent="0.25" r="196" customHeight="1" ht="18.75">
      <c r="A196" s="18"/>
      <c r="B196" s="44"/>
      <c r="C196" s="39"/>
      <c r="D196" s="44"/>
      <c r="E196" s="39"/>
      <c r="F196" s="44"/>
      <c r="G196" s="44"/>
      <c r="H196" s="44"/>
      <c r="I196" s="23"/>
      <c r="J196" s="23"/>
      <c r="K196" s="23"/>
      <c r="L196" s="23"/>
      <c r="M196" s="14"/>
      <c r="N196" s="14"/>
      <c r="O196" s="23"/>
      <c r="P196" s="23"/>
      <c r="Q196" s="23"/>
      <c r="R196" s="23"/>
      <c r="S196" s="23"/>
      <c r="T196" s="23"/>
      <c r="U196" s="23"/>
      <c r="V196" s="14"/>
      <c r="W196" s="14"/>
      <c r="X196" s="14"/>
      <c r="Y196" s="14"/>
      <c r="Z196" s="14"/>
      <c r="AA196" s="24"/>
      <c r="AB196" s="14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</row>
    <row x14ac:dyDescent="0.25" r="197" customHeight="1" ht="18.75">
      <c r="A197" s="18"/>
      <c r="B197" s="40" t="s">
        <v>64</v>
      </c>
      <c r="C197" s="39"/>
      <c r="D197" s="44"/>
      <c r="E197" s="39"/>
      <c r="F197" s="44"/>
      <c r="G197" s="44"/>
      <c r="H197" s="44"/>
      <c r="I197" s="23"/>
      <c r="J197" s="23"/>
      <c r="K197" s="23"/>
      <c r="L197" s="23"/>
      <c r="M197" s="14"/>
      <c r="N197" s="14"/>
      <c r="O197" s="23"/>
      <c r="P197" s="23"/>
      <c r="Q197" s="23"/>
      <c r="R197" s="23"/>
      <c r="S197" s="23"/>
      <c r="T197" s="23"/>
      <c r="U197" s="23"/>
      <c r="V197" s="14"/>
      <c r="W197" s="14"/>
      <c r="X197" s="14"/>
      <c r="Y197" s="14"/>
      <c r="Z197" s="14"/>
      <c r="AA197" s="24"/>
      <c r="AB197" s="14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</row>
    <row x14ac:dyDescent="0.25" r="198" customHeight="1" ht="18.75">
      <c r="A198" s="18"/>
      <c r="B198" s="21" t="s">
        <v>91</v>
      </c>
      <c r="C198" s="21" t="s">
        <v>92</v>
      </c>
      <c r="D198" s="21" t="s">
        <v>93</v>
      </c>
      <c r="E198" s="21" t="s">
        <v>94</v>
      </c>
      <c r="F198" s="21" t="s">
        <v>95</v>
      </c>
      <c r="G198" s="21" t="s">
        <v>96</v>
      </c>
      <c r="H198" s="21" t="s">
        <v>97</v>
      </c>
      <c r="I198" s="23"/>
      <c r="J198" s="23"/>
      <c r="K198" s="23"/>
      <c r="L198" s="23"/>
      <c r="M198" s="14"/>
      <c r="N198" s="14"/>
      <c r="O198" s="23"/>
      <c r="P198" s="23"/>
      <c r="Q198" s="23"/>
      <c r="R198" s="23"/>
      <c r="S198" s="23"/>
      <c r="T198" s="23"/>
      <c r="U198" s="23"/>
      <c r="V198" s="14"/>
      <c r="W198" s="14"/>
      <c r="X198" s="14"/>
      <c r="Y198" s="14"/>
      <c r="Z198" s="14"/>
      <c r="AA198" s="24"/>
      <c r="AB198" s="14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</row>
    <row x14ac:dyDescent="0.25" r="199" customHeight="1" ht="18.75">
      <c r="A199" s="18"/>
      <c r="B199" s="43">
        <v>43800</v>
      </c>
      <c r="C199" s="43">
        <v>43983</v>
      </c>
      <c r="D199" s="43">
        <v>44166</v>
      </c>
      <c r="E199" s="43">
        <v>44348</v>
      </c>
      <c r="F199" s="43">
        <v>44531</v>
      </c>
      <c r="G199" s="43">
        <v>44713</v>
      </c>
      <c r="H199" s="43">
        <v>44896</v>
      </c>
      <c r="I199" s="23"/>
      <c r="J199" s="23"/>
      <c r="K199" s="23"/>
      <c r="L199" s="23"/>
      <c r="M199" s="14"/>
      <c r="N199" s="14"/>
      <c r="O199" s="23"/>
      <c r="P199" s="23"/>
      <c r="Q199" s="23"/>
      <c r="R199" s="23"/>
      <c r="S199" s="23"/>
      <c r="T199" s="23"/>
      <c r="U199" s="23"/>
      <c r="V199" s="14"/>
      <c r="W199" s="14"/>
      <c r="X199" s="14"/>
      <c r="Y199" s="14"/>
      <c r="Z199" s="14"/>
      <c r="AA199" s="24"/>
      <c r="AB199" s="14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</row>
    <row x14ac:dyDescent="0.25" r="200" customHeight="1" ht="18.75">
      <c r="A200" s="18" t="s">
        <v>98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1</v>
      </c>
      <c r="H200" s="15">
        <v>1</v>
      </c>
      <c r="I200" s="23"/>
      <c r="J200" s="23"/>
      <c r="K200" s="23"/>
      <c r="L200" s="23"/>
      <c r="M200" s="14"/>
      <c r="N200" s="14"/>
      <c r="O200" s="23"/>
      <c r="P200" s="23"/>
      <c r="Q200" s="23"/>
      <c r="R200" s="23"/>
      <c r="S200" s="23"/>
      <c r="T200" s="23"/>
      <c r="U200" s="23"/>
      <c r="V200" s="14"/>
      <c r="W200" s="14"/>
      <c r="X200" s="14"/>
      <c r="Y200" s="14"/>
      <c r="Z200" s="14"/>
      <c r="AA200" s="24"/>
      <c r="AB200" s="14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</row>
    <row x14ac:dyDescent="0.25" r="201" customHeight="1" ht="18.75">
      <c r="A201" s="18" t="s">
        <v>99</v>
      </c>
      <c r="B201" s="42">
        <f>B200/P$5</f>
      </c>
      <c r="C201" s="42">
        <f>C200/Q$5</f>
      </c>
      <c r="D201" s="42">
        <f>D200/R$5</f>
      </c>
      <c r="E201" s="42">
        <f>E200/S$5</f>
      </c>
      <c r="F201" s="42">
        <f>F200/T$5</f>
      </c>
      <c r="G201" s="42">
        <f>G200/U$5</f>
      </c>
      <c r="H201" s="42">
        <f>H200/V$5</f>
      </c>
      <c r="I201" s="23"/>
      <c r="J201" s="23"/>
      <c r="K201" s="23"/>
      <c r="L201" s="23"/>
      <c r="M201" s="14"/>
      <c r="N201" s="14"/>
      <c r="O201" s="23"/>
      <c r="P201" s="23"/>
      <c r="Q201" s="23"/>
      <c r="R201" s="23"/>
      <c r="S201" s="23"/>
      <c r="T201" s="23"/>
      <c r="U201" s="23"/>
      <c r="V201" s="14"/>
      <c r="W201" s="14"/>
      <c r="X201" s="14"/>
      <c r="Y201" s="14"/>
      <c r="Z201" s="14"/>
      <c r="AA201" s="24"/>
      <c r="AB201" s="14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</row>
    <row x14ac:dyDescent="0.25" r="202" customHeight="1" ht="18.75">
      <c r="A202" s="18"/>
      <c r="B202" s="44"/>
      <c r="C202" s="39"/>
      <c r="D202" s="44"/>
      <c r="E202" s="39"/>
      <c r="F202" s="44"/>
      <c r="G202" s="44"/>
      <c r="H202" s="44"/>
      <c r="I202" s="23"/>
      <c r="J202" s="23"/>
      <c r="K202" s="23"/>
      <c r="L202" s="23"/>
      <c r="M202" s="14"/>
      <c r="N202" s="14"/>
      <c r="O202" s="23"/>
      <c r="P202" s="23"/>
      <c r="Q202" s="23"/>
      <c r="R202" s="23"/>
      <c r="S202" s="23"/>
      <c r="T202" s="23"/>
      <c r="U202" s="23"/>
      <c r="V202" s="14"/>
      <c r="W202" s="14"/>
      <c r="X202" s="14"/>
      <c r="Y202" s="14"/>
      <c r="Z202" s="14"/>
      <c r="AA202" s="24"/>
      <c r="AB202" s="14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</row>
    <row x14ac:dyDescent="0.25" r="203" customHeight="1" ht="18.75">
      <c r="A203" s="18"/>
      <c r="B203" s="40" t="s">
        <v>65</v>
      </c>
      <c r="C203" s="39"/>
      <c r="D203" s="44"/>
      <c r="E203" s="39"/>
      <c r="F203" s="44"/>
      <c r="G203" s="44"/>
      <c r="H203" s="44"/>
      <c r="I203" s="23"/>
      <c r="J203" s="23"/>
      <c r="K203" s="23"/>
      <c r="L203" s="23"/>
      <c r="M203" s="14"/>
      <c r="N203" s="14"/>
      <c r="O203" s="23"/>
      <c r="P203" s="23"/>
      <c r="Q203" s="23"/>
      <c r="R203" s="23"/>
      <c r="S203" s="23"/>
      <c r="T203" s="23"/>
      <c r="U203" s="23"/>
      <c r="V203" s="14"/>
      <c r="W203" s="14"/>
      <c r="X203" s="14"/>
      <c r="Y203" s="14"/>
      <c r="Z203" s="14"/>
      <c r="AA203" s="24"/>
      <c r="AB203" s="14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</row>
    <row x14ac:dyDescent="0.25" r="204" customHeight="1" ht="18.75">
      <c r="A204" s="18"/>
      <c r="B204" s="21" t="s">
        <v>91</v>
      </c>
      <c r="C204" s="21" t="s">
        <v>92</v>
      </c>
      <c r="D204" s="21" t="s">
        <v>93</v>
      </c>
      <c r="E204" s="21" t="s">
        <v>94</v>
      </c>
      <c r="F204" s="21" t="s">
        <v>95</v>
      </c>
      <c r="G204" s="21" t="s">
        <v>96</v>
      </c>
      <c r="H204" s="21" t="s">
        <v>97</v>
      </c>
      <c r="I204" s="23"/>
      <c r="J204" s="23"/>
      <c r="K204" s="23"/>
      <c r="L204" s="23"/>
      <c r="M204" s="14"/>
      <c r="N204" s="14"/>
      <c r="O204" s="23"/>
      <c r="P204" s="23"/>
      <c r="Q204" s="23"/>
      <c r="R204" s="23"/>
      <c r="S204" s="23"/>
      <c r="T204" s="23"/>
      <c r="U204" s="23"/>
      <c r="V204" s="14"/>
      <c r="W204" s="14"/>
      <c r="X204" s="14"/>
      <c r="Y204" s="14"/>
      <c r="Z204" s="14"/>
      <c r="AA204" s="24"/>
      <c r="AB204" s="14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</row>
    <row x14ac:dyDescent="0.25" r="205" customHeight="1" ht="18.75">
      <c r="A205" s="18"/>
      <c r="B205" s="43">
        <v>43800</v>
      </c>
      <c r="C205" s="43">
        <v>43983</v>
      </c>
      <c r="D205" s="43">
        <v>44166</v>
      </c>
      <c r="E205" s="43">
        <v>44348</v>
      </c>
      <c r="F205" s="43">
        <v>44531</v>
      </c>
      <c r="G205" s="43">
        <v>44713</v>
      </c>
      <c r="H205" s="43">
        <v>44896</v>
      </c>
      <c r="I205" s="23"/>
      <c r="J205" s="23"/>
      <c r="K205" s="23"/>
      <c r="L205" s="23"/>
      <c r="M205" s="14"/>
      <c r="N205" s="14"/>
      <c r="O205" s="23"/>
      <c r="P205" s="23"/>
      <c r="Q205" s="23"/>
      <c r="R205" s="23"/>
      <c r="S205" s="23"/>
      <c r="T205" s="23"/>
      <c r="U205" s="23"/>
      <c r="V205" s="14"/>
      <c r="W205" s="14"/>
      <c r="X205" s="14"/>
      <c r="Y205" s="14"/>
      <c r="Z205" s="14"/>
      <c r="AA205" s="24"/>
      <c r="AB205" s="14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</row>
    <row x14ac:dyDescent="0.25" r="206" customHeight="1" ht="18.75">
      <c r="A206" s="18" t="s">
        <v>98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23"/>
      <c r="J206" s="23"/>
      <c r="K206" s="23"/>
      <c r="L206" s="23"/>
      <c r="M206" s="14"/>
      <c r="N206" s="14"/>
      <c r="O206" s="23"/>
      <c r="P206" s="23"/>
      <c r="Q206" s="23"/>
      <c r="R206" s="23"/>
      <c r="S206" s="23"/>
      <c r="T206" s="23"/>
      <c r="U206" s="23"/>
      <c r="V206" s="14"/>
      <c r="W206" s="14"/>
      <c r="X206" s="14"/>
      <c r="Y206" s="14"/>
      <c r="Z206" s="14"/>
      <c r="AA206" s="24"/>
      <c r="AB206" s="14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</row>
    <row x14ac:dyDescent="0.25" r="207" customHeight="1" ht="18.75">
      <c r="A207" s="18" t="s">
        <v>99</v>
      </c>
      <c r="B207" s="42">
        <f>B206/P$5</f>
      </c>
      <c r="C207" s="42">
        <f>C206/Q$5</f>
      </c>
      <c r="D207" s="42">
        <f>D206/R$5</f>
      </c>
      <c r="E207" s="42">
        <f>E206/S$5</f>
      </c>
      <c r="F207" s="42">
        <f>F206/T$5</f>
      </c>
      <c r="G207" s="42">
        <f>G206/U$5</f>
      </c>
      <c r="H207" s="42">
        <f>H206/V$5</f>
      </c>
      <c r="I207" s="23"/>
      <c r="J207" s="23"/>
      <c r="K207" s="23"/>
      <c r="L207" s="23"/>
      <c r="M207" s="14"/>
      <c r="N207" s="14"/>
      <c r="O207" s="23"/>
      <c r="P207" s="23"/>
      <c r="Q207" s="23"/>
      <c r="R207" s="23"/>
      <c r="S207" s="23"/>
      <c r="T207" s="23"/>
      <c r="U207" s="23"/>
      <c r="V207" s="14"/>
      <c r="W207" s="14"/>
      <c r="X207" s="14"/>
      <c r="Y207" s="14"/>
      <c r="Z207" s="14"/>
      <c r="AA207" s="24"/>
      <c r="AB207" s="14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</row>
    <row x14ac:dyDescent="0.25" r="208" customHeight="1" ht="18.75">
      <c r="A208" s="18"/>
      <c r="B208" s="44"/>
      <c r="C208" s="39"/>
      <c r="D208" s="44"/>
      <c r="E208" s="39"/>
      <c r="F208" s="44"/>
      <c r="G208" s="44"/>
      <c r="H208" s="44"/>
      <c r="I208" s="23"/>
      <c r="J208" s="23"/>
      <c r="K208" s="23"/>
      <c r="L208" s="23"/>
      <c r="M208" s="14"/>
      <c r="N208" s="14"/>
      <c r="O208" s="23"/>
      <c r="P208" s="23"/>
      <c r="Q208" s="23"/>
      <c r="R208" s="23"/>
      <c r="S208" s="23"/>
      <c r="T208" s="23"/>
      <c r="U208" s="23"/>
      <c r="V208" s="14"/>
      <c r="W208" s="14"/>
      <c r="X208" s="14"/>
      <c r="Y208" s="14"/>
      <c r="Z208" s="14"/>
      <c r="AA208" s="24"/>
      <c r="AB208" s="14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</row>
    <row x14ac:dyDescent="0.25" r="209" customHeight="1" ht="18.75">
      <c r="A209" s="18"/>
      <c r="B209" s="44"/>
      <c r="C209" s="39"/>
      <c r="D209" s="44"/>
      <c r="E209" s="39"/>
      <c r="F209" s="44"/>
      <c r="G209" s="44"/>
      <c r="H209" s="44"/>
      <c r="I209" s="23"/>
      <c r="J209" s="23"/>
      <c r="K209" s="23"/>
      <c r="L209" s="23"/>
      <c r="M209" s="14"/>
      <c r="N209" s="14"/>
      <c r="O209" s="23"/>
      <c r="P209" s="23"/>
      <c r="Q209" s="23"/>
      <c r="R209" s="23"/>
      <c r="S209" s="23"/>
      <c r="T209" s="23"/>
      <c r="U209" s="23"/>
      <c r="V209" s="14"/>
      <c r="W209" s="14"/>
      <c r="X209" s="14"/>
      <c r="Y209" s="14"/>
      <c r="Z209" s="14"/>
      <c r="AA209" s="24"/>
      <c r="AB209" s="14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</row>
    <row x14ac:dyDescent="0.25" r="210" customHeight="1" ht="18.75">
      <c r="A210" s="18"/>
      <c r="B210" s="44"/>
      <c r="C210" s="39"/>
      <c r="D210" s="44"/>
      <c r="E210" s="39"/>
      <c r="F210" s="44"/>
      <c r="G210" s="44"/>
      <c r="H210" s="44"/>
      <c r="I210" s="23"/>
      <c r="J210" s="23"/>
      <c r="K210" s="23"/>
      <c r="L210" s="23"/>
      <c r="M210" s="14"/>
      <c r="N210" s="14"/>
      <c r="O210" s="23"/>
      <c r="P210" s="23"/>
      <c r="Q210" s="23"/>
      <c r="R210" s="23"/>
      <c r="S210" s="23"/>
      <c r="T210" s="23"/>
      <c r="U210" s="23"/>
      <c r="V210" s="14"/>
      <c r="W210" s="14"/>
      <c r="X210" s="14"/>
      <c r="Y210" s="14"/>
      <c r="Z210" s="14"/>
      <c r="AA210" s="24"/>
      <c r="AB210" s="14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</row>
    <row x14ac:dyDescent="0.25" r="211" customHeight="1" ht="18.75">
      <c r="A211" s="18"/>
      <c r="B211" s="44"/>
      <c r="C211" s="39"/>
      <c r="D211" s="44"/>
      <c r="E211" s="39"/>
      <c r="F211" s="44"/>
      <c r="G211" s="44"/>
      <c r="H211" s="44"/>
      <c r="I211" s="23"/>
      <c r="J211" s="23"/>
      <c r="K211" s="23"/>
      <c r="L211" s="23"/>
      <c r="M211" s="14"/>
      <c r="N211" s="14"/>
      <c r="O211" s="23"/>
      <c r="P211" s="23"/>
      <c r="Q211" s="23"/>
      <c r="R211" s="23"/>
      <c r="S211" s="23"/>
      <c r="T211" s="23"/>
      <c r="U211" s="23"/>
      <c r="V211" s="14"/>
      <c r="W211" s="14"/>
      <c r="X211" s="14"/>
      <c r="Y211" s="14"/>
      <c r="Z211" s="14"/>
      <c r="AA211" s="24"/>
      <c r="AB211" s="14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</row>
    <row x14ac:dyDescent="0.25" r="212" customHeight="1" ht="18.75">
      <c r="A212" s="18"/>
      <c r="B212" s="44"/>
      <c r="C212" s="39"/>
      <c r="D212" s="44"/>
      <c r="E212" s="39"/>
      <c r="F212" s="44"/>
      <c r="G212" s="44"/>
      <c r="H212" s="44"/>
      <c r="I212" s="23"/>
      <c r="J212" s="23"/>
      <c r="K212" s="23"/>
      <c r="L212" s="23"/>
      <c r="M212" s="14"/>
      <c r="N212" s="14"/>
      <c r="O212" s="23"/>
      <c r="P212" s="23"/>
      <c r="Q212" s="23"/>
      <c r="R212" s="23"/>
      <c r="S212" s="23"/>
      <c r="T212" s="23"/>
      <c r="U212" s="23"/>
      <c r="V212" s="14"/>
      <c r="W212" s="14"/>
      <c r="X212" s="14"/>
      <c r="Y212" s="14"/>
      <c r="Z212" s="14"/>
      <c r="AA212" s="24"/>
      <c r="AB212" s="14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</row>
    <row x14ac:dyDescent="0.25" r="213" customHeight="1" ht="18.75">
      <c r="A213" s="18"/>
      <c r="B213" s="44"/>
      <c r="C213" s="39"/>
      <c r="D213" s="44"/>
      <c r="E213" s="39"/>
      <c r="F213" s="44"/>
      <c r="G213" s="44"/>
      <c r="H213" s="44"/>
      <c r="I213" s="23"/>
      <c r="J213" s="23"/>
      <c r="K213" s="23"/>
      <c r="L213" s="23"/>
      <c r="M213" s="14"/>
      <c r="N213" s="14"/>
      <c r="O213" s="23"/>
      <c r="P213" s="23"/>
      <c r="Q213" s="23"/>
      <c r="R213" s="23"/>
      <c r="S213" s="23"/>
      <c r="T213" s="23"/>
      <c r="U213" s="23"/>
      <c r="V213" s="14"/>
      <c r="W213" s="14"/>
      <c r="X213" s="14"/>
      <c r="Y213" s="14"/>
      <c r="Z213" s="14"/>
      <c r="AA213" s="24"/>
      <c r="AB213" s="14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</row>
    <row x14ac:dyDescent="0.25" r="214" customHeight="1" ht="18.75">
      <c r="A214" s="18"/>
      <c r="B214" s="44"/>
      <c r="C214" s="39"/>
      <c r="D214" s="44"/>
      <c r="E214" s="39"/>
      <c r="F214" s="44"/>
      <c r="G214" s="44"/>
      <c r="H214" s="44"/>
      <c r="I214" s="23"/>
      <c r="J214" s="23"/>
      <c r="K214" s="23"/>
      <c r="L214" s="23"/>
      <c r="M214" s="14"/>
      <c r="N214" s="14"/>
      <c r="O214" s="23"/>
      <c r="P214" s="23"/>
      <c r="Q214" s="23"/>
      <c r="R214" s="23"/>
      <c r="S214" s="23"/>
      <c r="T214" s="23"/>
      <c r="U214" s="23"/>
      <c r="V214" s="14"/>
      <c r="W214" s="14"/>
      <c r="X214" s="14"/>
      <c r="Y214" s="14"/>
      <c r="Z214" s="14"/>
      <c r="AA214" s="24"/>
      <c r="AB214" s="14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</row>
    <row x14ac:dyDescent="0.25" r="215" customHeight="1" ht="18.75">
      <c r="A215" s="18"/>
      <c r="B215" s="44"/>
      <c r="C215" s="39"/>
      <c r="D215" s="44"/>
      <c r="E215" s="39"/>
      <c r="F215" s="44"/>
      <c r="G215" s="44"/>
      <c r="H215" s="44"/>
      <c r="I215" s="23"/>
      <c r="J215" s="23"/>
      <c r="K215" s="23"/>
      <c r="L215" s="23"/>
      <c r="M215" s="14"/>
      <c r="N215" s="14"/>
      <c r="O215" s="23"/>
      <c r="P215" s="23"/>
      <c r="Q215" s="23"/>
      <c r="R215" s="23"/>
      <c r="S215" s="23"/>
      <c r="T215" s="23"/>
      <c r="U215" s="23"/>
      <c r="V215" s="14"/>
      <c r="W215" s="14"/>
      <c r="X215" s="14"/>
      <c r="Y215" s="14"/>
      <c r="Z215" s="14"/>
      <c r="AA215" s="24"/>
      <c r="AB215" s="14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</row>
    <row x14ac:dyDescent="0.25" r="216" customHeight="1" ht="18.75">
      <c r="A216" s="18"/>
      <c r="B216" s="44"/>
      <c r="C216" s="39"/>
      <c r="D216" s="44"/>
      <c r="E216" s="39"/>
      <c r="F216" s="44"/>
      <c r="G216" s="44"/>
      <c r="H216" s="44"/>
      <c r="I216" s="23"/>
      <c r="J216" s="23"/>
      <c r="K216" s="23"/>
      <c r="L216" s="23"/>
      <c r="M216" s="14"/>
      <c r="N216" s="14"/>
      <c r="O216" s="23"/>
      <c r="P216" s="23"/>
      <c r="Q216" s="23"/>
      <c r="R216" s="23"/>
      <c r="S216" s="23"/>
      <c r="T216" s="23"/>
      <c r="U216" s="23"/>
      <c r="V216" s="14"/>
      <c r="W216" s="14"/>
      <c r="X216" s="14"/>
      <c r="Y216" s="14"/>
      <c r="Z216" s="14"/>
      <c r="AA216" s="24"/>
      <c r="AB216" s="14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</row>
    <row x14ac:dyDescent="0.25" r="217" customHeight="1" ht="18.75">
      <c r="A217" s="18"/>
      <c r="B217" s="44"/>
      <c r="C217" s="39"/>
      <c r="D217" s="44"/>
      <c r="E217" s="39"/>
      <c r="F217" s="44"/>
      <c r="G217" s="44"/>
      <c r="H217" s="44"/>
      <c r="I217" s="23"/>
      <c r="J217" s="23"/>
      <c r="K217" s="23"/>
      <c r="L217" s="23"/>
      <c r="M217" s="14"/>
      <c r="N217" s="14"/>
      <c r="O217" s="23"/>
      <c r="P217" s="23"/>
      <c r="Q217" s="23"/>
      <c r="R217" s="23"/>
      <c r="S217" s="23"/>
      <c r="T217" s="23"/>
      <c r="U217" s="23"/>
      <c r="V217" s="14"/>
      <c r="W217" s="14"/>
      <c r="X217" s="14"/>
      <c r="Y217" s="14"/>
      <c r="Z217" s="14"/>
      <c r="AA217" s="24"/>
      <c r="AB217" s="14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</row>
    <row x14ac:dyDescent="0.25" r="218" customHeight="1" ht="18.75">
      <c r="A218" s="18"/>
      <c r="B218" s="44"/>
      <c r="C218" s="39"/>
      <c r="D218" s="44"/>
      <c r="E218" s="39"/>
      <c r="F218" s="44"/>
      <c r="G218" s="44"/>
      <c r="H218" s="44"/>
      <c r="I218" s="23"/>
      <c r="J218" s="23"/>
      <c r="K218" s="23"/>
      <c r="L218" s="23"/>
      <c r="M218" s="14"/>
      <c r="N218" s="14"/>
      <c r="O218" s="23"/>
      <c r="P218" s="23"/>
      <c r="Q218" s="23"/>
      <c r="R218" s="23"/>
      <c r="S218" s="23"/>
      <c r="T218" s="23"/>
      <c r="U218" s="23"/>
      <c r="V218" s="14"/>
      <c r="W218" s="14"/>
      <c r="X218" s="14"/>
      <c r="Y218" s="14"/>
      <c r="Z218" s="14"/>
      <c r="AA218" s="24"/>
      <c r="AB218" s="14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</row>
    <row x14ac:dyDescent="0.25" r="219" customHeight="1" ht="18.75">
      <c r="A219" s="18"/>
      <c r="B219" s="44"/>
      <c r="C219" s="39"/>
      <c r="D219" s="44"/>
      <c r="E219" s="39"/>
      <c r="F219" s="44"/>
      <c r="G219" s="44"/>
      <c r="H219" s="44"/>
      <c r="I219" s="23"/>
      <c r="J219" s="23"/>
      <c r="K219" s="23"/>
      <c r="L219" s="23"/>
      <c r="M219" s="14"/>
      <c r="N219" s="14"/>
      <c r="O219" s="23"/>
      <c r="P219" s="23"/>
      <c r="Q219" s="23"/>
      <c r="R219" s="23"/>
      <c r="S219" s="23"/>
      <c r="T219" s="23"/>
      <c r="U219" s="23"/>
      <c r="V219" s="14"/>
      <c r="W219" s="14"/>
      <c r="X219" s="14"/>
      <c r="Y219" s="14"/>
      <c r="Z219" s="14"/>
      <c r="AA219" s="24"/>
      <c r="AB219" s="14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</row>
    <row x14ac:dyDescent="0.25" r="220" customHeight="1" ht="18.75">
      <c r="A220" s="18"/>
      <c r="B220" s="44"/>
      <c r="C220" s="39"/>
      <c r="D220" s="44"/>
      <c r="E220" s="39"/>
      <c r="F220" s="44"/>
      <c r="G220" s="44"/>
      <c r="H220" s="44"/>
      <c r="I220" s="23"/>
      <c r="J220" s="23"/>
      <c r="K220" s="23"/>
      <c r="L220" s="23"/>
      <c r="M220" s="14"/>
      <c r="N220" s="14"/>
      <c r="O220" s="23"/>
      <c r="P220" s="23"/>
      <c r="Q220" s="23"/>
      <c r="R220" s="23"/>
      <c r="S220" s="23"/>
      <c r="T220" s="23"/>
      <c r="U220" s="23"/>
      <c r="V220" s="14"/>
      <c r="W220" s="14"/>
      <c r="X220" s="14"/>
      <c r="Y220" s="14"/>
      <c r="Z220" s="14"/>
      <c r="AA220" s="24"/>
      <c r="AB220" s="14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</row>
    <row x14ac:dyDescent="0.25" r="221" customHeight="1" ht="18.75">
      <c r="A221" s="18"/>
      <c r="B221" s="44"/>
      <c r="C221" s="39"/>
      <c r="D221" s="44"/>
      <c r="E221" s="39"/>
      <c r="F221" s="44"/>
      <c r="G221" s="44"/>
      <c r="H221" s="44"/>
      <c r="I221" s="23"/>
      <c r="J221" s="23"/>
      <c r="K221" s="23"/>
      <c r="L221" s="23"/>
      <c r="M221" s="14"/>
      <c r="N221" s="14"/>
      <c r="O221" s="23"/>
      <c r="P221" s="23"/>
      <c r="Q221" s="23"/>
      <c r="R221" s="23"/>
      <c r="S221" s="23"/>
      <c r="T221" s="23"/>
      <c r="U221" s="23"/>
      <c r="V221" s="14"/>
      <c r="W221" s="14"/>
      <c r="X221" s="14"/>
      <c r="Y221" s="14"/>
      <c r="Z221" s="14"/>
      <c r="AA221" s="24"/>
      <c r="AB221" s="14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</row>
    <row x14ac:dyDescent="0.25" r="222" customHeight="1" ht="18.75">
      <c r="A222" s="18"/>
      <c r="B222" s="44"/>
      <c r="C222" s="39"/>
      <c r="D222" s="44"/>
      <c r="E222" s="39"/>
      <c r="F222" s="44"/>
      <c r="G222" s="44"/>
      <c r="H222" s="44"/>
      <c r="I222" s="23"/>
      <c r="J222" s="23"/>
      <c r="K222" s="23"/>
      <c r="L222" s="23"/>
      <c r="M222" s="14"/>
      <c r="N222" s="14"/>
      <c r="O222" s="23"/>
      <c r="P222" s="23"/>
      <c r="Q222" s="23"/>
      <c r="R222" s="23"/>
      <c r="S222" s="23"/>
      <c r="T222" s="23"/>
      <c r="U222" s="23"/>
      <c r="V222" s="14"/>
      <c r="W222" s="14"/>
      <c r="X222" s="14"/>
      <c r="Y222" s="14"/>
      <c r="Z222" s="14"/>
      <c r="AA222" s="24"/>
      <c r="AB222" s="14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</row>
    <row x14ac:dyDescent="0.25" r="223" customHeight="1" ht="18.75">
      <c r="A223" s="18"/>
      <c r="B223" s="44"/>
      <c r="C223" s="39"/>
      <c r="D223" s="44"/>
      <c r="E223" s="39"/>
      <c r="F223" s="44"/>
      <c r="G223" s="44"/>
      <c r="H223" s="44"/>
      <c r="I223" s="23"/>
      <c r="J223" s="23"/>
      <c r="K223" s="23"/>
      <c r="L223" s="23"/>
      <c r="M223" s="14"/>
      <c r="N223" s="14"/>
      <c r="O223" s="23"/>
      <c r="P223" s="23"/>
      <c r="Q223" s="23"/>
      <c r="R223" s="23"/>
      <c r="S223" s="23"/>
      <c r="T223" s="23"/>
      <c r="U223" s="23"/>
      <c r="V223" s="14"/>
      <c r="W223" s="14"/>
      <c r="X223" s="14"/>
      <c r="Y223" s="14"/>
      <c r="Z223" s="14"/>
      <c r="AA223" s="24"/>
      <c r="AB223" s="14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</row>
    <row x14ac:dyDescent="0.25" r="224" customHeight="1" ht="18.75">
      <c r="A224" s="18"/>
      <c r="B224" s="44"/>
      <c r="C224" s="39"/>
      <c r="D224" s="44"/>
      <c r="E224" s="39"/>
      <c r="F224" s="44"/>
      <c r="G224" s="44"/>
      <c r="H224" s="44"/>
      <c r="I224" s="23"/>
      <c r="J224" s="23"/>
      <c r="K224" s="23"/>
      <c r="L224" s="23"/>
      <c r="M224" s="14"/>
      <c r="N224" s="14"/>
      <c r="O224" s="23"/>
      <c r="P224" s="23"/>
      <c r="Q224" s="23"/>
      <c r="R224" s="23"/>
      <c r="S224" s="23"/>
      <c r="T224" s="23"/>
      <c r="U224" s="23"/>
      <c r="V224" s="14"/>
      <c r="W224" s="14"/>
      <c r="X224" s="14"/>
      <c r="Y224" s="14"/>
      <c r="Z224" s="14"/>
      <c r="AA224" s="24"/>
      <c r="AB224" s="14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</row>
    <row x14ac:dyDescent="0.25" r="225" customHeight="1" ht="18.75">
      <c r="A225" s="18"/>
      <c r="B225" s="44"/>
      <c r="C225" s="39"/>
      <c r="D225" s="44"/>
      <c r="E225" s="39"/>
      <c r="F225" s="44"/>
      <c r="G225" s="44"/>
      <c r="H225" s="44"/>
      <c r="I225" s="23"/>
      <c r="J225" s="23"/>
      <c r="K225" s="23"/>
      <c r="L225" s="23"/>
      <c r="M225" s="14"/>
      <c r="N225" s="14"/>
      <c r="O225" s="23"/>
      <c r="P225" s="23"/>
      <c r="Q225" s="23"/>
      <c r="R225" s="23"/>
      <c r="S225" s="23"/>
      <c r="T225" s="23"/>
      <c r="U225" s="23"/>
      <c r="V225" s="14"/>
      <c r="W225" s="14"/>
      <c r="X225" s="14"/>
      <c r="Y225" s="14"/>
      <c r="Z225" s="14"/>
      <c r="AA225" s="24"/>
      <c r="AB225" s="14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</row>
    <row x14ac:dyDescent="0.25" r="226" customHeight="1" ht="18.75">
      <c r="A226" s="18"/>
      <c r="B226" s="44"/>
      <c r="C226" s="39"/>
      <c r="D226" s="44"/>
      <c r="E226" s="39"/>
      <c r="F226" s="44"/>
      <c r="G226" s="44"/>
      <c r="H226" s="44"/>
      <c r="I226" s="23"/>
      <c r="J226" s="23"/>
      <c r="K226" s="23"/>
      <c r="L226" s="23"/>
      <c r="M226" s="14"/>
      <c r="N226" s="14"/>
      <c r="O226" s="23"/>
      <c r="P226" s="23"/>
      <c r="Q226" s="23"/>
      <c r="R226" s="23"/>
      <c r="S226" s="23"/>
      <c r="T226" s="23"/>
      <c r="U226" s="23"/>
      <c r="V226" s="14"/>
      <c r="W226" s="14"/>
      <c r="X226" s="14"/>
      <c r="Y226" s="14"/>
      <c r="Z226" s="14"/>
      <c r="AA226" s="24"/>
      <c r="AB226" s="14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</row>
    <row x14ac:dyDescent="0.25" r="227" customHeight="1" ht="18.75">
      <c r="A227" s="18"/>
      <c r="B227" s="44"/>
      <c r="C227" s="39"/>
      <c r="D227" s="44"/>
      <c r="E227" s="39"/>
      <c r="F227" s="44"/>
      <c r="G227" s="44"/>
      <c r="H227" s="44"/>
      <c r="I227" s="23"/>
      <c r="J227" s="23"/>
      <c r="K227" s="23"/>
      <c r="L227" s="23"/>
      <c r="M227" s="14"/>
      <c r="N227" s="14"/>
      <c r="O227" s="23"/>
      <c r="P227" s="23"/>
      <c r="Q227" s="23"/>
      <c r="R227" s="23"/>
      <c r="S227" s="23"/>
      <c r="T227" s="23"/>
      <c r="U227" s="23"/>
      <c r="V227" s="14"/>
      <c r="W227" s="14"/>
      <c r="X227" s="14"/>
      <c r="Y227" s="14"/>
      <c r="Z227" s="14"/>
      <c r="AA227" s="24"/>
      <c r="AB227" s="14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</row>
    <row x14ac:dyDescent="0.25" r="228" customHeight="1" ht="18.75">
      <c r="A228" s="18"/>
      <c r="B228" s="44"/>
      <c r="C228" s="39"/>
      <c r="D228" s="44"/>
      <c r="E228" s="39"/>
      <c r="F228" s="44"/>
      <c r="G228" s="44"/>
      <c r="H228" s="44"/>
      <c r="I228" s="23"/>
      <c r="J228" s="23"/>
      <c r="K228" s="23"/>
      <c r="L228" s="23"/>
      <c r="M228" s="14"/>
      <c r="N228" s="14"/>
      <c r="O228" s="23"/>
      <c r="P228" s="23"/>
      <c r="Q228" s="23"/>
      <c r="R228" s="23"/>
      <c r="S228" s="23"/>
      <c r="T228" s="23"/>
      <c r="U228" s="23"/>
      <c r="V228" s="14"/>
      <c r="W228" s="14"/>
      <c r="X228" s="14"/>
      <c r="Y228" s="14"/>
      <c r="Z228" s="14"/>
      <c r="AA228" s="24"/>
      <c r="AB228" s="14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</row>
    <row x14ac:dyDescent="0.25" r="229" customHeight="1" ht="18.75">
      <c r="A229" s="18"/>
      <c r="B229" s="44"/>
      <c r="C229" s="39"/>
      <c r="D229" s="44"/>
      <c r="E229" s="39"/>
      <c r="F229" s="44"/>
      <c r="G229" s="44"/>
      <c r="H229" s="44"/>
      <c r="I229" s="23"/>
      <c r="J229" s="23"/>
      <c r="K229" s="23"/>
      <c r="L229" s="23"/>
      <c r="M229" s="14"/>
      <c r="N229" s="14"/>
      <c r="O229" s="23"/>
      <c r="P229" s="23"/>
      <c r="Q229" s="23"/>
      <c r="R229" s="23"/>
      <c r="S229" s="23"/>
      <c r="T229" s="23"/>
      <c r="U229" s="23"/>
      <c r="V229" s="14"/>
      <c r="W229" s="14"/>
      <c r="X229" s="14"/>
      <c r="Y229" s="14"/>
      <c r="Z229" s="14"/>
      <c r="AA229" s="24"/>
      <c r="AB229" s="14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</row>
    <row x14ac:dyDescent="0.25" r="230" customHeight="1" ht="18.75">
      <c r="A230" s="18"/>
      <c r="B230" s="44"/>
      <c r="C230" s="39"/>
      <c r="D230" s="44"/>
      <c r="E230" s="39"/>
      <c r="F230" s="44"/>
      <c r="G230" s="44"/>
      <c r="H230" s="44"/>
      <c r="I230" s="23"/>
      <c r="J230" s="23"/>
      <c r="K230" s="23"/>
      <c r="L230" s="23"/>
      <c r="M230" s="14"/>
      <c r="N230" s="14"/>
      <c r="O230" s="23"/>
      <c r="P230" s="23"/>
      <c r="Q230" s="23"/>
      <c r="R230" s="23"/>
      <c r="S230" s="23"/>
      <c r="T230" s="23"/>
      <c r="U230" s="23"/>
      <c r="V230" s="14"/>
      <c r="W230" s="14"/>
      <c r="X230" s="14"/>
      <c r="Y230" s="14"/>
      <c r="Z230" s="14"/>
      <c r="AA230" s="24"/>
      <c r="AB230" s="14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</row>
    <row x14ac:dyDescent="0.25" r="231" customHeight="1" ht="18.75">
      <c r="A231" s="18"/>
      <c r="B231" s="44"/>
      <c r="C231" s="39"/>
      <c r="D231" s="44"/>
      <c r="E231" s="39"/>
      <c r="F231" s="44"/>
      <c r="G231" s="44"/>
      <c r="H231" s="44"/>
      <c r="I231" s="23"/>
      <c r="J231" s="23"/>
      <c r="K231" s="23"/>
      <c r="L231" s="23"/>
      <c r="M231" s="14"/>
      <c r="N231" s="14"/>
      <c r="O231" s="23"/>
      <c r="P231" s="23"/>
      <c r="Q231" s="23"/>
      <c r="R231" s="23"/>
      <c r="S231" s="23"/>
      <c r="T231" s="23"/>
      <c r="U231" s="23"/>
      <c r="V231" s="14"/>
      <c r="W231" s="14"/>
      <c r="X231" s="14"/>
      <c r="Y231" s="14"/>
      <c r="Z231" s="14"/>
      <c r="AA231" s="24"/>
      <c r="AB231" s="14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</row>
    <row x14ac:dyDescent="0.25" r="232" customHeight="1" ht="18.75">
      <c r="A232" s="18"/>
      <c r="B232" s="44"/>
      <c r="C232" s="39"/>
      <c r="D232" s="44"/>
      <c r="E232" s="39"/>
      <c r="F232" s="44"/>
      <c r="G232" s="44"/>
      <c r="H232" s="44"/>
      <c r="I232" s="23"/>
      <c r="J232" s="23"/>
      <c r="K232" s="23"/>
      <c r="L232" s="23"/>
      <c r="M232" s="14"/>
      <c r="N232" s="14"/>
      <c r="O232" s="23"/>
      <c r="P232" s="23"/>
      <c r="Q232" s="23"/>
      <c r="R232" s="23"/>
      <c r="S232" s="23"/>
      <c r="T232" s="23"/>
      <c r="U232" s="23"/>
      <c r="V232" s="14"/>
      <c r="W232" s="14"/>
      <c r="X232" s="14"/>
      <c r="Y232" s="14"/>
      <c r="Z232" s="14"/>
      <c r="AA232" s="24"/>
      <c r="AB232" s="14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</row>
    <row x14ac:dyDescent="0.25" r="233" customHeight="1" ht="18.75">
      <c r="A233" s="18"/>
      <c r="B233" s="44"/>
      <c r="C233" s="39"/>
      <c r="D233" s="44"/>
      <c r="E233" s="39"/>
      <c r="F233" s="44"/>
      <c r="G233" s="44"/>
      <c r="H233" s="44"/>
      <c r="I233" s="23"/>
      <c r="J233" s="23"/>
      <c r="K233" s="23"/>
      <c r="L233" s="23"/>
      <c r="M233" s="14"/>
      <c r="N233" s="14"/>
      <c r="O233" s="23"/>
      <c r="P233" s="23"/>
      <c r="Q233" s="23"/>
      <c r="R233" s="23"/>
      <c r="S233" s="23"/>
      <c r="T233" s="23"/>
      <c r="U233" s="23"/>
      <c r="V233" s="14"/>
      <c r="W233" s="14"/>
      <c r="X233" s="14"/>
      <c r="Y233" s="14"/>
      <c r="Z233" s="14"/>
      <c r="AA233" s="24"/>
      <c r="AB233" s="14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</row>
    <row x14ac:dyDescent="0.25" r="234" customHeight="1" ht="18.75">
      <c r="A234" s="18"/>
      <c r="B234" s="44"/>
      <c r="C234" s="39"/>
      <c r="D234" s="44"/>
      <c r="E234" s="39"/>
      <c r="F234" s="44"/>
      <c r="G234" s="44"/>
      <c r="H234" s="44"/>
      <c r="I234" s="23"/>
      <c r="J234" s="23"/>
      <c r="K234" s="23"/>
      <c r="L234" s="23"/>
      <c r="M234" s="14"/>
      <c r="N234" s="14"/>
      <c r="O234" s="23"/>
      <c r="P234" s="23"/>
      <c r="Q234" s="23"/>
      <c r="R234" s="23"/>
      <c r="S234" s="23"/>
      <c r="T234" s="23"/>
      <c r="U234" s="23"/>
      <c r="V234" s="14"/>
      <c r="W234" s="14"/>
      <c r="X234" s="14"/>
      <c r="Y234" s="14"/>
      <c r="Z234" s="14"/>
      <c r="AA234" s="24"/>
      <c r="AB234" s="14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</row>
    <row x14ac:dyDescent="0.25" r="235" customHeight="1" ht="18.75">
      <c r="A235" s="18"/>
      <c r="B235" s="44"/>
      <c r="C235" s="39"/>
      <c r="D235" s="44"/>
      <c r="E235" s="39"/>
      <c r="F235" s="44"/>
      <c r="G235" s="44"/>
      <c r="H235" s="44"/>
      <c r="I235" s="23"/>
      <c r="J235" s="23"/>
      <c r="K235" s="23"/>
      <c r="L235" s="23"/>
      <c r="M235" s="14"/>
      <c r="N235" s="14"/>
      <c r="O235" s="23"/>
      <c r="P235" s="23"/>
      <c r="Q235" s="23"/>
      <c r="R235" s="23"/>
      <c r="S235" s="23"/>
      <c r="T235" s="23"/>
      <c r="U235" s="23"/>
      <c r="V235" s="14"/>
      <c r="W235" s="14"/>
      <c r="X235" s="14"/>
      <c r="Y235" s="14"/>
      <c r="Z235" s="14"/>
      <c r="AA235" s="24"/>
      <c r="AB235" s="14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</row>
    <row x14ac:dyDescent="0.25" r="236" customHeight="1" ht="18.75">
      <c r="A236" s="18"/>
      <c r="B236" s="44"/>
      <c r="C236" s="39"/>
      <c r="D236" s="44"/>
      <c r="E236" s="39"/>
      <c r="F236" s="44"/>
      <c r="G236" s="44"/>
      <c r="H236" s="44"/>
      <c r="I236" s="23"/>
      <c r="J236" s="23"/>
      <c r="K236" s="23"/>
      <c r="L236" s="23"/>
      <c r="M236" s="14"/>
      <c r="N236" s="14"/>
      <c r="O236" s="23"/>
      <c r="P236" s="23"/>
      <c r="Q236" s="23"/>
      <c r="R236" s="23"/>
      <c r="S236" s="23"/>
      <c r="T236" s="23"/>
      <c r="U236" s="23"/>
      <c r="V236" s="14"/>
      <c r="W236" s="14"/>
      <c r="X236" s="14"/>
      <c r="Y236" s="14"/>
      <c r="Z236" s="14"/>
      <c r="AA236" s="24"/>
      <c r="AB236" s="14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</row>
    <row x14ac:dyDescent="0.25" r="237" customHeight="1" ht="18.75">
      <c r="A237" s="18"/>
      <c r="B237" s="44"/>
      <c r="C237" s="39"/>
      <c r="D237" s="44"/>
      <c r="E237" s="39"/>
      <c r="F237" s="44"/>
      <c r="G237" s="44"/>
      <c r="H237" s="44"/>
      <c r="I237" s="23"/>
      <c r="J237" s="23"/>
      <c r="K237" s="23"/>
      <c r="L237" s="23"/>
      <c r="M237" s="14"/>
      <c r="N237" s="14"/>
      <c r="O237" s="23"/>
      <c r="P237" s="23"/>
      <c r="Q237" s="23"/>
      <c r="R237" s="23"/>
      <c r="S237" s="23"/>
      <c r="T237" s="23"/>
      <c r="U237" s="23"/>
      <c r="V237" s="14"/>
      <c r="W237" s="14"/>
      <c r="X237" s="14"/>
      <c r="Y237" s="14"/>
      <c r="Z237" s="14"/>
      <c r="AA237" s="24"/>
      <c r="AB237" s="14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</row>
    <row x14ac:dyDescent="0.25" r="238" customHeight="1" ht="18.75">
      <c r="A238" s="18"/>
      <c r="B238" s="44"/>
      <c r="C238" s="39"/>
      <c r="D238" s="44"/>
      <c r="E238" s="39"/>
      <c r="F238" s="44"/>
      <c r="G238" s="44"/>
      <c r="H238" s="44"/>
      <c r="I238" s="23"/>
      <c r="J238" s="23"/>
      <c r="K238" s="23"/>
      <c r="L238" s="23"/>
      <c r="M238" s="14"/>
      <c r="N238" s="14"/>
      <c r="O238" s="23"/>
      <c r="P238" s="23"/>
      <c r="Q238" s="23"/>
      <c r="R238" s="23"/>
      <c r="S238" s="23"/>
      <c r="T238" s="23"/>
      <c r="U238" s="23"/>
      <c r="V238" s="14"/>
      <c r="W238" s="14"/>
      <c r="X238" s="14"/>
      <c r="Y238" s="14"/>
      <c r="Z238" s="14"/>
      <c r="AA238" s="24"/>
      <c r="AB238" s="14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</row>
    <row x14ac:dyDescent="0.25" r="239" customHeight="1" ht="18.75">
      <c r="A239" s="18"/>
      <c r="B239" s="44"/>
      <c r="C239" s="39"/>
      <c r="D239" s="44"/>
      <c r="E239" s="39"/>
      <c r="F239" s="44"/>
      <c r="G239" s="44"/>
      <c r="H239" s="44"/>
      <c r="I239" s="23"/>
      <c r="J239" s="23"/>
      <c r="K239" s="23"/>
      <c r="L239" s="23"/>
      <c r="M239" s="14"/>
      <c r="N239" s="14"/>
      <c r="O239" s="23"/>
      <c r="P239" s="23"/>
      <c r="Q239" s="23"/>
      <c r="R239" s="23"/>
      <c r="S239" s="23"/>
      <c r="T239" s="23"/>
      <c r="U239" s="23"/>
      <c r="V239" s="14"/>
      <c r="W239" s="14"/>
      <c r="X239" s="14"/>
      <c r="Y239" s="14"/>
      <c r="Z239" s="14"/>
      <c r="AA239" s="24"/>
      <c r="AB239" s="14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</row>
    <row x14ac:dyDescent="0.25" r="240" customHeight="1" ht="18.75">
      <c r="A240" s="18"/>
      <c r="B240" s="44"/>
      <c r="C240" s="39"/>
      <c r="D240" s="44"/>
      <c r="E240" s="39"/>
      <c r="F240" s="44"/>
      <c r="G240" s="44"/>
      <c r="H240" s="44"/>
      <c r="I240" s="23"/>
      <c r="J240" s="23"/>
      <c r="K240" s="23"/>
      <c r="L240" s="23"/>
      <c r="M240" s="14"/>
      <c r="N240" s="14"/>
      <c r="O240" s="23"/>
      <c r="P240" s="23"/>
      <c r="Q240" s="23"/>
      <c r="R240" s="23"/>
      <c r="S240" s="23"/>
      <c r="T240" s="23"/>
      <c r="U240" s="23"/>
      <c r="V240" s="14"/>
      <c r="W240" s="14"/>
      <c r="X240" s="14"/>
      <c r="Y240" s="14"/>
      <c r="Z240" s="14"/>
      <c r="AA240" s="24"/>
      <c r="AB240" s="14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</row>
    <row x14ac:dyDescent="0.25" r="241" customHeight="1" ht="18.75">
      <c r="A241" s="18"/>
      <c r="B241" s="44"/>
      <c r="C241" s="39"/>
      <c r="D241" s="44"/>
      <c r="E241" s="39"/>
      <c r="F241" s="44"/>
      <c r="G241" s="44"/>
      <c r="H241" s="44"/>
      <c r="I241" s="23"/>
      <c r="J241" s="23"/>
      <c r="K241" s="23"/>
      <c r="L241" s="23"/>
      <c r="M241" s="14"/>
      <c r="N241" s="14"/>
      <c r="O241" s="23"/>
      <c r="P241" s="23"/>
      <c r="Q241" s="23"/>
      <c r="R241" s="23"/>
      <c r="S241" s="23"/>
      <c r="T241" s="23"/>
      <c r="U241" s="23"/>
      <c r="V241" s="14"/>
      <c r="W241" s="14"/>
      <c r="X241" s="14"/>
      <c r="Y241" s="14"/>
      <c r="Z241" s="14"/>
      <c r="AA241" s="24"/>
      <c r="AB241" s="14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</row>
    <row x14ac:dyDescent="0.25" r="242" customHeight="1" ht="18.75">
      <c r="A242" s="18"/>
      <c r="B242" s="44"/>
      <c r="C242" s="39"/>
      <c r="D242" s="44"/>
      <c r="E242" s="39"/>
      <c r="F242" s="44"/>
      <c r="G242" s="44"/>
      <c r="H242" s="44"/>
      <c r="I242" s="23"/>
      <c r="J242" s="23"/>
      <c r="K242" s="23"/>
      <c r="L242" s="23"/>
      <c r="M242" s="14"/>
      <c r="N242" s="14"/>
      <c r="O242" s="23"/>
      <c r="P242" s="23"/>
      <c r="Q242" s="23"/>
      <c r="R242" s="23"/>
      <c r="S242" s="23"/>
      <c r="T242" s="23"/>
      <c r="U242" s="23"/>
      <c r="V242" s="14"/>
      <c r="W242" s="14"/>
      <c r="X242" s="14"/>
      <c r="Y242" s="14"/>
      <c r="Z242" s="14"/>
      <c r="AA242" s="24"/>
      <c r="AB242" s="14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</row>
    <row x14ac:dyDescent="0.25" r="243" customHeight="1" ht="18.75">
      <c r="A243" s="18"/>
      <c r="B243" s="44"/>
      <c r="C243" s="39"/>
      <c r="D243" s="44"/>
      <c r="E243" s="39"/>
      <c r="F243" s="44"/>
      <c r="G243" s="44"/>
      <c r="H243" s="44"/>
      <c r="I243" s="23"/>
      <c r="J243" s="23"/>
      <c r="K243" s="23"/>
      <c r="L243" s="23"/>
      <c r="M243" s="14"/>
      <c r="N243" s="14"/>
      <c r="O243" s="23"/>
      <c r="P243" s="23"/>
      <c r="Q243" s="23"/>
      <c r="R243" s="23"/>
      <c r="S243" s="23"/>
      <c r="T243" s="23"/>
      <c r="U243" s="23"/>
      <c r="V243" s="14"/>
      <c r="W243" s="14"/>
      <c r="X243" s="14"/>
      <c r="Y243" s="14"/>
      <c r="Z243" s="14"/>
      <c r="AA243" s="24"/>
      <c r="AB243" s="14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</row>
    <row x14ac:dyDescent="0.25" r="244" customHeight="1" ht="18.75">
      <c r="A244" s="18"/>
      <c r="B244" s="44"/>
      <c r="C244" s="39"/>
      <c r="D244" s="44"/>
      <c r="E244" s="39"/>
      <c r="F244" s="44"/>
      <c r="G244" s="44"/>
      <c r="H244" s="44"/>
      <c r="I244" s="23"/>
      <c r="J244" s="23"/>
      <c r="K244" s="23"/>
      <c r="L244" s="23"/>
      <c r="M244" s="14"/>
      <c r="N244" s="14"/>
      <c r="O244" s="23"/>
      <c r="P244" s="23"/>
      <c r="Q244" s="23"/>
      <c r="R244" s="23"/>
      <c r="S244" s="23"/>
      <c r="T244" s="23"/>
      <c r="U244" s="23"/>
      <c r="V244" s="14"/>
      <c r="W244" s="14"/>
      <c r="X244" s="14"/>
      <c r="Y244" s="14"/>
      <c r="Z244" s="14"/>
      <c r="AA244" s="24"/>
      <c r="AB244" s="14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</row>
    <row x14ac:dyDescent="0.25" r="245" customHeight="1" ht="18.75">
      <c r="A245" s="18"/>
      <c r="B245" s="44"/>
      <c r="C245" s="39"/>
      <c r="D245" s="44"/>
      <c r="E245" s="39"/>
      <c r="F245" s="44"/>
      <c r="G245" s="44"/>
      <c r="H245" s="44"/>
      <c r="I245" s="23"/>
      <c r="J245" s="23"/>
      <c r="K245" s="23"/>
      <c r="L245" s="23"/>
      <c r="M245" s="14"/>
      <c r="N245" s="14"/>
      <c r="O245" s="23"/>
      <c r="P245" s="23"/>
      <c r="Q245" s="23"/>
      <c r="R245" s="23"/>
      <c r="S245" s="23"/>
      <c r="T245" s="23"/>
      <c r="U245" s="23"/>
      <c r="V245" s="14"/>
      <c r="W245" s="14"/>
      <c r="X245" s="14"/>
      <c r="Y245" s="14"/>
      <c r="Z245" s="14"/>
      <c r="AA245" s="24"/>
      <c r="AB245" s="14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</row>
    <row x14ac:dyDescent="0.25" r="246" customHeight="1" ht="18.75">
      <c r="A246" s="18"/>
      <c r="B246" s="44"/>
      <c r="C246" s="39"/>
      <c r="D246" s="44"/>
      <c r="E246" s="39"/>
      <c r="F246" s="44"/>
      <c r="G246" s="44"/>
      <c r="H246" s="44"/>
      <c r="I246" s="23"/>
      <c r="J246" s="23"/>
      <c r="K246" s="23"/>
      <c r="L246" s="23"/>
      <c r="M246" s="14"/>
      <c r="N246" s="14"/>
      <c r="O246" s="23"/>
      <c r="P246" s="23"/>
      <c r="Q246" s="23"/>
      <c r="R246" s="23"/>
      <c r="S246" s="23"/>
      <c r="T246" s="23"/>
      <c r="U246" s="23"/>
      <c r="V246" s="14"/>
      <c r="W246" s="14"/>
      <c r="X246" s="14"/>
      <c r="Y246" s="14"/>
      <c r="Z246" s="14"/>
      <c r="AA246" s="24"/>
      <c r="AB246" s="14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</row>
    <row x14ac:dyDescent="0.25" r="247" customHeight="1" ht="18.75">
      <c r="A247" s="18"/>
      <c r="B247" s="44"/>
      <c r="C247" s="39"/>
      <c r="D247" s="44"/>
      <c r="E247" s="39"/>
      <c r="F247" s="44"/>
      <c r="G247" s="44"/>
      <c r="H247" s="44"/>
      <c r="I247" s="23"/>
      <c r="J247" s="23"/>
      <c r="K247" s="23"/>
      <c r="L247" s="23"/>
      <c r="M247" s="14"/>
      <c r="N247" s="14"/>
      <c r="O247" s="23"/>
      <c r="P247" s="23"/>
      <c r="Q247" s="23"/>
      <c r="R247" s="23"/>
      <c r="S247" s="23"/>
      <c r="T247" s="23"/>
      <c r="U247" s="23"/>
      <c r="V247" s="14"/>
      <c r="W247" s="14"/>
      <c r="X247" s="14"/>
      <c r="Y247" s="14"/>
      <c r="Z247" s="14"/>
      <c r="AA247" s="24"/>
      <c r="AB247" s="14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</row>
    <row x14ac:dyDescent="0.25" r="248" customHeight="1" ht="18.75">
      <c r="A248" s="18"/>
      <c r="B248" s="44"/>
      <c r="C248" s="39"/>
      <c r="D248" s="44"/>
      <c r="E248" s="39"/>
      <c r="F248" s="44"/>
      <c r="G248" s="44"/>
      <c r="H248" s="44"/>
      <c r="I248" s="23"/>
      <c r="J248" s="23"/>
      <c r="K248" s="23"/>
      <c r="L248" s="23"/>
      <c r="M248" s="14"/>
      <c r="N248" s="14"/>
      <c r="O248" s="23"/>
      <c r="P248" s="23"/>
      <c r="Q248" s="23"/>
      <c r="R248" s="23"/>
      <c r="S248" s="23"/>
      <c r="T248" s="23"/>
      <c r="U248" s="23"/>
      <c r="V248" s="14"/>
      <c r="W248" s="14"/>
      <c r="X248" s="14"/>
      <c r="Y248" s="14"/>
      <c r="Z248" s="14"/>
      <c r="AA248" s="24"/>
      <c r="AB248" s="14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</row>
    <row x14ac:dyDescent="0.25" r="249" customHeight="1" ht="18.75">
      <c r="A249" s="18"/>
      <c r="B249" s="44"/>
      <c r="C249" s="39"/>
      <c r="D249" s="44"/>
      <c r="E249" s="39"/>
      <c r="F249" s="44"/>
      <c r="G249" s="44"/>
      <c r="H249" s="44"/>
      <c r="I249" s="23"/>
      <c r="J249" s="23"/>
      <c r="K249" s="23"/>
      <c r="L249" s="23"/>
      <c r="M249" s="14"/>
      <c r="N249" s="14"/>
      <c r="O249" s="23"/>
      <c r="P249" s="23"/>
      <c r="Q249" s="23"/>
      <c r="R249" s="23"/>
      <c r="S249" s="23"/>
      <c r="T249" s="23"/>
      <c r="U249" s="23"/>
      <c r="V249" s="14"/>
      <c r="W249" s="14"/>
      <c r="X249" s="14"/>
      <c r="Y249" s="14"/>
      <c r="Z249" s="14"/>
      <c r="AA249" s="24"/>
      <c r="AB249" s="14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</row>
    <row x14ac:dyDescent="0.25" r="250" customHeight="1" ht="18.75">
      <c r="A250" s="18"/>
      <c r="B250" s="44"/>
      <c r="C250" s="39"/>
      <c r="D250" s="44"/>
      <c r="E250" s="39"/>
      <c r="F250" s="44"/>
      <c r="G250" s="44"/>
      <c r="H250" s="44"/>
      <c r="I250" s="23"/>
      <c r="J250" s="23"/>
      <c r="K250" s="23"/>
      <c r="L250" s="23"/>
      <c r="M250" s="14"/>
      <c r="N250" s="14"/>
      <c r="O250" s="23"/>
      <c r="P250" s="23"/>
      <c r="Q250" s="23"/>
      <c r="R250" s="23"/>
      <c r="S250" s="23"/>
      <c r="T250" s="23"/>
      <c r="U250" s="23"/>
      <c r="V250" s="14"/>
      <c r="W250" s="14"/>
      <c r="X250" s="14"/>
      <c r="Y250" s="14"/>
      <c r="Z250" s="14"/>
      <c r="AA250" s="24"/>
      <c r="AB250" s="14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</row>
    <row x14ac:dyDescent="0.25" r="251" customHeight="1" ht="18.75">
      <c r="A251" s="18"/>
      <c r="B251" s="44"/>
      <c r="C251" s="39"/>
      <c r="D251" s="44"/>
      <c r="E251" s="39"/>
      <c r="F251" s="44"/>
      <c r="G251" s="44"/>
      <c r="H251" s="44"/>
      <c r="I251" s="23"/>
      <c r="J251" s="23"/>
      <c r="K251" s="23"/>
      <c r="L251" s="23"/>
      <c r="M251" s="14"/>
      <c r="N251" s="14"/>
      <c r="O251" s="23"/>
      <c r="P251" s="23"/>
      <c r="Q251" s="23"/>
      <c r="R251" s="23"/>
      <c r="S251" s="23"/>
      <c r="T251" s="23"/>
      <c r="U251" s="23"/>
      <c r="V251" s="14"/>
      <c r="W251" s="14"/>
      <c r="X251" s="14"/>
      <c r="Y251" s="14"/>
      <c r="Z251" s="14"/>
      <c r="AA251" s="24"/>
      <c r="AB251" s="14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</row>
    <row x14ac:dyDescent="0.25" r="252" customHeight="1" ht="18.75">
      <c r="A252" s="18"/>
      <c r="B252" s="44"/>
      <c r="C252" s="39"/>
      <c r="D252" s="44"/>
      <c r="E252" s="39"/>
      <c r="F252" s="44"/>
      <c r="G252" s="44"/>
      <c r="H252" s="44"/>
      <c r="I252" s="23"/>
      <c r="J252" s="23"/>
      <c r="K252" s="23"/>
      <c r="L252" s="23"/>
      <c r="M252" s="14"/>
      <c r="N252" s="14"/>
      <c r="O252" s="23"/>
      <c r="P252" s="23"/>
      <c r="Q252" s="23"/>
      <c r="R252" s="23"/>
      <c r="S252" s="23"/>
      <c r="T252" s="23"/>
      <c r="U252" s="23"/>
      <c r="V252" s="14"/>
      <c r="W252" s="14"/>
      <c r="X252" s="14"/>
      <c r="Y252" s="14"/>
      <c r="Z252" s="14"/>
      <c r="AA252" s="24"/>
      <c r="AB252" s="14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</row>
    <row x14ac:dyDescent="0.25" r="253" customHeight="1" ht="18.75">
      <c r="A253" s="18"/>
      <c r="B253" s="44"/>
      <c r="C253" s="39"/>
      <c r="D253" s="44"/>
      <c r="E253" s="39"/>
      <c r="F253" s="44"/>
      <c r="G253" s="44"/>
      <c r="H253" s="44"/>
      <c r="I253" s="23"/>
      <c r="J253" s="23"/>
      <c r="K253" s="23"/>
      <c r="L253" s="23"/>
      <c r="M253" s="14"/>
      <c r="N253" s="14"/>
      <c r="O253" s="23"/>
      <c r="P253" s="23"/>
      <c r="Q253" s="23"/>
      <c r="R253" s="23"/>
      <c r="S253" s="23"/>
      <c r="T253" s="23"/>
      <c r="U253" s="23"/>
      <c r="V253" s="14"/>
      <c r="W253" s="14"/>
      <c r="X253" s="14"/>
      <c r="Y253" s="14"/>
      <c r="Z253" s="14"/>
      <c r="AA253" s="24"/>
      <c r="AB253" s="14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</row>
    <row x14ac:dyDescent="0.25" r="254" customHeight="1" ht="18.75">
      <c r="A254" s="18"/>
      <c r="B254" s="44"/>
      <c r="C254" s="39"/>
      <c r="D254" s="44"/>
      <c r="E254" s="39"/>
      <c r="F254" s="44"/>
      <c r="G254" s="44"/>
      <c r="H254" s="44"/>
      <c r="I254" s="23"/>
      <c r="J254" s="23"/>
      <c r="K254" s="23"/>
      <c r="L254" s="23"/>
      <c r="M254" s="14"/>
      <c r="N254" s="14"/>
      <c r="O254" s="23"/>
      <c r="P254" s="23"/>
      <c r="Q254" s="23"/>
      <c r="R254" s="23"/>
      <c r="S254" s="23"/>
      <c r="T254" s="23"/>
      <c r="U254" s="23"/>
      <c r="V254" s="14"/>
      <c r="W254" s="14"/>
      <c r="X254" s="14"/>
      <c r="Y254" s="14"/>
      <c r="Z254" s="14"/>
      <c r="AA254" s="24"/>
      <c r="AB254" s="14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</row>
    <row x14ac:dyDescent="0.25" r="255" customHeight="1" ht="18.75">
      <c r="A255" s="18"/>
      <c r="B255" s="44"/>
      <c r="C255" s="39"/>
      <c r="D255" s="44"/>
      <c r="E255" s="39"/>
      <c r="F255" s="44"/>
      <c r="G255" s="44"/>
      <c r="H255" s="44"/>
      <c r="I255" s="23"/>
      <c r="J255" s="23"/>
      <c r="K255" s="23"/>
      <c r="L255" s="23"/>
      <c r="M255" s="14"/>
      <c r="N255" s="14"/>
      <c r="O255" s="23"/>
      <c r="P255" s="23"/>
      <c r="Q255" s="23"/>
      <c r="R255" s="23"/>
      <c r="S255" s="23"/>
      <c r="T255" s="23"/>
      <c r="U255" s="23"/>
      <c r="V255" s="14"/>
      <c r="W255" s="14"/>
      <c r="X255" s="14"/>
      <c r="Y255" s="14"/>
      <c r="Z255" s="14"/>
      <c r="AA255" s="24"/>
      <c r="AB255" s="14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</row>
    <row x14ac:dyDescent="0.25" r="256" customHeight="1" ht="18.75">
      <c r="A256" s="18"/>
      <c r="B256" s="44"/>
      <c r="C256" s="39"/>
      <c r="D256" s="44"/>
      <c r="E256" s="39"/>
      <c r="F256" s="44"/>
      <c r="G256" s="44"/>
      <c r="H256" s="44"/>
      <c r="I256" s="23"/>
      <c r="J256" s="23"/>
      <c r="K256" s="23"/>
      <c r="L256" s="23"/>
      <c r="M256" s="14"/>
      <c r="N256" s="14"/>
      <c r="O256" s="23"/>
      <c r="P256" s="23"/>
      <c r="Q256" s="23"/>
      <c r="R256" s="23"/>
      <c r="S256" s="23"/>
      <c r="T256" s="23"/>
      <c r="U256" s="23"/>
      <c r="V256" s="14"/>
      <c r="W256" s="14"/>
      <c r="X256" s="14"/>
      <c r="Y256" s="14"/>
      <c r="Z256" s="14"/>
      <c r="AA256" s="24"/>
      <c r="AB256" s="14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</row>
    <row x14ac:dyDescent="0.25" r="257" customHeight="1" ht="18.75">
      <c r="A257" s="18"/>
      <c r="B257" s="44"/>
      <c r="C257" s="39"/>
      <c r="D257" s="44"/>
      <c r="E257" s="39"/>
      <c r="F257" s="44"/>
      <c r="G257" s="44"/>
      <c r="H257" s="44"/>
      <c r="I257" s="23"/>
      <c r="J257" s="23"/>
      <c r="K257" s="23"/>
      <c r="L257" s="23"/>
      <c r="M257" s="14"/>
      <c r="N257" s="14"/>
      <c r="O257" s="23"/>
      <c r="P257" s="23"/>
      <c r="Q257" s="23"/>
      <c r="R257" s="23"/>
      <c r="S257" s="23"/>
      <c r="T257" s="23"/>
      <c r="U257" s="23"/>
      <c r="V257" s="14"/>
      <c r="W257" s="14"/>
      <c r="X257" s="14"/>
      <c r="Y257" s="14"/>
      <c r="Z257" s="14"/>
      <c r="AA257" s="24"/>
      <c r="AB257" s="14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</row>
    <row x14ac:dyDescent="0.25" r="258" customHeight="1" ht="18.75">
      <c r="A258" s="18"/>
      <c r="B258" s="44"/>
      <c r="C258" s="39"/>
      <c r="D258" s="44"/>
      <c r="E258" s="39"/>
      <c r="F258" s="44"/>
      <c r="G258" s="44"/>
      <c r="H258" s="44"/>
      <c r="I258" s="23"/>
      <c r="J258" s="23"/>
      <c r="K258" s="23"/>
      <c r="L258" s="23"/>
      <c r="M258" s="14"/>
      <c r="N258" s="14"/>
      <c r="O258" s="23"/>
      <c r="P258" s="23"/>
      <c r="Q258" s="23"/>
      <c r="R258" s="23"/>
      <c r="S258" s="23"/>
      <c r="T258" s="23"/>
      <c r="U258" s="23"/>
      <c r="V258" s="14"/>
      <c r="W258" s="14"/>
      <c r="X258" s="14"/>
      <c r="Y258" s="14"/>
      <c r="Z258" s="14"/>
      <c r="AA258" s="24"/>
      <c r="AB258" s="14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</row>
    <row x14ac:dyDescent="0.25" r="259" customHeight="1" ht="18.75">
      <c r="A259" s="18"/>
      <c r="B259" s="44"/>
      <c r="C259" s="39"/>
      <c r="D259" s="44"/>
      <c r="E259" s="39"/>
      <c r="F259" s="44"/>
      <c r="G259" s="44"/>
      <c r="H259" s="44"/>
      <c r="I259" s="23"/>
      <c r="J259" s="23"/>
      <c r="K259" s="23"/>
      <c r="L259" s="23"/>
      <c r="M259" s="14"/>
      <c r="N259" s="14"/>
      <c r="O259" s="23"/>
      <c r="P259" s="23"/>
      <c r="Q259" s="23"/>
      <c r="R259" s="23"/>
      <c r="S259" s="23"/>
      <c r="T259" s="23"/>
      <c r="U259" s="23"/>
      <c r="V259" s="14"/>
      <c r="W259" s="14"/>
      <c r="X259" s="14"/>
      <c r="Y259" s="14"/>
      <c r="Z259" s="14"/>
      <c r="AA259" s="24"/>
      <c r="AB259" s="14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</row>
    <row x14ac:dyDescent="0.25" r="260" customHeight="1" ht="18.75">
      <c r="A260" s="18"/>
      <c r="B260" s="44"/>
      <c r="C260" s="39"/>
      <c r="D260" s="44"/>
      <c r="E260" s="39"/>
      <c r="F260" s="44"/>
      <c r="G260" s="44"/>
      <c r="H260" s="44"/>
      <c r="I260" s="23"/>
      <c r="J260" s="23"/>
      <c r="K260" s="23"/>
      <c r="L260" s="23"/>
      <c r="M260" s="14"/>
      <c r="N260" s="14"/>
      <c r="O260" s="23"/>
      <c r="P260" s="23"/>
      <c r="Q260" s="23"/>
      <c r="R260" s="23"/>
      <c r="S260" s="23"/>
      <c r="T260" s="23"/>
      <c r="U260" s="23"/>
      <c r="V260" s="14"/>
      <c r="W260" s="14"/>
      <c r="X260" s="14"/>
      <c r="Y260" s="14"/>
      <c r="Z260" s="14"/>
      <c r="AA260" s="24"/>
      <c r="AB260" s="14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</row>
    <row x14ac:dyDescent="0.25" r="261" customHeight="1" ht="18.75">
      <c r="A261" s="18"/>
      <c r="B261" s="44"/>
      <c r="C261" s="39"/>
      <c r="D261" s="44"/>
      <c r="E261" s="39"/>
      <c r="F261" s="44"/>
      <c r="G261" s="44"/>
      <c r="H261" s="44"/>
      <c r="I261" s="23"/>
      <c r="J261" s="23"/>
      <c r="K261" s="23"/>
      <c r="L261" s="23"/>
      <c r="M261" s="14"/>
      <c r="N261" s="14"/>
      <c r="O261" s="23"/>
      <c r="P261" s="23"/>
      <c r="Q261" s="23"/>
      <c r="R261" s="23"/>
      <c r="S261" s="23"/>
      <c r="T261" s="23"/>
      <c r="U261" s="23"/>
      <c r="V261" s="14"/>
      <c r="W261" s="14"/>
      <c r="X261" s="14"/>
      <c r="Y261" s="14"/>
      <c r="Z261" s="14"/>
      <c r="AA261" s="24"/>
      <c r="AB261" s="14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</row>
    <row x14ac:dyDescent="0.25" r="262" customHeight="1" ht="18.75">
      <c r="A262" s="18"/>
      <c r="B262" s="44"/>
      <c r="C262" s="39"/>
      <c r="D262" s="44"/>
      <c r="E262" s="39"/>
      <c r="F262" s="44"/>
      <c r="G262" s="44"/>
      <c r="H262" s="44"/>
      <c r="I262" s="23"/>
      <c r="J262" s="23"/>
      <c r="K262" s="23"/>
      <c r="L262" s="23"/>
      <c r="M262" s="14"/>
      <c r="N262" s="14"/>
      <c r="O262" s="23"/>
      <c r="P262" s="23"/>
      <c r="Q262" s="23"/>
      <c r="R262" s="23"/>
      <c r="S262" s="23"/>
      <c r="T262" s="23"/>
      <c r="U262" s="23"/>
      <c r="V262" s="14"/>
      <c r="W262" s="14"/>
      <c r="X262" s="14"/>
      <c r="Y262" s="14"/>
      <c r="Z262" s="14"/>
      <c r="AA262" s="24"/>
      <c r="AB262" s="14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</row>
    <row x14ac:dyDescent="0.25" r="263" customHeight="1" ht="18.75">
      <c r="A263" s="18"/>
      <c r="B263" s="44"/>
      <c r="C263" s="39"/>
      <c r="D263" s="44"/>
      <c r="E263" s="39"/>
      <c r="F263" s="44"/>
      <c r="G263" s="44"/>
      <c r="H263" s="44"/>
      <c r="I263" s="23"/>
      <c r="J263" s="23"/>
      <c r="K263" s="23"/>
      <c r="L263" s="23"/>
      <c r="M263" s="14"/>
      <c r="N263" s="14"/>
      <c r="O263" s="23"/>
      <c r="P263" s="23"/>
      <c r="Q263" s="23"/>
      <c r="R263" s="23"/>
      <c r="S263" s="23"/>
      <c r="T263" s="23"/>
      <c r="U263" s="23"/>
      <c r="V263" s="14"/>
      <c r="W263" s="14"/>
      <c r="X263" s="14"/>
      <c r="Y263" s="14"/>
      <c r="Z263" s="14"/>
      <c r="AA263" s="24"/>
      <c r="AB263" s="14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</row>
    <row x14ac:dyDescent="0.25" r="264" customHeight="1" ht="18.75">
      <c r="A264" s="18"/>
      <c r="B264" s="44"/>
      <c r="C264" s="39"/>
      <c r="D264" s="44"/>
      <c r="E264" s="39"/>
      <c r="F264" s="44"/>
      <c r="G264" s="44"/>
      <c r="H264" s="44"/>
      <c r="I264" s="23"/>
      <c r="J264" s="23"/>
      <c r="K264" s="23"/>
      <c r="L264" s="23"/>
      <c r="M264" s="14"/>
      <c r="N264" s="14"/>
      <c r="O264" s="23"/>
      <c r="P264" s="23"/>
      <c r="Q264" s="23"/>
      <c r="R264" s="23"/>
      <c r="S264" s="23"/>
      <c r="T264" s="23"/>
      <c r="U264" s="23"/>
      <c r="V264" s="14"/>
      <c r="W264" s="14"/>
      <c r="X264" s="14"/>
      <c r="Y264" s="14"/>
      <c r="Z264" s="14"/>
      <c r="AA264" s="24"/>
      <c r="AB264" s="14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</row>
    <row x14ac:dyDescent="0.25" r="265" customHeight="1" ht="18.75">
      <c r="A265" s="18"/>
      <c r="B265" s="44"/>
      <c r="C265" s="39"/>
      <c r="D265" s="44"/>
      <c r="E265" s="39"/>
      <c r="F265" s="44"/>
      <c r="G265" s="44"/>
      <c r="H265" s="44"/>
      <c r="I265" s="23"/>
      <c r="J265" s="23"/>
      <c r="K265" s="23"/>
      <c r="L265" s="23"/>
      <c r="M265" s="14"/>
      <c r="N265" s="14"/>
      <c r="O265" s="23"/>
      <c r="P265" s="23"/>
      <c r="Q265" s="23"/>
      <c r="R265" s="23"/>
      <c r="S265" s="23"/>
      <c r="T265" s="23"/>
      <c r="U265" s="23"/>
      <c r="V265" s="14"/>
      <c r="W265" s="14"/>
      <c r="X265" s="14"/>
      <c r="Y265" s="14"/>
      <c r="Z265" s="14"/>
      <c r="AA265" s="24"/>
      <c r="AB265" s="14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</row>
    <row x14ac:dyDescent="0.25" r="266" customHeight="1" ht="18.75">
      <c r="A266" s="18"/>
      <c r="B266" s="44"/>
      <c r="C266" s="39"/>
      <c r="D266" s="44"/>
      <c r="E266" s="39"/>
      <c r="F266" s="44"/>
      <c r="G266" s="44"/>
      <c r="H266" s="44"/>
      <c r="I266" s="23"/>
      <c r="J266" s="23"/>
      <c r="K266" s="23"/>
      <c r="L266" s="23"/>
      <c r="M266" s="14"/>
      <c r="N266" s="14"/>
      <c r="O266" s="23"/>
      <c r="P266" s="23"/>
      <c r="Q266" s="23"/>
      <c r="R266" s="23"/>
      <c r="S266" s="23"/>
      <c r="T266" s="23"/>
      <c r="U266" s="23"/>
      <c r="V266" s="14"/>
      <c r="W266" s="14"/>
      <c r="X266" s="14"/>
      <c r="Y266" s="14"/>
      <c r="Z266" s="14"/>
      <c r="AA266" s="24"/>
      <c r="AB266" s="14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</row>
    <row x14ac:dyDescent="0.25" r="267" customHeight="1" ht="18.75">
      <c r="A267" s="18"/>
      <c r="B267" s="44"/>
      <c r="C267" s="39"/>
      <c r="D267" s="44"/>
      <c r="E267" s="39"/>
      <c r="F267" s="44"/>
      <c r="G267" s="44"/>
      <c r="H267" s="44"/>
      <c r="I267" s="23"/>
      <c r="J267" s="23"/>
      <c r="K267" s="23"/>
      <c r="L267" s="23"/>
      <c r="M267" s="14"/>
      <c r="N267" s="14"/>
      <c r="O267" s="23"/>
      <c r="P267" s="23"/>
      <c r="Q267" s="23"/>
      <c r="R267" s="23"/>
      <c r="S267" s="23"/>
      <c r="T267" s="23"/>
      <c r="U267" s="23"/>
      <c r="V267" s="14"/>
      <c r="W267" s="14"/>
      <c r="X267" s="14"/>
      <c r="Y267" s="14"/>
      <c r="Z267" s="14"/>
      <c r="AA267" s="24"/>
      <c r="AB267" s="14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</row>
    <row x14ac:dyDescent="0.25" r="268" customHeight="1" ht="18.75">
      <c r="A268" s="18"/>
      <c r="B268" s="44"/>
      <c r="C268" s="39"/>
      <c r="D268" s="44"/>
      <c r="E268" s="39"/>
      <c r="F268" s="44"/>
      <c r="G268" s="44"/>
      <c r="H268" s="44"/>
      <c r="I268" s="23"/>
      <c r="J268" s="23"/>
      <c r="K268" s="23"/>
      <c r="L268" s="23"/>
      <c r="M268" s="14"/>
      <c r="N268" s="14"/>
      <c r="O268" s="23"/>
      <c r="P268" s="23"/>
      <c r="Q268" s="23"/>
      <c r="R268" s="23"/>
      <c r="S268" s="23"/>
      <c r="T268" s="23"/>
      <c r="U268" s="23"/>
      <c r="V268" s="14"/>
      <c r="W268" s="14"/>
      <c r="X268" s="14"/>
      <c r="Y268" s="14"/>
      <c r="Z268" s="14"/>
      <c r="AA268" s="24"/>
      <c r="AB268" s="14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</row>
    <row x14ac:dyDescent="0.25" r="269" customHeight="1" ht="18.75">
      <c r="A269" s="18"/>
      <c r="B269" s="44"/>
      <c r="C269" s="39"/>
      <c r="D269" s="44"/>
      <c r="E269" s="39"/>
      <c r="F269" s="44"/>
      <c r="G269" s="44"/>
      <c r="H269" s="44"/>
      <c r="I269" s="23"/>
      <c r="J269" s="23"/>
      <c r="K269" s="23"/>
      <c r="L269" s="23"/>
      <c r="M269" s="14"/>
      <c r="N269" s="14"/>
      <c r="O269" s="23"/>
      <c r="P269" s="23"/>
      <c r="Q269" s="23"/>
      <c r="R269" s="23"/>
      <c r="S269" s="23"/>
      <c r="T269" s="23"/>
      <c r="U269" s="23"/>
      <c r="V269" s="14"/>
      <c r="W269" s="14"/>
      <c r="X269" s="14"/>
      <c r="Y269" s="14"/>
      <c r="Z269" s="14"/>
      <c r="AA269" s="24"/>
      <c r="AB269" s="14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</row>
    <row x14ac:dyDescent="0.25" r="270" customHeight="1" ht="18.75">
      <c r="A270" s="18"/>
      <c r="B270" s="44"/>
      <c r="C270" s="39"/>
      <c r="D270" s="44"/>
      <c r="E270" s="39"/>
      <c r="F270" s="44"/>
      <c r="G270" s="44"/>
      <c r="H270" s="44"/>
      <c r="I270" s="23"/>
      <c r="J270" s="23"/>
      <c r="K270" s="23"/>
      <c r="L270" s="23"/>
      <c r="M270" s="14"/>
      <c r="N270" s="14"/>
      <c r="O270" s="23"/>
      <c r="P270" s="23"/>
      <c r="Q270" s="23"/>
      <c r="R270" s="23"/>
      <c r="S270" s="23"/>
      <c r="T270" s="23"/>
      <c r="U270" s="23"/>
      <c r="V270" s="14"/>
      <c r="W270" s="14"/>
      <c r="X270" s="14"/>
      <c r="Y270" s="14"/>
      <c r="Z270" s="14"/>
      <c r="AA270" s="24"/>
      <c r="AB270" s="14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</row>
    <row x14ac:dyDescent="0.25" r="271" customHeight="1" ht="18.75">
      <c r="A271" s="18"/>
      <c r="B271" s="44"/>
      <c r="C271" s="39"/>
      <c r="D271" s="44"/>
      <c r="E271" s="39"/>
      <c r="F271" s="44"/>
      <c r="G271" s="44"/>
      <c r="H271" s="44"/>
      <c r="I271" s="23"/>
      <c r="J271" s="23"/>
      <c r="K271" s="23"/>
      <c r="L271" s="23"/>
      <c r="M271" s="14"/>
      <c r="N271" s="14"/>
      <c r="O271" s="23"/>
      <c r="P271" s="23"/>
      <c r="Q271" s="23"/>
      <c r="R271" s="23"/>
      <c r="S271" s="23"/>
      <c r="T271" s="23"/>
      <c r="U271" s="23"/>
      <c r="V271" s="14"/>
      <c r="W271" s="14"/>
      <c r="X271" s="14"/>
      <c r="Y271" s="14"/>
      <c r="Z271" s="14"/>
      <c r="AA271" s="24"/>
      <c r="AB271" s="14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</row>
    <row x14ac:dyDescent="0.25" r="272" customHeight="1" ht="18.75">
      <c r="A272" s="18"/>
      <c r="B272" s="44"/>
      <c r="C272" s="39"/>
      <c r="D272" s="44"/>
      <c r="E272" s="39"/>
      <c r="F272" s="44"/>
      <c r="G272" s="44"/>
      <c r="H272" s="44"/>
      <c r="I272" s="23"/>
      <c r="J272" s="23"/>
      <c r="K272" s="23"/>
      <c r="L272" s="23"/>
      <c r="M272" s="14"/>
      <c r="N272" s="14"/>
      <c r="O272" s="23"/>
      <c r="P272" s="23"/>
      <c r="Q272" s="23"/>
      <c r="R272" s="23"/>
      <c r="S272" s="23"/>
      <c r="T272" s="23"/>
      <c r="U272" s="23"/>
      <c r="V272" s="14"/>
      <c r="W272" s="14"/>
      <c r="X272" s="14"/>
      <c r="Y272" s="14"/>
      <c r="Z272" s="14"/>
      <c r="AA272" s="24"/>
      <c r="AB272" s="14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</row>
    <row x14ac:dyDescent="0.25" r="273" customHeight="1" ht="18.75">
      <c r="A273" s="18"/>
      <c r="B273" s="44"/>
      <c r="C273" s="39"/>
      <c r="D273" s="44"/>
      <c r="E273" s="39"/>
      <c r="F273" s="44"/>
      <c r="G273" s="44"/>
      <c r="H273" s="44"/>
      <c r="I273" s="23"/>
      <c r="J273" s="23"/>
      <c r="K273" s="23"/>
      <c r="L273" s="23"/>
      <c r="M273" s="14"/>
      <c r="N273" s="14"/>
      <c r="O273" s="23"/>
      <c r="P273" s="23"/>
      <c r="Q273" s="23"/>
      <c r="R273" s="23"/>
      <c r="S273" s="23"/>
      <c r="T273" s="23"/>
      <c r="U273" s="23"/>
      <c r="V273" s="14"/>
      <c r="W273" s="14"/>
      <c r="X273" s="14"/>
      <c r="Y273" s="14"/>
      <c r="Z273" s="14"/>
      <c r="AA273" s="24"/>
      <c r="AB273" s="14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</row>
    <row x14ac:dyDescent="0.25" r="274" customHeight="1" ht="18.75">
      <c r="A274" s="18"/>
      <c r="B274" s="44"/>
      <c r="C274" s="39"/>
      <c r="D274" s="44"/>
      <c r="E274" s="39"/>
      <c r="F274" s="44"/>
      <c r="G274" s="44"/>
      <c r="H274" s="44"/>
      <c r="I274" s="23"/>
      <c r="J274" s="23"/>
      <c r="K274" s="23"/>
      <c r="L274" s="23"/>
      <c r="M274" s="14"/>
      <c r="N274" s="14"/>
      <c r="O274" s="23"/>
      <c r="P274" s="23"/>
      <c r="Q274" s="23"/>
      <c r="R274" s="23"/>
      <c r="S274" s="23"/>
      <c r="T274" s="23"/>
      <c r="U274" s="23"/>
      <c r="V274" s="14"/>
      <c r="W274" s="14"/>
      <c r="X274" s="14"/>
      <c r="Y274" s="14"/>
      <c r="Z274" s="14"/>
      <c r="AA274" s="24"/>
      <c r="AB274" s="14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</row>
    <row x14ac:dyDescent="0.25" r="275" customHeight="1" ht="18.75">
      <c r="A275" s="18"/>
      <c r="B275" s="44"/>
      <c r="C275" s="39"/>
      <c r="D275" s="44"/>
      <c r="E275" s="39"/>
      <c r="F275" s="44"/>
      <c r="G275" s="44"/>
      <c r="H275" s="44"/>
      <c r="I275" s="23"/>
      <c r="J275" s="23"/>
      <c r="K275" s="23"/>
      <c r="L275" s="23"/>
      <c r="M275" s="14"/>
      <c r="N275" s="14"/>
      <c r="O275" s="23"/>
      <c r="P275" s="23"/>
      <c r="Q275" s="23"/>
      <c r="R275" s="23"/>
      <c r="S275" s="23"/>
      <c r="T275" s="23"/>
      <c r="U275" s="23"/>
      <c r="V275" s="14"/>
      <c r="W275" s="14"/>
      <c r="X275" s="14"/>
      <c r="Y275" s="14"/>
      <c r="Z275" s="14"/>
      <c r="AA275" s="24"/>
      <c r="AB275" s="14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</row>
    <row x14ac:dyDescent="0.25" r="276" customHeight="1" ht="18.75">
      <c r="A276" s="18"/>
      <c r="B276" s="44"/>
      <c r="C276" s="39"/>
      <c r="D276" s="44"/>
      <c r="E276" s="39"/>
      <c r="F276" s="44"/>
      <c r="G276" s="44"/>
      <c r="H276" s="44"/>
      <c r="I276" s="23"/>
      <c r="J276" s="23"/>
      <c r="K276" s="23"/>
      <c r="L276" s="23"/>
      <c r="M276" s="14"/>
      <c r="N276" s="14"/>
      <c r="O276" s="23"/>
      <c r="P276" s="23"/>
      <c r="Q276" s="23"/>
      <c r="R276" s="23"/>
      <c r="S276" s="23"/>
      <c r="T276" s="23"/>
      <c r="U276" s="23"/>
      <c r="V276" s="14"/>
      <c r="W276" s="14"/>
      <c r="X276" s="14"/>
      <c r="Y276" s="14"/>
      <c r="Z276" s="14"/>
      <c r="AA276" s="24"/>
      <c r="AB276" s="14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</row>
    <row x14ac:dyDescent="0.25" r="277" customHeight="1" ht="18.75">
      <c r="A277" s="18"/>
      <c r="B277" s="44"/>
      <c r="C277" s="39"/>
      <c r="D277" s="44"/>
      <c r="E277" s="39"/>
      <c r="F277" s="44"/>
      <c r="G277" s="44"/>
      <c r="H277" s="44"/>
      <c r="I277" s="23"/>
      <c r="J277" s="23"/>
      <c r="K277" s="23"/>
      <c r="L277" s="23"/>
      <c r="M277" s="14"/>
      <c r="N277" s="14"/>
      <c r="O277" s="23"/>
      <c r="P277" s="23"/>
      <c r="Q277" s="23"/>
      <c r="R277" s="23"/>
      <c r="S277" s="23"/>
      <c r="T277" s="23"/>
      <c r="U277" s="23"/>
      <c r="V277" s="14"/>
      <c r="W277" s="14"/>
      <c r="X277" s="14"/>
      <c r="Y277" s="14"/>
      <c r="Z277" s="14"/>
      <c r="AA277" s="24"/>
      <c r="AB277" s="14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</row>
    <row x14ac:dyDescent="0.25" r="278" customHeight="1" ht="18.75">
      <c r="A278" s="18"/>
      <c r="B278" s="44"/>
      <c r="C278" s="39"/>
      <c r="D278" s="44"/>
      <c r="E278" s="39"/>
      <c r="F278" s="44"/>
      <c r="G278" s="44"/>
      <c r="H278" s="44"/>
      <c r="I278" s="23"/>
      <c r="J278" s="23"/>
      <c r="K278" s="23"/>
      <c r="L278" s="23"/>
      <c r="M278" s="14"/>
      <c r="N278" s="14"/>
      <c r="O278" s="23"/>
      <c r="P278" s="23"/>
      <c r="Q278" s="23"/>
      <c r="R278" s="23"/>
      <c r="S278" s="23"/>
      <c r="T278" s="23"/>
      <c r="U278" s="23"/>
      <c r="V278" s="14"/>
      <c r="W278" s="14"/>
      <c r="X278" s="14"/>
      <c r="Y278" s="14"/>
      <c r="Z278" s="14"/>
      <c r="AA278" s="24"/>
      <c r="AB278" s="14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</row>
    <row x14ac:dyDescent="0.25" r="279" customHeight="1" ht="18.75">
      <c r="A279" s="18"/>
      <c r="B279" s="44"/>
      <c r="C279" s="39"/>
      <c r="D279" s="44"/>
      <c r="E279" s="39"/>
      <c r="F279" s="44"/>
      <c r="G279" s="44"/>
      <c r="H279" s="44"/>
      <c r="I279" s="23"/>
      <c r="J279" s="23"/>
      <c r="K279" s="23"/>
      <c r="L279" s="23"/>
      <c r="M279" s="14"/>
      <c r="N279" s="14"/>
      <c r="O279" s="23"/>
      <c r="P279" s="23"/>
      <c r="Q279" s="23"/>
      <c r="R279" s="23"/>
      <c r="S279" s="23"/>
      <c r="T279" s="23"/>
      <c r="U279" s="23"/>
      <c r="V279" s="14"/>
      <c r="W279" s="14"/>
      <c r="X279" s="14"/>
      <c r="Y279" s="14"/>
      <c r="Z279" s="14"/>
      <c r="AA279" s="24"/>
      <c r="AB279" s="14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</row>
    <row x14ac:dyDescent="0.25" r="280" customHeight="1" ht="18.75">
      <c r="A280" s="18"/>
      <c r="B280" s="44"/>
      <c r="C280" s="39"/>
      <c r="D280" s="44"/>
      <c r="E280" s="39"/>
      <c r="F280" s="44"/>
      <c r="G280" s="44"/>
      <c r="H280" s="44"/>
      <c r="I280" s="23"/>
      <c r="J280" s="23"/>
      <c r="K280" s="23"/>
      <c r="L280" s="23"/>
      <c r="M280" s="14"/>
      <c r="N280" s="14"/>
      <c r="O280" s="23"/>
      <c r="P280" s="23"/>
      <c r="Q280" s="23"/>
      <c r="R280" s="23"/>
      <c r="S280" s="23"/>
      <c r="T280" s="23"/>
      <c r="U280" s="23"/>
      <c r="V280" s="14"/>
      <c r="W280" s="14"/>
      <c r="X280" s="14"/>
      <c r="Y280" s="14"/>
      <c r="Z280" s="14"/>
      <c r="AA280" s="24"/>
      <c r="AB280" s="14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</row>
    <row x14ac:dyDescent="0.25" r="281" customHeight="1" ht="18.75">
      <c r="A281" s="18"/>
      <c r="B281" s="44"/>
      <c r="C281" s="39"/>
      <c r="D281" s="44"/>
      <c r="E281" s="39"/>
      <c r="F281" s="44"/>
      <c r="G281" s="44"/>
      <c r="H281" s="44"/>
      <c r="I281" s="23"/>
      <c r="J281" s="23"/>
      <c r="K281" s="23"/>
      <c r="L281" s="23"/>
      <c r="M281" s="14"/>
      <c r="N281" s="14"/>
      <c r="O281" s="23"/>
      <c r="P281" s="23"/>
      <c r="Q281" s="23"/>
      <c r="R281" s="23"/>
      <c r="S281" s="23"/>
      <c r="T281" s="23"/>
      <c r="U281" s="23"/>
      <c r="V281" s="14"/>
      <c r="W281" s="14"/>
      <c r="X281" s="14"/>
      <c r="Y281" s="14"/>
      <c r="Z281" s="14"/>
      <c r="AA281" s="24"/>
      <c r="AB281" s="14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</row>
    <row x14ac:dyDescent="0.25" r="282" customHeight="1" ht="18.75">
      <c r="A282" s="18"/>
      <c r="B282" s="44"/>
      <c r="C282" s="39"/>
      <c r="D282" s="44"/>
      <c r="E282" s="39"/>
      <c r="F282" s="44"/>
      <c r="G282" s="44"/>
      <c r="H282" s="44"/>
      <c r="I282" s="23"/>
      <c r="J282" s="23"/>
      <c r="K282" s="23"/>
      <c r="L282" s="23"/>
      <c r="M282" s="14"/>
      <c r="N282" s="14"/>
      <c r="O282" s="23"/>
      <c r="P282" s="23"/>
      <c r="Q282" s="23"/>
      <c r="R282" s="23"/>
      <c r="S282" s="23"/>
      <c r="T282" s="23"/>
      <c r="U282" s="23"/>
      <c r="V282" s="14"/>
      <c r="W282" s="14"/>
      <c r="X282" s="14"/>
      <c r="Y282" s="14"/>
      <c r="Z282" s="14"/>
      <c r="AA282" s="24"/>
      <c r="AB282" s="14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</row>
    <row x14ac:dyDescent="0.25" r="283" customHeight="1" ht="18.75">
      <c r="A283" s="18"/>
      <c r="B283" s="44"/>
      <c r="C283" s="39"/>
      <c r="D283" s="44"/>
      <c r="E283" s="39"/>
      <c r="F283" s="44"/>
      <c r="G283" s="44"/>
      <c r="H283" s="44"/>
      <c r="I283" s="23"/>
      <c r="J283" s="23"/>
      <c r="K283" s="23"/>
      <c r="L283" s="23"/>
      <c r="M283" s="14"/>
      <c r="N283" s="14"/>
      <c r="O283" s="23"/>
      <c r="P283" s="23"/>
      <c r="Q283" s="23"/>
      <c r="R283" s="23"/>
      <c r="S283" s="23"/>
      <c r="T283" s="23"/>
      <c r="U283" s="23"/>
      <c r="V283" s="14"/>
      <c r="W283" s="14"/>
      <c r="X283" s="14"/>
      <c r="Y283" s="14"/>
      <c r="Z283" s="14"/>
      <c r="AA283" s="24"/>
      <c r="AB283" s="14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</row>
    <row x14ac:dyDescent="0.25" r="284" customHeight="1" ht="18.75">
      <c r="A284" s="18"/>
      <c r="B284" s="44"/>
      <c r="C284" s="39"/>
      <c r="D284" s="44"/>
      <c r="E284" s="39"/>
      <c r="F284" s="44"/>
      <c r="G284" s="44"/>
      <c r="H284" s="44"/>
      <c r="I284" s="23"/>
      <c r="J284" s="23"/>
      <c r="K284" s="23"/>
      <c r="L284" s="23"/>
      <c r="M284" s="14"/>
      <c r="N284" s="14"/>
      <c r="O284" s="23"/>
      <c r="P284" s="23"/>
      <c r="Q284" s="23"/>
      <c r="R284" s="23"/>
      <c r="S284" s="23"/>
      <c r="T284" s="23"/>
      <c r="U284" s="23"/>
      <c r="V284" s="14"/>
      <c r="W284" s="14"/>
      <c r="X284" s="14"/>
      <c r="Y284" s="14"/>
      <c r="Z284" s="14"/>
      <c r="AA284" s="24"/>
      <c r="AB284" s="14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</row>
    <row x14ac:dyDescent="0.25" r="285" customHeight="1" ht="18.75">
      <c r="A285" s="18"/>
      <c r="B285" s="44"/>
      <c r="C285" s="39"/>
      <c r="D285" s="44"/>
      <c r="E285" s="39"/>
      <c r="F285" s="44"/>
      <c r="G285" s="44"/>
      <c r="H285" s="44"/>
      <c r="I285" s="23"/>
      <c r="J285" s="23"/>
      <c r="K285" s="23"/>
      <c r="L285" s="23"/>
      <c r="M285" s="14"/>
      <c r="N285" s="14"/>
      <c r="O285" s="23"/>
      <c r="P285" s="23"/>
      <c r="Q285" s="23"/>
      <c r="R285" s="23"/>
      <c r="S285" s="23"/>
      <c r="T285" s="23"/>
      <c r="U285" s="23"/>
      <c r="V285" s="14"/>
      <c r="W285" s="14"/>
      <c r="X285" s="14"/>
      <c r="Y285" s="14"/>
      <c r="Z285" s="14"/>
      <c r="AA285" s="24"/>
      <c r="AB285" s="14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</row>
    <row x14ac:dyDescent="0.25" r="286" customHeight="1" ht="18.75">
      <c r="A286" s="18"/>
      <c r="B286" s="44"/>
      <c r="C286" s="39"/>
      <c r="D286" s="44"/>
      <c r="E286" s="39"/>
      <c r="F286" s="44"/>
      <c r="G286" s="44"/>
      <c r="H286" s="44"/>
      <c r="I286" s="23"/>
      <c r="J286" s="23"/>
      <c r="K286" s="23"/>
      <c r="L286" s="23"/>
      <c r="M286" s="14"/>
      <c r="N286" s="14"/>
      <c r="O286" s="23"/>
      <c r="P286" s="23"/>
      <c r="Q286" s="23"/>
      <c r="R286" s="23"/>
      <c r="S286" s="23"/>
      <c r="T286" s="23"/>
      <c r="U286" s="23"/>
      <c r="V286" s="14"/>
      <c r="W286" s="14"/>
      <c r="X286" s="14"/>
      <c r="Y286" s="14"/>
      <c r="Z286" s="14"/>
      <c r="AA286" s="24"/>
      <c r="AB286" s="14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</row>
    <row x14ac:dyDescent="0.25" r="287" customHeight="1" ht="18.75">
      <c r="A287" s="18"/>
      <c r="B287" s="44"/>
      <c r="C287" s="39"/>
      <c r="D287" s="44"/>
      <c r="E287" s="39"/>
      <c r="F287" s="44"/>
      <c r="G287" s="44"/>
      <c r="H287" s="44"/>
      <c r="I287" s="23"/>
      <c r="J287" s="23"/>
      <c r="K287" s="23"/>
      <c r="L287" s="23"/>
      <c r="M287" s="14"/>
      <c r="N287" s="14"/>
      <c r="O287" s="23"/>
      <c r="P287" s="23"/>
      <c r="Q287" s="23"/>
      <c r="R287" s="23"/>
      <c r="S287" s="23"/>
      <c r="T287" s="23"/>
      <c r="U287" s="23"/>
      <c r="V287" s="14"/>
      <c r="W287" s="14"/>
      <c r="X287" s="14"/>
      <c r="Y287" s="14"/>
      <c r="Z287" s="14"/>
      <c r="AA287" s="24"/>
      <c r="AB287" s="14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</row>
    <row x14ac:dyDescent="0.25" r="288" customHeight="1" ht="18.75">
      <c r="A288" s="18"/>
      <c r="B288" s="44"/>
      <c r="C288" s="39"/>
      <c r="D288" s="44"/>
      <c r="E288" s="39"/>
      <c r="F288" s="44"/>
      <c r="G288" s="44"/>
      <c r="H288" s="44"/>
      <c r="I288" s="23"/>
      <c r="J288" s="23"/>
      <c r="K288" s="23"/>
      <c r="L288" s="23"/>
      <c r="M288" s="14"/>
      <c r="N288" s="14"/>
      <c r="O288" s="23"/>
      <c r="P288" s="23"/>
      <c r="Q288" s="23"/>
      <c r="R288" s="23"/>
      <c r="S288" s="23"/>
      <c r="T288" s="23"/>
      <c r="U288" s="23"/>
      <c r="V288" s="14"/>
      <c r="W288" s="14"/>
      <c r="X288" s="14"/>
      <c r="Y288" s="14"/>
      <c r="Z288" s="14"/>
      <c r="AA288" s="24"/>
      <c r="AB288" s="14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</row>
    <row x14ac:dyDescent="0.25" r="289" customHeight="1" ht="18.75">
      <c r="A289" s="18"/>
      <c r="B289" s="44"/>
      <c r="C289" s="39"/>
      <c r="D289" s="44"/>
      <c r="E289" s="39"/>
      <c r="F289" s="44"/>
      <c r="G289" s="44"/>
      <c r="H289" s="44"/>
      <c r="I289" s="23"/>
      <c r="J289" s="23"/>
      <c r="K289" s="23"/>
      <c r="L289" s="23"/>
      <c r="M289" s="14"/>
      <c r="N289" s="14"/>
      <c r="O289" s="23"/>
      <c r="P289" s="23"/>
      <c r="Q289" s="23"/>
      <c r="R289" s="23"/>
      <c r="S289" s="23"/>
      <c r="T289" s="23"/>
      <c r="U289" s="23"/>
      <c r="V289" s="14"/>
      <c r="W289" s="14"/>
      <c r="X289" s="14"/>
      <c r="Y289" s="14"/>
      <c r="Z289" s="14"/>
      <c r="AA289" s="24"/>
      <c r="AB289" s="14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</row>
    <row x14ac:dyDescent="0.25" r="290" customHeight="1" ht="18.75">
      <c r="A290" s="18"/>
      <c r="B290" s="44"/>
      <c r="C290" s="39"/>
      <c r="D290" s="44"/>
      <c r="E290" s="39"/>
      <c r="F290" s="44"/>
      <c r="G290" s="44"/>
      <c r="H290" s="44"/>
      <c r="I290" s="23"/>
      <c r="J290" s="23"/>
      <c r="K290" s="23"/>
      <c r="L290" s="23"/>
      <c r="M290" s="14"/>
      <c r="N290" s="14"/>
      <c r="O290" s="23"/>
      <c r="P290" s="23"/>
      <c r="Q290" s="23"/>
      <c r="R290" s="23"/>
      <c r="S290" s="23"/>
      <c r="T290" s="23"/>
      <c r="U290" s="23"/>
      <c r="V290" s="14"/>
      <c r="W290" s="14"/>
      <c r="X290" s="14"/>
      <c r="Y290" s="14"/>
      <c r="Z290" s="14"/>
      <c r="AA290" s="24"/>
      <c r="AB290" s="14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</row>
    <row x14ac:dyDescent="0.25" r="291" customHeight="1" ht="18.75">
      <c r="A291" s="18"/>
      <c r="B291" s="44"/>
      <c r="C291" s="39"/>
      <c r="D291" s="44"/>
      <c r="E291" s="39"/>
      <c r="F291" s="44"/>
      <c r="G291" s="44"/>
      <c r="H291" s="44"/>
      <c r="I291" s="23"/>
      <c r="J291" s="23"/>
      <c r="K291" s="23"/>
      <c r="L291" s="23"/>
      <c r="M291" s="14"/>
      <c r="N291" s="14"/>
      <c r="O291" s="23"/>
      <c r="P291" s="23"/>
      <c r="Q291" s="23"/>
      <c r="R291" s="23"/>
      <c r="S291" s="23"/>
      <c r="T291" s="23"/>
      <c r="U291" s="23"/>
      <c r="V291" s="14"/>
      <c r="W291" s="14"/>
      <c r="X291" s="14"/>
      <c r="Y291" s="14"/>
      <c r="Z291" s="14"/>
      <c r="AA291" s="24"/>
      <c r="AB291" s="14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</row>
    <row x14ac:dyDescent="0.25" r="292" customHeight="1" ht="18.75">
      <c r="A292" s="18"/>
      <c r="B292" s="44"/>
      <c r="C292" s="39"/>
      <c r="D292" s="44"/>
      <c r="E292" s="39"/>
      <c r="F292" s="44"/>
      <c r="G292" s="44"/>
      <c r="H292" s="44"/>
      <c r="I292" s="23"/>
      <c r="J292" s="23"/>
      <c r="K292" s="23"/>
      <c r="L292" s="23"/>
      <c r="M292" s="14"/>
      <c r="N292" s="14"/>
      <c r="O292" s="23"/>
      <c r="P292" s="23"/>
      <c r="Q292" s="23"/>
      <c r="R292" s="23"/>
      <c r="S292" s="23"/>
      <c r="T292" s="23"/>
      <c r="U292" s="23"/>
      <c r="V292" s="14"/>
      <c r="W292" s="14"/>
      <c r="X292" s="14"/>
      <c r="Y292" s="14"/>
      <c r="Z292" s="14"/>
      <c r="AA292" s="24"/>
      <c r="AB292" s="14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</row>
    <row x14ac:dyDescent="0.25" r="293" customHeight="1" ht="18.75">
      <c r="A293" s="18"/>
      <c r="B293" s="44"/>
      <c r="C293" s="39"/>
      <c r="D293" s="44"/>
      <c r="E293" s="39"/>
      <c r="F293" s="44"/>
      <c r="G293" s="44"/>
      <c r="H293" s="44"/>
      <c r="I293" s="23"/>
      <c r="J293" s="23"/>
      <c r="K293" s="23"/>
      <c r="L293" s="23"/>
      <c r="M293" s="14"/>
      <c r="N293" s="14"/>
      <c r="O293" s="23"/>
      <c r="P293" s="23"/>
      <c r="Q293" s="23"/>
      <c r="R293" s="23"/>
      <c r="S293" s="23"/>
      <c r="T293" s="23"/>
      <c r="U293" s="23"/>
      <c r="V293" s="14"/>
      <c r="W293" s="14"/>
      <c r="X293" s="14"/>
      <c r="Y293" s="14"/>
      <c r="Z293" s="14"/>
      <c r="AA293" s="24"/>
      <c r="AB293" s="14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</row>
    <row x14ac:dyDescent="0.25" r="294" customHeight="1" ht="18.75">
      <c r="A294" s="18"/>
      <c r="B294" s="44"/>
      <c r="C294" s="39"/>
      <c r="D294" s="44"/>
      <c r="E294" s="39"/>
      <c r="F294" s="44"/>
      <c r="G294" s="44"/>
      <c r="H294" s="44"/>
      <c r="I294" s="23"/>
      <c r="J294" s="23"/>
      <c r="K294" s="23"/>
      <c r="L294" s="23"/>
      <c r="M294" s="14"/>
      <c r="N294" s="14"/>
      <c r="O294" s="23"/>
      <c r="P294" s="23"/>
      <c r="Q294" s="23"/>
      <c r="R294" s="23"/>
      <c r="S294" s="23"/>
      <c r="T294" s="23"/>
      <c r="U294" s="23"/>
      <c r="V294" s="14"/>
      <c r="W294" s="14"/>
      <c r="X294" s="14"/>
      <c r="Y294" s="14"/>
      <c r="Z294" s="14"/>
      <c r="AA294" s="24"/>
      <c r="AB294" s="14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</row>
    <row x14ac:dyDescent="0.25" r="295" customHeight="1" ht="18.75">
      <c r="A295" s="18"/>
      <c r="B295" s="44"/>
      <c r="C295" s="39"/>
      <c r="D295" s="44"/>
      <c r="E295" s="39"/>
      <c r="F295" s="44"/>
      <c r="G295" s="44"/>
      <c r="H295" s="44"/>
      <c r="I295" s="23"/>
      <c r="J295" s="23"/>
      <c r="K295" s="23"/>
      <c r="L295" s="23"/>
      <c r="M295" s="14"/>
      <c r="N295" s="14"/>
      <c r="O295" s="23"/>
      <c r="P295" s="23"/>
      <c r="Q295" s="23"/>
      <c r="R295" s="23"/>
      <c r="S295" s="23"/>
      <c r="T295" s="23"/>
      <c r="U295" s="23"/>
      <c r="V295" s="14"/>
      <c r="W295" s="14"/>
      <c r="X295" s="14"/>
      <c r="Y295" s="14"/>
      <c r="Z295" s="14"/>
      <c r="AA295" s="24"/>
      <c r="AB295" s="14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</row>
    <row x14ac:dyDescent="0.25" r="296" customHeight="1" ht="18.75">
      <c r="A296" s="18"/>
      <c r="B296" s="44"/>
      <c r="C296" s="39"/>
      <c r="D296" s="44"/>
      <c r="E296" s="39"/>
      <c r="F296" s="44"/>
      <c r="G296" s="44"/>
      <c r="H296" s="44"/>
      <c r="I296" s="23"/>
      <c r="J296" s="23"/>
      <c r="K296" s="23"/>
      <c r="L296" s="23"/>
      <c r="M296" s="14"/>
      <c r="N296" s="14"/>
      <c r="O296" s="23"/>
      <c r="P296" s="23"/>
      <c r="Q296" s="23"/>
      <c r="R296" s="23"/>
      <c r="S296" s="23"/>
      <c r="T296" s="23"/>
      <c r="U296" s="23"/>
      <c r="V296" s="14"/>
      <c r="W296" s="14"/>
      <c r="X296" s="14"/>
      <c r="Y296" s="14"/>
      <c r="Z296" s="14"/>
      <c r="AA296" s="24"/>
      <c r="AB296" s="14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</row>
    <row x14ac:dyDescent="0.25" r="297" customHeight="1" ht="18.75">
      <c r="A297" s="18"/>
      <c r="B297" s="44"/>
      <c r="C297" s="39"/>
      <c r="D297" s="44"/>
      <c r="E297" s="39"/>
      <c r="F297" s="44"/>
      <c r="G297" s="44"/>
      <c r="H297" s="44"/>
      <c r="I297" s="23"/>
      <c r="J297" s="23"/>
      <c r="K297" s="23"/>
      <c r="L297" s="23"/>
      <c r="M297" s="14"/>
      <c r="N297" s="14"/>
      <c r="O297" s="23"/>
      <c r="P297" s="23"/>
      <c r="Q297" s="23"/>
      <c r="R297" s="23"/>
      <c r="S297" s="23"/>
      <c r="T297" s="23"/>
      <c r="U297" s="23"/>
      <c r="V297" s="14"/>
      <c r="W297" s="14"/>
      <c r="X297" s="14"/>
      <c r="Y297" s="14"/>
      <c r="Z297" s="14"/>
      <c r="AA297" s="24"/>
      <c r="AB297" s="14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</row>
    <row x14ac:dyDescent="0.25" r="298" customHeight="1" ht="18.75">
      <c r="A298" s="18"/>
      <c r="B298" s="44"/>
      <c r="C298" s="39"/>
      <c r="D298" s="44"/>
      <c r="E298" s="39"/>
      <c r="F298" s="44"/>
      <c r="G298" s="44"/>
      <c r="H298" s="44"/>
      <c r="I298" s="23"/>
      <c r="J298" s="23"/>
      <c r="K298" s="23"/>
      <c r="L298" s="23"/>
      <c r="M298" s="14"/>
      <c r="N298" s="14"/>
      <c r="O298" s="23"/>
      <c r="P298" s="23"/>
      <c r="Q298" s="23"/>
      <c r="R298" s="23"/>
      <c r="S298" s="23"/>
      <c r="T298" s="23"/>
      <c r="U298" s="23"/>
      <c r="V298" s="14"/>
      <c r="W298" s="14"/>
      <c r="X298" s="14"/>
      <c r="Y298" s="14"/>
      <c r="Z298" s="14"/>
      <c r="AA298" s="24"/>
      <c r="AB298" s="14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</row>
    <row x14ac:dyDescent="0.25" r="299" customHeight="1" ht="18.75">
      <c r="A299" s="18"/>
      <c r="B299" s="44"/>
      <c r="C299" s="39"/>
      <c r="D299" s="44"/>
      <c r="E299" s="39"/>
      <c r="F299" s="44"/>
      <c r="G299" s="44"/>
      <c r="H299" s="44"/>
      <c r="I299" s="23"/>
      <c r="J299" s="23"/>
      <c r="K299" s="23"/>
      <c r="L299" s="23"/>
      <c r="M299" s="14"/>
      <c r="N299" s="14"/>
      <c r="O299" s="23"/>
      <c r="P299" s="23"/>
      <c r="Q299" s="23"/>
      <c r="R299" s="23"/>
      <c r="S299" s="23"/>
      <c r="T299" s="23"/>
      <c r="U299" s="23"/>
      <c r="V299" s="14"/>
      <c r="W299" s="14"/>
      <c r="X299" s="14"/>
      <c r="Y299" s="14"/>
      <c r="Z299" s="14"/>
      <c r="AA299" s="24"/>
      <c r="AB299" s="14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</row>
    <row x14ac:dyDescent="0.25" r="300" customHeight="1" ht="18.75">
      <c r="A300" s="18"/>
      <c r="B300" s="44"/>
      <c r="C300" s="39"/>
      <c r="D300" s="44"/>
      <c r="E300" s="39"/>
      <c r="F300" s="44"/>
      <c r="G300" s="44"/>
      <c r="H300" s="44"/>
      <c r="I300" s="23"/>
      <c r="J300" s="23"/>
      <c r="K300" s="23"/>
      <c r="L300" s="23"/>
      <c r="M300" s="14"/>
      <c r="N300" s="14"/>
      <c r="O300" s="23"/>
      <c r="P300" s="23"/>
      <c r="Q300" s="23"/>
      <c r="R300" s="23"/>
      <c r="S300" s="23"/>
      <c r="T300" s="23"/>
      <c r="U300" s="23"/>
      <c r="V300" s="14"/>
      <c r="W300" s="14"/>
      <c r="X300" s="14"/>
      <c r="Y300" s="14"/>
      <c r="Z300" s="14"/>
      <c r="AA300" s="24"/>
      <c r="AB300" s="14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</row>
    <row x14ac:dyDescent="0.25" r="301" customHeight="1" ht="18.75">
      <c r="A301" s="18"/>
      <c r="B301" s="44"/>
      <c r="C301" s="39"/>
      <c r="D301" s="44"/>
      <c r="E301" s="39"/>
      <c r="F301" s="44"/>
      <c r="G301" s="44"/>
      <c r="H301" s="44"/>
      <c r="I301" s="23"/>
      <c r="J301" s="23"/>
      <c r="K301" s="23"/>
      <c r="L301" s="23"/>
      <c r="M301" s="14"/>
      <c r="N301" s="14"/>
      <c r="O301" s="23"/>
      <c r="P301" s="23"/>
      <c r="Q301" s="23"/>
      <c r="R301" s="23"/>
      <c r="S301" s="23"/>
      <c r="T301" s="23"/>
      <c r="U301" s="23"/>
      <c r="V301" s="14"/>
      <c r="W301" s="14"/>
      <c r="X301" s="14"/>
      <c r="Y301" s="14"/>
      <c r="Z301" s="14"/>
      <c r="AA301" s="24"/>
      <c r="AB301" s="14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</row>
    <row x14ac:dyDescent="0.25" r="302" customHeight="1" ht="18.75">
      <c r="A302" s="18"/>
      <c r="B302" s="44"/>
      <c r="C302" s="39"/>
      <c r="D302" s="44"/>
      <c r="E302" s="39"/>
      <c r="F302" s="44"/>
      <c r="G302" s="44"/>
      <c r="H302" s="44"/>
      <c r="I302" s="23"/>
      <c r="J302" s="23"/>
      <c r="K302" s="23"/>
      <c r="L302" s="23"/>
      <c r="M302" s="14"/>
      <c r="N302" s="14"/>
      <c r="O302" s="23"/>
      <c r="P302" s="23"/>
      <c r="Q302" s="23"/>
      <c r="R302" s="23"/>
      <c r="S302" s="23"/>
      <c r="T302" s="23"/>
      <c r="U302" s="23"/>
      <c r="V302" s="14"/>
      <c r="W302" s="14"/>
      <c r="X302" s="14"/>
      <c r="Y302" s="14"/>
      <c r="Z302" s="14"/>
      <c r="AA302" s="24"/>
      <c r="AB302" s="14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</row>
    <row x14ac:dyDescent="0.25" r="303" customHeight="1" ht="18.75">
      <c r="A303" s="18"/>
      <c r="B303" s="44"/>
      <c r="C303" s="39"/>
      <c r="D303" s="44"/>
      <c r="E303" s="39"/>
      <c r="F303" s="44"/>
      <c r="G303" s="44"/>
      <c r="H303" s="44"/>
      <c r="I303" s="23"/>
      <c r="J303" s="23"/>
      <c r="K303" s="23"/>
      <c r="L303" s="23"/>
      <c r="M303" s="14"/>
      <c r="N303" s="14"/>
      <c r="O303" s="23"/>
      <c r="P303" s="23"/>
      <c r="Q303" s="23"/>
      <c r="R303" s="23"/>
      <c r="S303" s="23"/>
      <c r="T303" s="23"/>
      <c r="U303" s="23"/>
      <c r="V303" s="14"/>
      <c r="W303" s="14"/>
      <c r="X303" s="14"/>
      <c r="Y303" s="14"/>
      <c r="Z303" s="14"/>
      <c r="AA303" s="24"/>
      <c r="AB303" s="14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</row>
    <row x14ac:dyDescent="0.25" r="304" customHeight="1" ht="18.75">
      <c r="A304" s="18"/>
      <c r="B304" s="44"/>
      <c r="C304" s="39"/>
      <c r="D304" s="44"/>
      <c r="E304" s="39"/>
      <c r="F304" s="44"/>
      <c r="G304" s="44"/>
      <c r="H304" s="44"/>
      <c r="I304" s="23"/>
      <c r="J304" s="23"/>
      <c r="K304" s="23"/>
      <c r="L304" s="23"/>
      <c r="M304" s="14"/>
      <c r="N304" s="14"/>
      <c r="O304" s="23"/>
      <c r="P304" s="23"/>
      <c r="Q304" s="23"/>
      <c r="R304" s="23"/>
      <c r="S304" s="23"/>
      <c r="T304" s="23"/>
      <c r="U304" s="23"/>
      <c r="V304" s="14"/>
      <c r="W304" s="14"/>
      <c r="X304" s="14"/>
      <c r="Y304" s="14"/>
      <c r="Z304" s="14"/>
      <c r="AA304" s="24"/>
      <c r="AB304" s="14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</row>
    <row x14ac:dyDescent="0.25" r="305" customHeight="1" ht="18.75">
      <c r="A305" s="18"/>
      <c r="B305" s="44"/>
      <c r="C305" s="39"/>
      <c r="D305" s="44"/>
      <c r="E305" s="39"/>
      <c r="F305" s="44"/>
      <c r="G305" s="44"/>
      <c r="H305" s="44"/>
      <c r="I305" s="23"/>
      <c r="J305" s="23"/>
      <c r="K305" s="23"/>
      <c r="L305" s="23"/>
      <c r="M305" s="14"/>
      <c r="N305" s="14"/>
      <c r="O305" s="23"/>
      <c r="P305" s="23"/>
      <c r="Q305" s="23"/>
      <c r="R305" s="23"/>
      <c r="S305" s="23"/>
      <c r="T305" s="23"/>
      <c r="U305" s="23"/>
      <c r="V305" s="14"/>
      <c r="W305" s="14"/>
      <c r="X305" s="14"/>
      <c r="Y305" s="14"/>
      <c r="Z305" s="14"/>
      <c r="AA305" s="24"/>
      <c r="AB305" s="14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</row>
    <row x14ac:dyDescent="0.25" r="306" customHeight="1" ht="18.75">
      <c r="A306" s="18"/>
      <c r="B306" s="44"/>
      <c r="C306" s="39"/>
      <c r="D306" s="44"/>
      <c r="E306" s="39"/>
      <c r="F306" s="44"/>
      <c r="G306" s="44"/>
      <c r="H306" s="44"/>
      <c r="I306" s="23"/>
      <c r="J306" s="23"/>
      <c r="K306" s="23"/>
      <c r="L306" s="23"/>
      <c r="M306" s="14"/>
      <c r="N306" s="14"/>
      <c r="O306" s="23"/>
      <c r="P306" s="23"/>
      <c r="Q306" s="23"/>
      <c r="R306" s="23"/>
      <c r="S306" s="23"/>
      <c r="T306" s="23"/>
      <c r="U306" s="23"/>
      <c r="V306" s="14"/>
      <c r="W306" s="14"/>
      <c r="X306" s="14"/>
      <c r="Y306" s="14"/>
      <c r="Z306" s="14"/>
      <c r="AA306" s="24"/>
      <c r="AB306" s="14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</row>
    <row x14ac:dyDescent="0.25" r="307" customHeight="1" ht="18.75">
      <c r="A307" s="18"/>
      <c r="B307" s="44"/>
      <c r="C307" s="39"/>
      <c r="D307" s="44"/>
      <c r="E307" s="39"/>
      <c r="F307" s="44"/>
      <c r="G307" s="44"/>
      <c r="H307" s="44"/>
      <c r="I307" s="23"/>
      <c r="J307" s="23"/>
      <c r="K307" s="23"/>
      <c r="L307" s="23"/>
      <c r="M307" s="14"/>
      <c r="N307" s="14"/>
      <c r="O307" s="23"/>
      <c r="P307" s="23"/>
      <c r="Q307" s="23"/>
      <c r="R307" s="23"/>
      <c r="S307" s="23"/>
      <c r="T307" s="23"/>
      <c r="U307" s="23"/>
      <c r="V307" s="14"/>
      <c r="W307" s="14"/>
      <c r="X307" s="14"/>
      <c r="Y307" s="14"/>
      <c r="Z307" s="14"/>
      <c r="AA307" s="24"/>
      <c r="AB307" s="14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</row>
    <row x14ac:dyDescent="0.25" r="308" customHeight="1" ht="18.75">
      <c r="A308" s="18"/>
      <c r="B308" s="44"/>
      <c r="C308" s="39"/>
      <c r="D308" s="44"/>
      <c r="E308" s="39"/>
      <c r="F308" s="44"/>
      <c r="G308" s="44"/>
      <c r="H308" s="44"/>
      <c r="I308" s="23"/>
      <c r="J308" s="23"/>
      <c r="K308" s="23"/>
      <c r="L308" s="23"/>
      <c r="M308" s="14"/>
      <c r="N308" s="14"/>
      <c r="O308" s="23"/>
      <c r="P308" s="23"/>
      <c r="Q308" s="23"/>
      <c r="R308" s="23"/>
      <c r="S308" s="23"/>
      <c r="T308" s="23"/>
      <c r="U308" s="23"/>
      <c r="V308" s="14"/>
      <c r="W308" s="14"/>
      <c r="X308" s="14"/>
      <c r="Y308" s="14"/>
      <c r="Z308" s="14"/>
      <c r="AA308" s="24"/>
      <c r="AB308" s="14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</row>
    <row x14ac:dyDescent="0.25" r="309" customHeight="1" ht="18.75">
      <c r="A309" s="18"/>
      <c r="B309" s="44"/>
      <c r="C309" s="39"/>
      <c r="D309" s="44"/>
      <c r="E309" s="39"/>
      <c r="F309" s="44"/>
      <c r="G309" s="44"/>
      <c r="H309" s="44"/>
      <c r="I309" s="23"/>
      <c r="J309" s="23"/>
      <c r="K309" s="23"/>
      <c r="L309" s="23"/>
      <c r="M309" s="14"/>
      <c r="N309" s="14"/>
      <c r="O309" s="23"/>
      <c r="P309" s="23"/>
      <c r="Q309" s="23"/>
      <c r="R309" s="23"/>
      <c r="S309" s="23"/>
      <c r="T309" s="23"/>
      <c r="U309" s="23"/>
      <c r="V309" s="14"/>
      <c r="W309" s="14"/>
      <c r="X309" s="14"/>
      <c r="Y309" s="14"/>
      <c r="Z309" s="14"/>
      <c r="AA309" s="24"/>
      <c r="AB309" s="14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</row>
    <row x14ac:dyDescent="0.25" r="310" customHeight="1" ht="18.75">
      <c r="A310" s="18"/>
      <c r="B310" s="44"/>
      <c r="C310" s="39"/>
      <c r="D310" s="44"/>
      <c r="E310" s="39"/>
      <c r="F310" s="44"/>
      <c r="G310" s="44"/>
      <c r="H310" s="44"/>
      <c r="I310" s="23"/>
      <c r="J310" s="23"/>
      <c r="K310" s="23"/>
      <c r="L310" s="23"/>
      <c r="M310" s="14"/>
      <c r="N310" s="14"/>
      <c r="O310" s="23"/>
      <c r="P310" s="23"/>
      <c r="Q310" s="23"/>
      <c r="R310" s="23"/>
      <c r="S310" s="23"/>
      <c r="T310" s="23"/>
      <c r="U310" s="23"/>
      <c r="V310" s="14"/>
      <c r="W310" s="14"/>
      <c r="X310" s="14"/>
      <c r="Y310" s="14"/>
      <c r="Z310" s="14"/>
      <c r="AA310" s="24"/>
      <c r="AB310" s="14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</row>
    <row x14ac:dyDescent="0.25" r="311" customHeight="1" ht="18.75">
      <c r="A311" s="18"/>
      <c r="B311" s="44"/>
      <c r="C311" s="39"/>
      <c r="D311" s="44"/>
      <c r="E311" s="39"/>
      <c r="F311" s="44"/>
      <c r="G311" s="44"/>
      <c r="H311" s="44"/>
      <c r="I311" s="23"/>
      <c r="J311" s="23"/>
      <c r="K311" s="23"/>
      <c r="L311" s="23"/>
      <c r="M311" s="14"/>
      <c r="N311" s="14"/>
      <c r="O311" s="23"/>
      <c r="P311" s="23"/>
      <c r="Q311" s="23"/>
      <c r="R311" s="23"/>
      <c r="S311" s="23"/>
      <c r="T311" s="23"/>
      <c r="U311" s="23"/>
      <c r="V311" s="14"/>
      <c r="W311" s="14"/>
      <c r="X311" s="14"/>
      <c r="Y311" s="14"/>
      <c r="Z311" s="14"/>
      <c r="AA311" s="24"/>
      <c r="AB311" s="14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</row>
    <row x14ac:dyDescent="0.25" r="312" customHeight="1" ht="18.75">
      <c r="A312" s="18"/>
      <c r="B312" s="44"/>
      <c r="C312" s="39"/>
      <c r="D312" s="44"/>
      <c r="E312" s="39"/>
      <c r="F312" s="44"/>
      <c r="G312" s="44"/>
      <c r="H312" s="44"/>
      <c r="I312" s="23"/>
      <c r="J312" s="23"/>
      <c r="K312" s="23"/>
      <c r="L312" s="23"/>
      <c r="M312" s="14"/>
      <c r="N312" s="14"/>
      <c r="O312" s="23"/>
      <c r="P312" s="23"/>
      <c r="Q312" s="23"/>
      <c r="R312" s="23"/>
      <c r="S312" s="23"/>
      <c r="T312" s="23"/>
      <c r="U312" s="23"/>
      <c r="V312" s="14"/>
      <c r="W312" s="14"/>
      <c r="X312" s="14"/>
      <c r="Y312" s="14"/>
      <c r="Z312" s="14"/>
      <c r="AA312" s="24"/>
      <c r="AB312" s="14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</row>
    <row x14ac:dyDescent="0.25" r="313" customHeight="1" ht="18.75">
      <c r="A313" s="18"/>
      <c r="B313" s="44"/>
      <c r="C313" s="39"/>
      <c r="D313" s="44"/>
      <c r="E313" s="39"/>
      <c r="F313" s="44"/>
      <c r="G313" s="44"/>
      <c r="H313" s="44"/>
      <c r="I313" s="23"/>
      <c r="J313" s="23"/>
      <c r="K313" s="23"/>
      <c r="L313" s="23"/>
      <c r="M313" s="14"/>
      <c r="N313" s="14"/>
      <c r="O313" s="23"/>
      <c r="P313" s="23"/>
      <c r="Q313" s="23"/>
      <c r="R313" s="23"/>
      <c r="S313" s="23"/>
      <c r="T313" s="23"/>
      <c r="U313" s="23"/>
      <c r="V313" s="14"/>
      <c r="W313" s="14"/>
      <c r="X313" s="14"/>
      <c r="Y313" s="14"/>
      <c r="Z313" s="14"/>
      <c r="AA313" s="24"/>
      <c r="AB313" s="14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</row>
    <row x14ac:dyDescent="0.25" r="314" customHeight="1" ht="18.75">
      <c r="A314" s="18"/>
      <c r="B314" s="44"/>
      <c r="C314" s="39"/>
      <c r="D314" s="44"/>
      <c r="E314" s="39"/>
      <c r="F314" s="44"/>
      <c r="G314" s="44"/>
      <c r="H314" s="44"/>
      <c r="I314" s="23"/>
      <c r="J314" s="23"/>
      <c r="K314" s="23"/>
      <c r="L314" s="23"/>
      <c r="M314" s="14"/>
      <c r="N314" s="14"/>
      <c r="O314" s="23"/>
      <c r="P314" s="23"/>
      <c r="Q314" s="23"/>
      <c r="R314" s="23"/>
      <c r="S314" s="23"/>
      <c r="T314" s="23"/>
      <c r="U314" s="23"/>
      <c r="V314" s="14"/>
      <c r="W314" s="14"/>
      <c r="X314" s="14"/>
      <c r="Y314" s="14"/>
      <c r="Z314" s="14"/>
      <c r="AA314" s="24"/>
      <c r="AB314" s="14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</row>
    <row x14ac:dyDescent="0.25" r="315" customHeight="1" ht="18.75">
      <c r="A315" s="18"/>
      <c r="B315" s="44"/>
      <c r="C315" s="39"/>
      <c r="D315" s="44"/>
      <c r="E315" s="39"/>
      <c r="F315" s="44"/>
      <c r="G315" s="44"/>
      <c r="H315" s="44"/>
      <c r="I315" s="23"/>
      <c r="J315" s="23"/>
      <c r="K315" s="23"/>
      <c r="L315" s="23"/>
      <c r="M315" s="14"/>
      <c r="N315" s="14"/>
      <c r="O315" s="23"/>
      <c r="P315" s="23"/>
      <c r="Q315" s="23"/>
      <c r="R315" s="23"/>
      <c r="S315" s="23"/>
      <c r="T315" s="23"/>
      <c r="U315" s="23"/>
      <c r="V315" s="14"/>
      <c r="W315" s="14"/>
      <c r="X315" s="14"/>
      <c r="Y315" s="14"/>
      <c r="Z315" s="14"/>
      <c r="AA315" s="24"/>
      <c r="AB315" s="14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</row>
    <row x14ac:dyDescent="0.25" r="316" customHeight="1" ht="18.75">
      <c r="A316" s="18"/>
      <c r="B316" s="44"/>
      <c r="C316" s="39"/>
      <c r="D316" s="44"/>
      <c r="E316" s="39"/>
      <c r="F316" s="44"/>
      <c r="G316" s="44"/>
      <c r="H316" s="44"/>
      <c r="I316" s="23"/>
      <c r="J316" s="23"/>
      <c r="K316" s="23"/>
      <c r="L316" s="23"/>
      <c r="M316" s="14"/>
      <c r="N316" s="14"/>
      <c r="O316" s="23"/>
      <c r="P316" s="23"/>
      <c r="Q316" s="23"/>
      <c r="R316" s="23"/>
      <c r="S316" s="23"/>
      <c r="T316" s="23"/>
      <c r="U316" s="23"/>
      <c r="V316" s="14"/>
      <c r="W316" s="14"/>
      <c r="X316" s="14"/>
      <c r="Y316" s="14"/>
      <c r="Z316" s="14"/>
      <c r="AA316" s="24"/>
      <c r="AB316" s="14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</row>
    <row x14ac:dyDescent="0.25" r="317" customHeight="1" ht="18.75">
      <c r="A317" s="18"/>
      <c r="B317" s="44"/>
      <c r="C317" s="39"/>
      <c r="D317" s="44"/>
      <c r="E317" s="39"/>
      <c r="F317" s="44"/>
      <c r="G317" s="44"/>
      <c r="H317" s="44"/>
      <c r="I317" s="23"/>
      <c r="J317" s="23"/>
      <c r="K317" s="23"/>
      <c r="L317" s="23"/>
      <c r="M317" s="14"/>
      <c r="N317" s="14"/>
      <c r="O317" s="23"/>
      <c r="P317" s="23"/>
      <c r="Q317" s="23"/>
      <c r="R317" s="23"/>
      <c r="S317" s="23"/>
      <c r="T317" s="23"/>
      <c r="U317" s="23"/>
      <c r="V317" s="14"/>
      <c r="W317" s="14"/>
      <c r="X317" s="14"/>
      <c r="Y317" s="14"/>
      <c r="Z317" s="14"/>
      <c r="AA317" s="24"/>
      <c r="AB317" s="14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</row>
    <row x14ac:dyDescent="0.25" r="318" customHeight="1" ht="18.75">
      <c r="A318" s="18"/>
      <c r="B318" s="44"/>
      <c r="C318" s="39"/>
      <c r="D318" s="44"/>
      <c r="E318" s="39"/>
      <c r="F318" s="44"/>
      <c r="G318" s="44"/>
      <c r="H318" s="44"/>
      <c r="I318" s="23"/>
      <c r="J318" s="23"/>
      <c r="K318" s="23"/>
      <c r="L318" s="23"/>
      <c r="M318" s="14"/>
      <c r="N318" s="14"/>
      <c r="O318" s="23"/>
      <c r="P318" s="23"/>
      <c r="Q318" s="23"/>
      <c r="R318" s="23"/>
      <c r="S318" s="23"/>
      <c r="T318" s="23"/>
      <c r="U318" s="23"/>
      <c r="V318" s="14"/>
      <c r="W318" s="14"/>
      <c r="X318" s="14"/>
      <c r="Y318" s="14"/>
      <c r="Z318" s="14"/>
      <c r="AA318" s="24"/>
      <c r="AB318" s="14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</row>
    <row x14ac:dyDescent="0.25" r="319" customHeight="1" ht="18.75">
      <c r="A319" s="18"/>
      <c r="B319" s="44"/>
      <c r="C319" s="39"/>
      <c r="D319" s="44"/>
      <c r="E319" s="39"/>
      <c r="F319" s="44"/>
      <c r="G319" s="44"/>
      <c r="H319" s="44"/>
      <c r="I319" s="23"/>
      <c r="J319" s="23"/>
      <c r="K319" s="23"/>
      <c r="L319" s="23"/>
      <c r="M319" s="14"/>
      <c r="N319" s="14"/>
      <c r="O319" s="23"/>
      <c r="P319" s="23"/>
      <c r="Q319" s="23"/>
      <c r="R319" s="23"/>
      <c r="S319" s="23"/>
      <c r="T319" s="23"/>
      <c r="U319" s="23"/>
      <c r="V319" s="14"/>
      <c r="W319" s="14"/>
      <c r="X319" s="14"/>
      <c r="Y319" s="14"/>
      <c r="Z319" s="14"/>
      <c r="AA319" s="24"/>
      <c r="AB319" s="14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</row>
    <row x14ac:dyDescent="0.25" r="320" customHeight="1" ht="18.75">
      <c r="A320" s="18"/>
      <c r="B320" s="44"/>
      <c r="C320" s="39"/>
      <c r="D320" s="44"/>
      <c r="E320" s="39"/>
      <c r="F320" s="44"/>
      <c r="G320" s="44"/>
      <c r="H320" s="44"/>
      <c r="I320" s="23"/>
      <c r="J320" s="23"/>
      <c r="K320" s="23"/>
      <c r="L320" s="23"/>
      <c r="M320" s="14"/>
      <c r="N320" s="14"/>
      <c r="O320" s="23"/>
      <c r="P320" s="23"/>
      <c r="Q320" s="23"/>
      <c r="R320" s="23"/>
      <c r="S320" s="23"/>
      <c r="T320" s="23"/>
      <c r="U320" s="23"/>
      <c r="V320" s="14"/>
      <c r="W320" s="14"/>
      <c r="X320" s="14"/>
      <c r="Y320" s="14"/>
      <c r="Z320" s="14"/>
      <c r="AA320" s="24"/>
      <c r="AB320" s="14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</row>
    <row x14ac:dyDescent="0.25" r="321" customHeight="1" ht="18.75">
      <c r="A321" s="18"/>
      <c r="B321" s="44"/>
      <c r="C321" s="39"/>
      <c r="D321" s="44"/>
      <c r="E321" s="39"/>
      <c r="F321" s="44"/>
      <c r="G321" s="44"/>
      <c r="H321" s="44"/>
      <c r="I321" s="23"/>
      <c r="J321" s="23"/>
      <c r="K321" s="23"/>
      <c r="L321" s="23"/>
      <c r="M321" s="14"/>
      <c r="N321" s="14"/>
      <c r="O321" s="23"/>
      <c r="P321" s="23"/>
      <c r="Q321" s="23"/>
      <c r="R321" s="23"/>
      <c r="S321" s="23"/>
      <c r="T321" s="23"/>
      <c r="U321" s="23"/>
      <c r="V321" s="14"/>
      <c r="W321" s="14"/>
      <c r="X321" s="14"/>
      <c r="Y321" s="14"/>
      <c r="Z321" s="14"/>
      <c r="AA321" s="24"/>
      <c r="AB321" s="14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</row>
    <row x14ac:dyDescent="0.25" r="322" customHeight="1" ht="18.75">
      <c r="A322" s="18"/>
      <c r="B322" s="44"/>
      <c r="C322" s="39"/>
      <c r="D322" s="44"/>
      <c r="E322" s="39"/>
      <c r="F322" s="44"/>
      <c r="G322" s="44"/>
      <c r="H322" s="44"/>
      <c r="I322" s="23"/>
      <c r="J322" s="23"/>
      <c r="K322" s="23"/>
      <c r="L322" s="23"/>
      <c r="M322" s="14"/>
      <c r="N322" s="14"/>
      <c r="O322" s="23"/>
      <c r="P322" s="23"/>
      <c r="Q322" s="23"/>
      <c r="R322" s="23"/>
      <c r="S322" s="23"/>
      <c r="T322" s="23"/>
      <c r="U322" s="23"/>
      <c r="V322" s="14"/>
      <c r="W322" s="14"/>
      <c r="X322" s="14"/>
      <c r="Y322" s="14"/>
      <c r="Z322" s="14"/>
      <c r="AA322" s="24"/>
      <c r="AB322" s="14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</row>
    <row x14ac:dyDescent="0.25" r="323" customHeight="1" ht="18.75">
      <c r="A323" s="18"/>
      <c r="B323" s="44"/>
      <c r="C323" s="39"/>
      <c r="D323" s="44"/>
      <c r="E323" s="39"/>
      <c r="F323" s="44"/>
      <c r="G323" s="44"/>
      <c r="H323" s="44"/>
      <c r="I323" s="23"/>
      <c r="J323" s="23"/>
      <c r="K323" s="23"/>
      <c r="L323" s="23"/>
      <c r="M323" s="14"/>
      <c r="N323" s="14"/>
      <c r="O323" s="23"/>
      <c r="P323" s="23"/>
      <c r="Q323" s="23"/>
      <c r="R323" s="23"/>
      <c r="S323" s="23"/>
      <c r="T323" s="23"/>
      <c r="U323" s="23"/>
      <c r="V323" s="14"/>
      <c r="W323" s="14"/>
      <c r="X323" s="14"/>
      <c r="Y323" s="14"/>
      <c r="Z323" s="14"/>
      <c r="AA323" s="24"/>
      <c r="AB323" s="14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</row>
    <row x14ac:dyDescent="0.25" r="324" customHeight="1" ht="18.75">
      <c r="A324" s="18"/>
      <c r="B324" s="44"/>
      <c r="C324" s="39"/>
      <c r="D324" s="44"/>
      <c r="E324" s="39"/>
      <c r="F324" s="44"/>
      <c r="G324" s="44"/>
      <c r="H324" s="44"/>
      <c r="I324" s="23"/>
      <c r="J324" s="23"/>
      <c r="K324" s="23"/>
      <c r="L324" s="23"/>
      <c r="M324" s="14"/>
      <c r="N324" s="14"/>
      <c r="O324" s="23"/>
      <c r="P324" s="23"/>
      <c r="Q324" s="23"/>
      <c r="R324" s="23"/>
      <c r="S324" s="23"/>
      <c r="T324" s="23"/>
      <c r="U324" s="23"/>
      <c r="V324" s="14"/>
      <c r="W324" s="14"/>
      <c r="X324" s="14"/>
      <c r="Y324" s="14"/>
      <c r="Z324" s="14"/>
      <c r="AA324" s="24"/>
      <c r="AB324" s="14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</row>
    <row x14ac:dyDescent="0.25" r="325" customHeight="1" ht="18.75">
      <c r="A325" s="18"/>
      <c r="B325" s="44"/>
      <c r="C325" s="39"/>
      <c r="D325" s="44"/>
      <c r="E325" s="39"/>
      <c r="F325" s="44"/>
      <c r="G325" s="44"/>
      <c r="H325" s="44"/>
      <c r="I325" s="23"/>
      <c r="J325" s="23"/>
      <c r="K325" s="23"/>
      <c r="L325" s="23"/>
      <c r="M325" s="14"/>
      <c r="N325" s="14"/>
      <c r="O325" s="23"/>
      <c r="P325" s="23"/>
      <c r="Q325" s="23"/>
      <c r="R325" s="23"/>
      <c r="S325" s="23"/>
      <c r="T325" s="23"/>
      <c r="U325" s="23"/>
      <c r="V325" s="14"/>
      <c r="W325" s="14"/>
      <c r="X325" s="14"/>
      <c r="Y325" s="14"/>
      <c r="Z325" s="14"/>
      <c r="AA325" s="24"/>
      <c r="AB325" s="14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</row>
    <row x14ac:dyDescent="0.25" r="326" customHeight="1" ht="18.75">
      <c r="A326" s="18"/>
      <c r="B326" s="44"/>
      <c r="C326" s="39"/>
      <c r="D326" s="44"/>
      <c r="E326" s="39"/>
      <c r="F326" s="44"/>
      <c r="G326" s="44"/>
      <c r="H326" s="44"/>
      <c r="I326" s="23"/>
      <c r="J326" s="23"/>
      <c r="K326" s="23"/>
      <c r="L326" s="23"/>
      <c r="M326" s="14"/>
      <c r="N326" s="14"/>
      <c r="O326" s="23"/>
      <c r="P326" s="23"/>
      <c r="Q326" s="23"/>
      <c r="R326" s="23"/>
      <c r="S326" s="23"/>
      <c r="T326" s="23"/>
      <c r="U326" s="23"/>
      <c r="V326" s="14"/>
      <c r="W326" s="14"/>
      <c r="X326" s="14"/>
      <c r="Y326" s="14"/>
      <c r="Z326" s="14"/>
      <c r="AA326" s="24"/>
      <c r="AB326" s="14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</row>
    <row x14ac:dyDescent="0.25" r="327" customHeight="1" ht="18.75">
      <c r="A327" s="18"/>
      <c r="B327" s="44"/>
      <c r="C327" s="39"/>
      <c r="D327" s="44"/>
      <c r="E327" s="39"/>
      <c r="F327" s="44"/>
      <c r="G327" s="44"/>
      <c r="H327" s="44"/>
      <c r="I327" s="23"/>
      <c r="J327" s="23"/>
      <c r="K327" s="23"/>
      <c r="L327" s="23"/>
      <c r="M327" s="14"/>
      <c r="N327" s="14"/>
      <c r="O327" s="23"/>
      <c r="P327" s="23"/>
      <c r="Q327" s="23"/>
      <c r="R327" s="23"/>
      <c r="S327" s="23"/>
      <c r="T327" s="23"/>
      <c r="U327" s="23"/>
      <c r="V327" s="14"/>
      <c r="W327" s="14"/>
      <c r="X327" s="14"/>
      <c r="Y327" s="14"/>
      <c r="Z327" s="14"/>
      <c r="AA327" s="24"/>
      <c r="AB327" s="14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</row>
    <row x14ac:dyDescent="0.25" r="328" customHeight="1" ht="18.75">
      <c r="A328" s="18"/>
      <c r="B328" s="44"/>
      <c r="C328" s="39"/>
      <c r="D328" s="44"/>
      <c r="E328" s="39"/>
      <c r="F328" s="44"/>
      <c r="G328" s="44"/>
      <c r="H328" s="44"/>
      <c r="I328" s="23"/>
      <c r="J328" s="23"/>
      <c r="K328" s="23"/>
      <c r="L328" s="23"/>
      <c r="M328" s="14"/>
      <c r="N328" s="14"/>
      <c r="O328" s="23"/>
      <c r="P328" s="23"/>
      <c r="Q328" s="23"/>
      <c r="R328" s="23"/>
      <c r="S328" s="23"/>
      <c r="T328" s="23"/>
      <c r="U328" s="23"/>
      <c r="V328" s="14"/>
      <c r="W328" s="14"/>
      <c r="X328" s="14"/>
      <c r="Y328" s="14"/>
      <c r="Z328" s="14"/>
      <c r="AA328" s="24"/>
      <c r="AB328" s="14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</row>
    <row x14ac:dyDescent="0.25" r="329" customHeight="1" ht="18.75">
      <c r="A329" s="18"/>
      <c r="B329" s="44"/>
      <c r="C329" s="39"/>
      <c r="D329" s="44"/>
      <c r="E329" s="39"/>
      <c r="F329" s="44"/>
      <c r="G329" s="44"/>
      <c r="H329" s="44"/>
      <c r="I329" s="23"/>
      <c r="J329" s="23"/>
      <c r="K329" s="23"/>
      <c r="L329" s="23"/>
      <c r="M329" s="14"/>
      <c r="N329" s="14"/>
      <c r="O329" s="23"/>
      <c r="P329" s="23"/>
      <c r="Q329" s="23"/>
      <c r="R329" s="23"/>
      <c r="S329" s="23"/>
      <c r="T329" s="23"/>
      <c r="U329" s="23"/>
      <c r="V329" s="14"/>
      <c r="W329" s="14"/>
      <c r="X329" s="14"/>
      <c r="Y329" s="14"/>
      <c r="Z329" s="14"/>
      <c r="AA329" s="24"/>
      <c r="AB329" s="14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</row>
    <row x14ac:dyDescent="0.25" r="330" customHeight="1" ht="18.75">
      <c r="A330" s="18"/>
      <c r="B330" s="44"/>
      <c r="C330" s="39"/>
      <c r="D330" s="44"/>
      <c r="E330" s="39"/>
      <c r="F330" s="44"/>
      <c r="G330" s="44"/>
      <c r="H330" s="44"/>
      <c r="I330" s="23"/>
      <c r="J330" s="23"/>
      <c r="K330" s="23"/>
      <c r="L330" s="23"/>
      <c r="M330" s="14"/>
      <c r="N330" s="14"/>
      <c r="O330" s="23"/>
      <c r="P330" s="23"/>
      <c r="Q330" s="23"/>
      <c r="R330" s="23"/>
      <c r="S330" s="23"/>
      <c r="T330" s="23"/>
      <c r="U330" s="23"/>
      <c r="V330" s="14"/>
      <c r="W330" s="14"/>
      <c r="X330" s="14"/>
      <c r="Y330" s="14"/>
      <c r="Z330" s="14"/>
      <c r="AA330" s="24"/>
      <c r="AB330" s="14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</row>
    <row x14ac:dyDescent="0.25" r="331" customHeight="1" ht="18.75">
      <c r="A331" s="18"/>
      <c r="B331" s="44"/>
      <c r="C331" s="39"/>
      <c r="D331" s="44"/>
      <c r="E331" s="39"/>
      <c r="F331" s="44"/>
      <c r="G331" s="44"/>
      <c r="H331" s="44"/>
      <c r="I331" s="23"/>
      <c r="J331" s="23"/>
      <c r="K331" s="23"/>
      <c r="L331" s="23"/>
      <c r="M331" s="14"/>
      <c r="N331" s="14"/>
      <c r="O331" s="23"/>
      <c r="P331" s="23"/>
      <c r="Q331" s="23"/>
      <c r="R331" s="23"/>
      <c r="S331" s="23"/>
      <c r="T331" s="23"/>
      <c r="U331" s="23"/>
      <c r="V331" s="14"/>
      <c r="W331" s="14"/>
      <c r="X331" s="14"/>
      <c r="Y331" s="14"/>
      <c r="Z331" s="14"/>
      <c r="AA331" s="24"/>
      <c r="AB331" s="14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</row>
    <row x14ac:dyDescent="0.25" r="332" customHeight="1" ht="18.75">
      <c r="A332" s="18"/>
      <c r="B332" s="44"/>
      <c r="C332" s="39"/>
      <c r="D332" s="44"/>
      <c r="E332" s="39"/>
      <c r="F332" s="44"/>
      <c r="G332" s="44"/>
      <c r="H332" s="44"/>
      <c r="I332" s="23"/>
      <c r="J332" s="23"/>
      <c r="K332" s="23"/>
      <c r="L332" s="23"/>
      <c r="M332" s="14"/>
      <c r="N332" s="14"/>
      <c r="O332" s="23"/>
      <c r="P332" s="23"/>
      <c r="Q332" s="23"/>
      <c r="R332" s="23"/>
      <c r="S332" s="23"/>
      <c r="T332" s="23"/>
      <c r="U332" s="23"/>
      <c r="V332" s="14"/>
      <c r="W332" s="14"/>
      <c r="X332" s="14"/>
      <c r="Y332" s="14"/>
      <c r="Z332" s="14"/>
      <c r="AA332" s="24"/>
      <c r="AB332" s="14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</row>
    <row x14ac:dyDescent="0.25" r="333" customHeight="1" ht="18.75">
      <c r="A333" s="18"/>
      <c r="B333" s="44"/>
      <c r="C333" s="39"/>
      <c r="D333" s="44"/>
      <c r="E333" s="39"/>
      <c r="F333" s="44"/>
      <c r="G333" s="44"/>
      <c r="H333" s="44"/>
      <c r="I333" s="23"/>
      <c r="J333" s="23"/>
      <c r="K333" s="23"/>
      <c r="L333" s="23"/>
      <c r="M333" s="14"/>
      <c r="N333" s="14"/>
      <c r="O333" s="23"/>
      <c r="P333" s="23"/>
      <c r="Q333" s="23"/>
      <c r="R333" s="23"/>
      <c r="S333" s="23"/>
      <c r="T333" s="23"/>
      <c r="U333" s="23"/>
      <c r="V333" s="14"/>
      <c r="W333" s="14"/>
      <c r="X333" s="14"/>
      <c r="Y333" s="14"/>
      <c r="Z333" s="14"/>
      <c r="AA333" s="24"/>
      <c r="AB333" s="14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</row>
    <row x14ac:dyDescent="0.25" r="334" customHeight="1" ht="18.75">
      <c r="A334" s="18"/>
      <c r="B334" s="44"/>
      <c r="C334" s="39"/>
      <c r="D334" s="44"/>
      <c r="E334" s="39"/>
      <c r="F334" s="44"/>
      <c r="G334" s="44"/>
      <c r="H334" s="44"/>
      <c r="I334" s="23"/>
      <c r="J334" s="23"/>
      <c r="K334" s="23"/>
      <c r="L334" s="23"/>
      <c r="M334" s="14"/>
      <c r="N334" s="14"/>
      <c r="O334" s="23"/>
      <c r="P334" s="23"/>
      <c r="Q334" s="23"/>
      <c r="R334" s="23"/>
      <c r="S334" s="23"/>
      <c r="T334" s="23"/>
      <c r="U334" s="23"/>
      <c r="V334" s="14"/>
      <c r="W334" s="14"/>
      <c r="X334" s="14"/>
      <c r="Y334" s="14"/>
      <c r="Z334" s="14"/>
      <c r="AA334" s="24"/>
      <c r="AB334" s="14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</row>
    <row x14ac:dyDescent="0.25" r="335" customHeight="1" ht="18.75">
      <c r="A335" s="18"/>
      <c r="B335" s="44"/>
      <c r="C335" s="39"/>
      <c r="D335" s="44"/>
      <c r="E335" s="39"/>
      <c r="F335" s="44"/>
      <c r="G335" s="44"/>
      <c r="H335" s="44"/>
      <c r="I335" s="23"/>
      <c r="J335" s="23"/>
      <c r="K335" s="23"/>
      <c r="L335" s="23"/>
      <c r="M335" s="14"/>
      <c r="N335" s="14"/>
      <c r="O335" s="23"/>
      <c r="P335" s="23"/>
      <c r="Q335" s="23"/>
      <c r="R335" s="23"/>
      <c r="S335" s="23"/>
      <c r="T335" s="23"/>
      <c r="U335" s="23"/>
      <c r="V335" s="14"/>
      <c r="W335" s="14"/>
      <c r="X335" s="14"/>
      <c r="Y335" s="14"/>
      <c r="Z335" s="14"/>
      <c r="AA335" s="24"/>
      <c r="AB335" s="14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</row>
    <row x14ac:dyDescent="0.25" r="336" customHeight="1" ht="18.75">
      <c r="A336" s="18"/>
      <c r="B336" s="44"/>
      <c r="C336" s="39"/>
      <c r="D336" s="44"/>
      <c r="E336" s="39"/>
      <c r="F336" s="44"/>
      <c r="G336" s="44"/>
      <c r="H336" s="44"/>
      <c r="I336" s="23"/>
      <c r="J336" s="23"/>
      <c r="K336" s="23"/>
      <c r="L336" s="23"/>
      <c r="M336" s="14"/>
      <c r="N336" s="14"/>
      <c r="O336" s="23"/>
      <c r="P336" s="23"/>
      <c r="Q336" s="23"/>
      <c r="R336" s="23"/>
      <c r="S336" s="23"/>
      <c r="T336" s="23"/>
      <c r="U336" s="23"/>
      <c r="V336" s="14"/>
      <c r="W336" s="14"/>
      <c r="X336" s="14"/>
      <c r="Y336" s="14"/>
      <c r="Z336" s="14"/>
      <c r="AA336" s="24"/>
      <c r="AB336" s="14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</row>
    <row x14ac:dyDescent="0.25" r="337" customHeight="1" ht="18.75">
      <c r="A337" s="18"/>
      <c r="B337" s="44"/>
      <c r="C337" s="39"/>
      <c r="D337" s="44"/>
      <c r="E337" s="39"/>
      <c r="F337" s="44"/>
      <c r="G337" s="44"/>
      <c r="H337" s="44"/>
      <c r="I337" s="23"/>
      <c r="J337" s="23"/>
      <c r="K337" s="23"/>
      <c r="L337" s="23"/>
      <c r="M337" s="14"/>
      <c r="N337" s="14"/>
      <c r="O337" s="23"/>
      <c r="P337" s="23"/>
      <c r="Q337" s="23"/>
      <c r="R337" s="23"/>
      <c r="S337" s="23"/>
      <c r="T337" s="23"/>
      <c r="U337" s="23"/>
      <c r="V337" s="14"/>
      <c r="W337" s="14"/>
      <c r="X337" s="14"/>
      <c r="Y337" s="14"/>
      <c r="Z337" s="14"/>
      <c r="AA337" s="24"/>
      <c r="AB337" s="14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</row>
    <row x14ac:dyDescent="0.25" r="338" customHeight="1" ht="18.75">
      <c r="A338" s="18"/>
      <c r="B338" s="44"/>
      <c r="C338" s="39"/>
      <c r="D338" s="44"/>
      <c r="E338" s="39"/>
      <c r="F338" s="44"/>
      <c r="G338" s="44"/>
      <c r="H338" s="44"/>
      <c r="I338" s="23"/>
      <c r="J338" s="23"/>
      <c r="K338" s="23"/>
      <c r="L338" s="23"/>
      <c r="M338" s="14"/>
      <c r="N338" s="14"/>
      <c r="O338" s="23"/>
      <c r="P338" s="23"/>
      <c r="Q338" s="23"/>
      <c r="R338" s="23"/>
      <c r="S338" s="23"/>
      <c r="T338" s="23"/>
      <c r="U338" s="23"/>
      <c r="V338" s="14"/>
      <c r="W338" s="14"/>
      <c r="X338" s="14"/>
      <c r="Y338" s="14"/>
      <c r="Z338" s="14"/>
      <c r="AA338" s="24"/>
      <c r="AB338" s="14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</row>
    <row x14ac:dyDescent="0.25" r="339" customHeight="1" ht="18.75">
      <c r="A339" s="18"/>
      <c r="B339" s="44"/>
      <c r="C339" s="39"/>
      <c r="D339" s="44"/>
      <c r="E339" s="39"/>
      <c r="F339" s="44"/>
      <c r="G339" s="44"/>
      <c r="H339" s="44"/>
      <c r="I339" s="23"/>
      <c r="J339" s="23"/>
      <c r="K339" s="23"/>
      <c r="L339" s="23"/>
      <c r="M339" s="14"/>
      <c r="N339" s="14"/>
      <c r="O339" s="23"/>
      <c r="P339" s="23"/>
      <c r="Q339" s="23"/>
      <c r="R339" s="23"/>
      <c r="S339" s="23"/>
      <c r="T339" s="23"/>
      <c r="U339" s="23"/>
      <c r="V339" s="14"/>
      <c r="W339" s="14"/>
      <c r="X339" s="14"/>
      <c r="Y339" s="14"/>
      <c r="Z339" s="14"/>
      <c r="AA339" s="24"/>
      <c r="AB339" s="14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</row>
    <row x14ac:dyDescent="0.25" r="340" customHeight="1" ht="18.75">
      <c r="A340" s="18"/>
      <c r="B340" s="44"/>
      <c r="C340" s="39"/>
      <c r="D340" s="44"/>
      <c r="E340" s="39"/>
      <c r="F340" s="44"/>
      <c r="G340" s="44"/>
      <c r="H340" s="44"/>
      <c r="I340" s="23"/>
      <c r="J340" s="23"/>
      <c r="K340" s="23"/>
      <c r="L340" s="23"/>
      <c r="M340" s="14"/>
      <c r="N340" s="14"/>
      <c r="O340" s="23"/>
      <c r="P340" s="23"/>
      <c r="Q340" s="23"/>
      <c r="R340" s="23"/>
      <c r="S340" s="23"/>
      <c r="T340" s="23"/>
      <c r="U340" s="23"/>
      <c r="V340" s="14"/>
      <c r="W340" s="14"/>
      <c r="X340" s="14"/>
      <c r="Y340" s="14"/>
      <c r="Z340" s="14"/>
      <c r="AA340" s="24"/>
      <c r="AB340" s="14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</row>
    <row x14ac:dyDescent="0.25" r="341" customHeight="1" ht="18.75">
      <c r="A341" s="18"/>
      <c r="B341" s="44"/>
      <c r="C341" s="39"/>
      <c r="D341" s="44"/>
      <c r="E341" s="39"/>
      <c r="F341" s="44"/>
      <c r="G341" s="44"/>
      <c r="H341" s="44"/>
      <c r="I341" s="23"/>
      <c r="J341" s="23"/>
      <c r="K341" s="23"/>
      <c r="L341" s="23"/>
      <c r="M341" s="14"/>
      <c r="N341" s="14"/>
      <c r="O341" s="23"/>
      <c r="P341" s="23"/>
      <c r="Q341" s="23"/>
      <c r="R341" s="23"/>
      <c r="S341" s="23"/>
      <c r="T341" s="23"/>
      <c r="U341" s="23"/>
      <c r="V341" s="14"/>
      <c r="W341" s="14"/>
      <c r="X341" s="14"/>
      <c r="Y341" s="14"/>
      <c r="Z341" s="14"/>
      <c r="AA341" s="24"/>
      <c r="AB341" s="14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</row>
    <row x14ac:dyDescent="0.25" r="342" customHeight="1" ht="18.75">
      <c r="A342" s="18"/>
      <c r="B342" s="44"/>
      <c r="C342" s="39"/>
      <c r="D342" s="44"/>
      <c r="E342" s="39"/>
      <c r="F342" s="44"/>
      <c r="G342" s="44"/>
      <c r="H342" s="44"/>
      <c r="I342" s="23"/>
      <c r="J342" s="23"/>
      <c r="K342" s="23"/>
      <c r="L342" s="23"/>
      <c r="M342" s="14"/>
      <c r="N342" s="14"/>
      <c r="O342" s="23"/>
      <c r="P342" s="23"/>
      <c r="Q342" s="23"/>
      <c r="R342" s="23"/>
      <c r="S342" s="23"/>
      <c r="T342" s="23"/>
      <c r="U342" s="23"/>
      <c r="V342" s="14"/>
      <c r="W342" s="14"/>
      <c r="X342" s="14"/>
      <c r="Y342" s="14"/>
      <c r="Z342" s="14"/>
      <c r="AA342" s="24"/>
      <c r="AB342" s="14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</row>
    <row x14ac:dyDescent="0.25" r="343" customHeight="1" ht="18.75">
      <c r="A343" s="18"/>
      <c r="B343" s="44"/>
      <c r="C343" s="39"/>
      <c r="D343" s="44"/>
      <c r="E343" s="39"/>
      <c r="F343" s="44"/>
      <c r="G343" s="44"/>
      <c r="H343" s="44"/>
      <c r="I343" s="23"/>
      <c r="J343" s="23"/>
      <c r="K343" s="23"/>
      <c r="L343" s="23"/>
      <c r="M343" s="14"/>
      <c r="N343" s="14"/>
      <c r="O343" s="23"/>
      <c r="P343" s="23"/>
      <c r="Q343" s="23"/>
      <c r="R343" s="23"/>
      <c r="S343" s="23"/>
      <c r="T343" s="23"/>
      <c r="U343" s="23"/>
      <c r="V343" s="14"/>
      <c r="W343" s="14"/>
      <c r="X343" s="14"/>
      <c r="Y343" s="14"/>
      <c r="Z343" s="14"/>
      <c r="AA343" s="24"/>
      <c r="AB343" s="14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</row>
    <row x14ac:dyDescent="0.25" r="344" customHeight="1" ht="18.75">
      <c r="A344" s="18"/>
      <c r="B344" s="44"/>
      <c r="C344" s="39"/>
      <c r="D344" s="44"/>
      <c r="E344" s="39"/>
      <c r="F344" s="44"/>
      <c r="G344" s="44"/>
      <c r="H344" s="44"/>
      <c r="I344" s="23"/>
      <c r="J344" s="23"/>
      <c r="K344" s="23"/>
      <c r="L344" s="23"/>
      <c r="M344" s="14"/>
      <c r="N344" s="14"/>
      <c r="O344" s="23"/>
      <c r="P344" s="23"/>
      <c r="Q344" s="23"/>
      <c r="R344" s="23"/>
      <c r="S344" s="23"/>
      <c r="T344" s="23"/>
      <c r="U344" s="23"/>
      <c r="V344" s="14"/>
      <c r="W344" s="14"/>
      <c r="X344" s="14"/>
      <c r="Y344" s="14"/>
      <c r="Z344" s="14"/>
      <c r="AA344" s="24"/>
      <c r="AB344" s="14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</row>
    <row x14ac:dyDescent="0.25" r="345" customHeight="1" ht="18.75">
      <c r="A345" s="18"/>
      <c r="B345" s="44"/>
      <c r="C345" s="39"/>
      <c r="D345" s="44"/>
      <c r="E345" s="39"/>
      <c r="F345" s="44"/>
      <c r="G345" s="44"/>
      <c r="H345" s="44"/>
      <c r="I345" s="23"/>
      <c r="J345" s="23"/>
      <c r="K345" s="23"/>
      <c r="L345" s="23"/>
      <c r="M345" s="14"/>
      <c r="N345" s="14"/>
      <c r="O345" s="23"/>
      <c r="P345" s="23"/>
      <c r="Q345" s="23"/>
      <c r="R345" s="23"/>
      <c r="S345" s="23"/>
      <c r="T345" s="23"/>
      <c r="U345" s="23"/>
      <c r="V345" s="14"/>
      <c r="W345" s="14"/>
      <c r="X345" s="14"/>
      <c r="Y345" s="14"/>
      <c r="Z345" s="14"/>
      <c r="AA345" s="24"/>
      <c r="AB345" s="14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</row>
    <row x14ac:dyDescent="0.25" r="346" customHeight="1" ht="18.75">
      <c r="A346" s="18"/>
      <c r="B346" s="44"/>
      <c r="C346" s="39"/>
      <c r="D346" s="44"/>
      <c r="E346" s="39"/>
      <c r="F346" s="44"/>
      <c r="G346" s="44"/>
      <c r="H346" s="44"/>
      <c r="I346" s="23"/>
      <c r="J346" s="23"/>
      <c r="K346" s="23"/>
      <c r="L346" s="23"/>
      <c r="M346" s="14"/>
      <c r="N346" s="14"/>
      <c r="O346" s="23"/>
      <c r="P346" s="23"/>
      <c r="Q346" s="23"/>
      <c r="R346" s="23"/>
      <c r="S346" s="23"/>
      <c r="T346" s="23"/>
      <c r="U346" s="23"/>
      <c r="V346" s="14"/>
      <c r="W346" s="14"/>
      <c r="X346" s="14"/>
      <c r="Y346" s="14"/>
      <c r="Z346" s="14"/>
      <c r="AA346" s="24"/>
      <c r="AB346" s="14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</row>
    <row x14ac:dyDescent="0.25" r="347" customHeight="1" ht="18.75">
      <c r="A347" s="18"/>
      <c r="B347" s="44"/>
      <c r="C347" s="39"/>
      <c r="D347" s="44"/>
      <c r="E347" s="39"/>
      <c r="F347" s="44"/>
      <c r="G347" s="44"/>
      <c r="H347" s="44"/>
      <c r="I347" s="23"/>
      <c r="J347" s="23"/>
      <c r="K347" s="23"/>
      <c r="L347" s="23"/>
      <c r="M347" s="14"/>
      <c r="N347" s="14"/>
      <c r="O347" s="23"/>
      <c r="P347" s="23"/>
      <c r="Q347" s="23"/>
      <c r="R347" s="23"/>
      <c r="S347" s="23"/>
      <c r="T347" s="23"/>
      <c r="U347" s="23"/>
      <c r="V347" s="14"/>
      <c r="W347" s="14"/>
      <c r="X347" s="14"/>
      <c r="Y347" s="14"/>
      <c r="Z347" s="14"/>
      <c r="AA347" s="24"/>
      <c r="AB347" s="14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</row>
    <row x14ac:dyDescent="0.25" r="348" customHeight="1" ht="18.75">
      <c r="A348" s="18"/>
      <c r="B348" s="44"/>
      <c r="C348" s="39"/>
      <c r="D348" s="44"/>
      <c r="E348" s="39"/>
      <c r="F348" s="44"/>
      <c r="G348" s="44"/>
      <c r="H348" s="44"/>
      <c r="I348" s="23"/>
      <c r="J348" s="23"/>
      <c r="K348" s="23"/>
      <c r="L348" s="23"/>
      <c r="M348" s="14"/>
      <c r="N348" s="14"/>
      <c r="O348" s="23"/>
      <c r="P348" s="23"/>
      <c r="Q348" s="23"/>
      <c r="R348" s="23"/>
      <c r="S348" s="23"/>
      <c r="T348" s="23"/>
      <c r="U348" s="23"/>
      <c r="V348" s="14"/>
      <c r="W348" s="14"/>
      <c r="X348" s="14"/>
      <c r="Y348" s="14"/>
      <c r="Z348" s="14"/>
      <c r="AA348" s="24"/>
      <c r="AB348" s="14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</row>
    <row x14ac:dyDescent="0.25" r="349" customHeight="1" ht="18.75">
      <c r="A349" s="18"/>
      <c r="B349" s="44"/>
      <c r="C349" s="39"/>
      <c r="D349" s="44"/>
      <c r="E349" s="39"/>
      <c r="F349" s="44"/>
      <c r="G349" s="44"/>
      <c r="H349" s="44"/>
      <c r="I349" s="23"/>
      <c r="J349" s="23"/>
      <c r="K349" s="23"/>
      <c r="L349" s="23"/>
      <c r="M349" s="14"/>
      <c r="N349" s="14"/>
      <c r="O349" s="23"/>
      <c r="P349" s="23"/>
      <c r="Q349" s="23"/>
      <c r="R349" s="23"/>
      <c r="S349" s="23"/>
      <c r="T349" s="23"/>
      <c r="U349" s="23"/>
      <c r="V349" s="14"/>
      <c r="W349" s="14"/>
      <c r="X349" s="14"/>
      <c r="Y349" s="14"/>
      <c r="Z349" s="14"/>
      <c r="AA349" s="24"/>
      <c r="AB349" s="14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</row>
    <row x14ac:dyDescent="0.25" r="350" customHeight="1" ht="18.75">
      <c r="A350" s="18"/>
      <c r="B350" s="44"/>
      <c r="C350" s="39"/>
      <c r="D350" s="44"/>
      <c r="E350" s="39"/>
      <c r="F350" s="44"/>
      <c r="G350" s="44"/>
      <c r="H350" s="44"/>
      <c r="I350" s="23"/>
      <c r="J350" s="23"/>
      <c r="K350" s="23"/>
      <c r="L350" s="23"/>
      <c r="M350" s="14"/>
      <c r="N350" s="14"/>
      <c r="O350" s="23"/>
      <c r="P350" s="23"/>
      <c r="Q350" s="23"/>
      <c r="R350" s="23"/>
      <c r="S350" s="23"/>
      <c r="T350" s="23"/>
      <c r="U350" s="23"/>
      <c r="V350" s="14"/>
      <c r="W350" s="14"/>
      <c r="X350" s="14"/>
      <c r="Y350" s="14"/>
      <c r="Z350" s="14"/>
      <c r="AA350" s="24"/>
      <c r="AB350" s="14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</row>
    <row x14ac:dyDescent="0.25" r="351" customHeight="1" ht="18.75">
      <c r="A351" s="18"/>
      <c r="B351" s="44"/>
      <c r="C351" s="39"/>
      <c r="D351" s="44"/>
      <c r="E351" s="39"/>
      <c r="F351" s="44"/>
      <c r="G351" s="44"/>
      <c r="H351" s="44"/>
      <c r="I351" s="23"/>
      <c r="J351" s="23"/>
      <c r="K351" s="23"/>
      <c r="L351" s="23"/>
      <c r="M351" s="14"/>
      <c r="N351" s="14"/>
      <c r="O351" s="23"/>
      <c r="P351" s="23"/>
      <c r="Q351" s="23"/>
      <c r="R351" s="23"/>
      <c r="S351" s="23"/>
      <c r="T351" s="23"/>
      <c r="U351" s="23"/>
      <c r="V351" s="14"/>
      <c r="W351" s="14"/>
      <c r="X351" s="14"/>
      <c r="Y351" s="14"/>
      <c r="Z351" s="14"/>
      <c r="AA351" s="24"/>
      <c r="AB351" s="14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</row>
    <row x14ac:dyDescent="0.25" r="352" customHeight="1" ht="18.75">
      <c r="A352" s="18"/>
      <c r="B352" s="44"/>
      <c r="C352" s="39"/>
      <c r="D352" s="44"/>
      <c r="E352" s="39"/>
      <c r="F352" s="44"/>
      <c r="G352" s="44"/>
      <c r="H352" s="44"/>
      <c r="I352" s="23"/>
      <c r="J352" s="23"/>
      <c r="K352" s="23"/>
      <c r="L352" s="23"/>
      <c r="M352" s="14"/>
      <c r="N352" s="14"/>
      <c r="O352" s="23"/>
      <c r="P352" s="23"/>
      <c r="Q352" s="23"/>
      <c r="R352" s="23"/>
      <c r="S352" s="23"/>
      <c r="T352" s="23"/>
      <c r="U352" s="23"/>
      <c r="V352" s="14"/>
      <c r="W352" s="14"/>
      <c r="X352" s="14"/>
      <c r="Y352" s="14"/>
      <c r="Z352" s="14"/>
      <c r="AA352" s="24"/>
      <c r="AB352" s="14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</row>
    <row x14ac:dyDescent="0.25" r="353" customHeight="1" ht="18.75">
      <c r="A353" s="18"/>
      <c r="B353" s="44"/>
      <c r="C353" s="39"/>
      <c r="D353" s="44"/>
      <c r="E353" s="39"/>
      <c r="F353" s="44"/>
      <c r="G353" s="44"/>
      <c r="H353" s="44"/>
      <c r="I353" s="23"/>
      <c r="J353" s="23"/>
      <c r="K353" s="23"/>
      <c r="L353" s="23"/>
      <c r="M353" s="14"/>
      <c r="N353" s="14"/>
      <c r="O353" s="23"/>
      <c r="P353" s="23"/>
      <c r="Q353" s="23"/>
      <c r="R353" s="23"/>
      <c r="S353" s="23"/>
      <c r="T353" s="23"/>
      <c r="U353" s="23"/>
      <c r="V353" s="14"/>
      <c r="W353" s="14"/>
      <c r="X353" s="14"/>
      <c r="Y353" s="14"/>
      <c r="Z353" s="14"/>
      <c r="AA353" s="24"/>
      <c r="AB353" s="14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</row>
    <row x14ac:dyDescent="0.25" r="354" customHeight="1" ht="18.75">
      <c r="A354" s="18"/>
      <c r="B354" s="44"/>
      <c r="C354" s="39"/>
      <c r="D354" s="44"/>
      <c r="E354" s="39"/>
      <c r="F354" s="44"/>
      <c r="G354" s="44"/>
      <c r="H354" s="44"/>
      <c r="I354" s="23"/>
      <c r="J354" s="23"/>
      <c r="K354" s="23"/>
      <c r="L354" s="23"/>
      <c r="M354" s="14"/>
      <c r="N354" s="14"/>
      <c r="O354" s="23"/>
      <c r="P354" s="23"/>
      <c r="Q354" s="23"/>
      <c r="R354" s="23"/>
      <c r="S354" s="23"/>
      <c r="T354" s="23"/>
      <c r="U354" s="23"/>
      <c r="V354" s="14"/>
      <c r="W354" s="14"/>
      <c r="X354" s="14"/>
      <c r="Y354" s="14"/>
      <c r="Z354" s="14"/>
      <c r="AA354" s="24"/>
      <c r="AB354" s="14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</row>
    <row x14ac:dyDescent="0.25" r="355" customHeight="1" ht="18.75">
      <c r="A355" s="18"/>
      <c r="B355" s="44"/>
      <c r="C355" s="39"/>
      <c r="D355" s="44"/>
      <c r="E355" s="39"/>
      <c r="F355" s="44"/>
      <c r="G355" s="44"/>
      <c r="H355" s="44"/>
      <c r="I355" s="23"/>
      <c r="J355" s="23"/>
      <c r="K355" s="23"/>
      <c r="L355" s="23"/>
      <c r="M355" s="14"/>
      <c r="N355" s="14"/>
      <c r="O355" s="23"/>
      <c r="P355" s="23"/>
      <c r="Q355" s="23"/>
      <c r="R355" s="23"/>
      <c r="S355" s="23"/>
      <c r="T355" s="23"/>
      <c r="U355" s="23"/>
      <c r="V355" s="14"/>
      <c r="W355" s="14"/>
      <c r="X355" s="14"/>
      <c r="Y355" s="14"/>
      <c r="Z355" s="14"/>
      <c r="AA355" s="24"/>
      <c r="AB355" s="14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</row>
    <row x14ac:dyDescent="0.25" r="356" customHeight="1" ht="18.75">
      <c r="A356" s="18"/>
      <c r="B356" s="44"/>
      <c r="C356" s="39"/>
      <c r="D356" s="44"/>
      <c r="E356" s="39"/>
      <c r="F356" s="44"/>
      <c r="G356" s="44"/>
      <c r="H356" s="44"/>
      <c r="I356" s="23"/>
      <c r="J356" s="23"/>
      <c r="K356" s="23"/>
      <c r="L356" s="23"/>
      <c r="M356" s="14"/>
      <c r="N356" s="14"/>
      <c r="O356" s="23"/>
      <c r="P356" s="23"/>
      <c r="Q356" s="23"/>
      <c r="R356" s="23"/>
      <c r="S356" s="23"/>
      <c r="T356" s="23"/>
      <c r="U356" s="23"/>
      <c r="V356" s="14"/>
      <c r="W356" s="14"/>
      <c r="X356" s="14"/>
      <c r="Y356" s="14"/>
      <c r="Z356" s="14"/>
      <c r="AA356" s="24"/>
      <c r="AB356" s="14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</row>
    <row x14ac:dyDescent="0.25" r="357" customHeight="1" ht="18.75">
      <c r="A357" s="18"/>
      <c r="B357" s="44"/>
      <c r="C357" s="39"/>
      <c r="D357" s="44"/>
      <c r="E357" s="39"/>
      <c r="F357" s="44"/>
      <c r="G357" s="44"/>
      <c r="H357" s="44"/>
      <c r="I357" s="23"/>
      <c r="J357" s="23"/>
      <c r="K357" s="23"/>
      <c r="L357" s="23"/>
      <c r="M357" s="14"/>
      <c r="N357" s="14"/>
      <c r="O357" s="23"/>
      <c r="P357" s="23"/>
      <c r="Q357" s="23"/>
      <c r="R357" s="23"/>
      <c r="S357" s="23"/>
      <c r="T357" s="23"/>
      <c r="U357" s="23"/>
      <c r="V357" s="14"/>
      <c r="W357" s="14"/>
      <c r="X357" s="14"/>
      <c r="Y357" s="14"/>
      <c r="Z357" s="14"/>
      <c r="AA357" s="24"/>
      <c r="AB357" s="14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</row>
    <row x14ac:dyDescent="0.25" r="358" customHeight="1" ht="18.75">
      <c r="A358" s="18"/>
      <c r="B358" s="44"/>
      <c r="C358" s="39"/>
      <c r="D358" s="44"/>
      <c r="E358" s="39"/>
      <c r="F358" s="44"/>
      <c r="G358" s="44"/>
      <c r="H358" s="44"/>
      <c r="I358" s="23"/>
      <c r="J358" s="23"/>
      <c r="K358" s="23"/>
      <c r="L358" s="23"/>
      <c r="M358" s="14"/>
      <c r="N358" s="14"/>
      <c r="O358" s="23"/>
      <c r="P358" s="23"/>
      <c r="Q358" s="23"/>
      <c r="R358" s="23"/>
      <c r="S358" s="23"/>
      <c r="T358" s="23"/>
      <c r="U358" s="23"/>
      <c r="V358" s="14"/>
      <c r="W358" s="14"/>
      <c r="X358" s="14"/>
      <c r="Y358" s="14"/>
      <c r="Z358" s="14"/>
      <c r="AA358" s="24"/>
      <c r="AB358" s="14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</row>
    <row x14ac:dyDescent="0.25" r="359" customHeight="1" ht="18.75">
      <c r="A359" s="18"/>
      <c r="B359" s="44"/>
      <c r="C359" s="39"/>
      <c r="D359" s="44"/>
      <c r="E359" s="39"/>
      <c r="F359" s="44"/>
      <c r="G359" s="44"/>
      <c r="H359" s="44"/>
      <c r="I359" s="23"/>
      <c r="J359" s="23"/>
      <c r="K359" s="23"/>
      <c r="L359" s="23"/>
      <c r="M359" s="14"/>
      <c r="N359" s="14"/>
      <c r="O359" s="23"/>
      <c r="P359" s="23"/>
      <c r="Q359" s="23"/>
      <c r="R359" s="23"/>
      <c r="S359" s="23"/>
      <c r="T359" s="23"/>
      <c r="U359" s="23"/>
      <c r="V359" s="14"/>
      <c r="W359" s="14"/>
      <c r="X359" s="14"/>
      <c r="Y359" s="14"/>
      <c r="Z359" s="14"/>
      <c r="AA359" s="24"/>
      <c r="AB359" s="14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</row>
    <row x14ac:dyDescent="0.25" r="360" customHeight="1" ht="18.75">
      <c r="A360" s="18"/>
      <c r="B360" s="44"/>
      <c r="C360" s="39"/>
      <c r="D360" s="44"/>
      <c r="E360" s="39"/>
      <c r="F360" s="44"/>
      <c r="G360" s="44"/>
      <c r="H360" s="44"/>
      <c r="I360" s="23"/>
      <c r="J360" s="23"/>
      <c r="K360" s="23"/>
      <c r="L360" s="23"/>
      <c r="M360" s="14"/>
      <c r="N360" s="14"/>
      <c r="O360" s="23"/>
      <c r="P360" s="23"/>
      <c r="Q360" s="23"/>
      <c r="R360" s="23"/>
      <c r="S360" s="23"/>
      <c r="T360" s="23"/>
      <c r="U360" s="23"/>
      <c r="V360" s="14"/>
      <c r="W360" s="14"/>
      <c r="X360" s="14"/>
      <c r="Y360" s="14"/>
      <c r="Z360" s="14"/>
      <c r="AA360" s="24"/>
      <c r="AB360" s="14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</row>
    <row x14ac:dyDescent="0.25" r="361" customHeight="1" ht="18.75">
      <c r="A361" s="18"/>
      <c r="B361" s="44"/>
      <c r="C361" s="39"/>
      <c r="D361" s="44"/>
      <c r="E361" s="39"/>
      <c r="F361" s="44"/>
      <c r="G361" s="44"/>
      <c r="H361" s="44"/>
      <c r="I361" s="23"/>
      <c r="J361" s="23"/>
      <c r="K361" s="23"/>
      <c r="L361" s="23"/>
      <c r="M361" s="14"/>
      <c r="N361" s="14"/>
      <c r="O361" s="23"/>
      <c r="P361" s="23"/>
      <c r="Q361" s="23"/>
      <c r="R361" s="23"/>
      <c r="S361" s="23"/>
      <c r="T361" s="23"/>
      <c r="U361" s="23"/>
      <c r="V361" s="14"/>
      <c r="W361" s="14"/>
      <c r="X361" s="14"/>
      <c r="Y361" s="14"/>
      <c r="Z361" s="14"/>
      <c r="AA361" s="24"/>
      <c r="AB361" s="14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</row>
    <row x14ac:dyDescent="0.25" r="362" customHeight="1" ht="18.75">
      <c r="A362" s="18"/>
      <c r="B362" s="44"/>
      <c r="C362" s="39"/>
      <c r="D362" s="44"/>
      <c r="E362" s="39"/>
      <c r="F362" s="44"/>
      <c r="G362" s="44"/>
      <c r="H362" s="44"/>
      <c r="I362" s="23"/>
      <c r="J362" s="23"/>
      <c r="K362" s="23"/>
      <c r="L362" s="23"/>
      <c r="M362" s="14"/>
      <c r="N362" s="14"/>
      <c r="O362" s="23"/>
      <c r="P362" s="23"/>
      <c r="Q362" s="23"/>
      <c r="R362" s="23"/>
      <c r="S362" s="23"/>
      <c r="T362" s="23"/>
      <c r="U362" s="23"/>
      <c r="V362" s="14"/>
      <c r="W362" s="14"/>
      <c r="X362" s="14"/>
      <c r="Y362" s="14"/>
      <c r="Z362" s="14"/>
      <c r="AA362" s="24"/>
      <c r="AB362" s="14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</row>
    <row x14ac:dyDescent="0.25" r="363" customHeight="1" ht="18.75">
      <c r="A363" s="18"/>
      <c r="B363" s="44"/>
      <c r="C363" s="39"/>
      <c r="D363" s="44"/>
      <c r="E363" s="39"/>
      <c r="F363" s="44"/>
      <c r="G363" s="44"/>
      <c r="H363" s="44"/>
      <c r="I363" s="23"/>
      <c r="J363" s="23"/>
      <c r="K363" s="23"/>
      <c r="L363" s="23"/>
      <c r="M363" s="14"/>
      <c r="N363" s="14"/>
      <c r="O363" s="23"/>
      <c r="P363" s="23"/>
      <c r="Q363" s="23"/>
      <c r="R363" s="23"/>
      <c r="S363" s="23"/>
      <c r="T363" s="23"/>
      <c r="U363" s="23"/>
      <c r="V363" s="14"/>
      <c r="W363" s="14"/>
      <c r="X363" s="14"/>
      <c r="Y363" s="14"/>
      <c r="Z363" s="14"/>
      <c r="AA363" s="24"/>
      <c r="AB363" s="14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</row>
    <row x14ac:dyDescent="0.25" r="364" customHeight="1" ht="18.75">
      <c r="A364" s="18"/>
      <c r="B364" s="44"/>
      <c r="C364" s="39"/>
      <c r="D364" s="44"/>
      <c r="E364" s="39"/>
      <c r="F364" s="44"/>
      <c r="G364" s="44"/>
      <c r="H364" s="44"/>
      <c r="I364" s="23"/>
      <c r="J364" s="23"/>
      <c r="K364" s="23"/>
      <c r="L364" s="23"/>
      <c r="M364" s="14"/>
      <c r="N364" s="14"/>
      <c r="O364" s="23"/>
      <c r="P364" s="23"/>
      <c r="Q364" s="23"/>
      <c r="R364" s="23"/>
      <c r="S364" s="23"/>
      <c r="T364" s="23"/>
      <c r="U364" s="23"/>
      <c r="V364" s="14"/>
      <c r="W364" s="14"/>
      <c r="X364" s="14"/>
      <c r="Y364" s="14"/>
      <c r="Z364" s="14"/>
      <c r="AA364" s="24"/>
      <c r="AB364" s="14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</row>
    <row x14ac:dyDescent="0.25" r="365" customHeight="1" ht="18.75">
      <c r="A365" s="18"/>
      <c r="B365" s="44"/>
      <c r="C365" s="39"/>
      <c r="D365" s="44"/>
      <c r="E365" s="39"/>
      <c r="F365" s="44"/>
      <c r="G365" s="44"/>
      <c r="H365" s="44"/>
      <c r="I365" s="23"/>
      <c r="J365" s="23"/>
      <c r="K365" s="23"/>
      <c r="L365" s="23"/>
      <c r="M365" s="14"/>
      <c r="N365" s="14"/>
      <c r="O365" s="23"/>
      <c r="P365" s="23"/>
      <c r="Q365" s="23"/>
      <c r="R365" s="23"/>
      <c r="S365" s="23"/>
      <c r="T365" s="23"/>
      <c r="U365" s="23"/>
      <c r="V365" s="14"/>
      <c r="W365" s="14"/>
      <c r="X365" s="14"/>
      <c r="Y365" s="14"/>
      <c r="Z365" s="14"/>
      <c r="AA365" s="24"/>
      <c r="AB365" s="14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</row>
    <row x14ac:dyDescent="0.25" r="366" customHeight="1" ht="18.75">
      <c r="A366" s="18"/>
      <c r="B366" s="44"/>
      <c r="C366" s="39"/>
      <c r="D366" s="44"/>
      <c r="E366" s="39"/>
      <c r="F366" s="44"/>
      <c r="G366" s="44"/>
      <c r="H366" s="44"/>
      <c r="I366" s="23"/>
      <c r="J366" s="23"/>
      <c r="K366" s="23"/>
      <c r="L366" s="23"/>
      <c r="M366" s="14"/>
      <c r="N366" s="14"/>
      <c r="O366" s="23"/>
      <c r="P366" s="23"/>
      <c r="Q366" s="23"/>
      <c r="R366" s="23"/>
      <c r="S366" s="23"/>
      <c r="T366" s="23"/>
      <c r="U366" s="23"/>
      <c r="V366" s="14"/>
      <c r="W366" s="14"/>
      <c r="X366" s="14"/>
      <c r="Y366" s="14"/>
      <c r="Z366" s="14"/>
      <c r="AA366" s="24"/>
      <c r="AB366" s="14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</row>
    <row x14ac:dyDescent="0.25" r="367" customHeight="1" ht="18.75">
      <c r="A367" s="18"/>
      <c r="B367" s="44"/>
      <c r="C367" s="39"/>
      <c r="D367" s="44"/>
      <c r="E367" s="39"/>
      <c r="F367" s="44"/>
      <c r="G367" s="44"/>
      <c r="H367" s="44"/>
      <c r="I367" s="23"/>
      <c r="J367" s="23"/>
      <c r="K367" s="23"/>
      <c r="L367" s="23"/>
      <c r="M367" s="14"/>
      <c r="N367" s="14"/>
      <c r="O367" s="23"/>
      <c r="P367" s="23"/>
      <c r="Q367" s="23"/>
      <c r="R367" s="23"/>
      <c r="S367" s="23"/>
      <c r="T367" s="23"/>
      <c r="U367" s="23"/>
      <c r="V367" s="14"/>
      <c r="W367" s="14"/>
      <c r="X367" s="14"/>
      <c r="Y367" s="14"/>
      <c r="Z367" s="14"/>
      <c r="AA367" s="24"/>
      <c r="AB367" s="14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</row>
    <row x14ac:dyDescent="0.25" r="368" customHeight="1" ht="18.75">
      <c r="A368" s="18"/>
      <c r="B368" s="44"/>
      <c r="C368" s="39"/>
      <c r="D368" s="44"/>
      <c r="E368" s="39"/>
      <c r="F368" s="44"/>
      <c r="G368" s="44"/>
      <c r="H368" s="44"/>
      <c r="I368" s="23"/>
      <c r="J368" s="23"/>
      <c r="K368" s="23"/>
      <c r="L368" s="23"/>
      <c r="M368" s="14"/>
      <c r="N368" s="14"/>
      <c r="O368" s="23"/>
      <c r="P368" s="23"/>
      <c r="Q368" s="23"/>
      <c r="R368" s="23"/>
      <c r="S368" s="23"/>
      <c r="T368" s="23"/>
      <c r="U368" s="23"/>
      <c r="V368" s="14"/>
      <c r="W368" s="14"/>
      <c r="X368" s="14"/>
      <c r="Y368" s="14"/>
      <c r="Z368" s="14"/>
      <c r="AA368" s="24"/>
      <c r="AB368" s="14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</row>
    <row x14ac:dyDescent="0.25" r="369" customHeight="1" ht="18.75">
      <c r="A369" s="18"/>
      <c r="B369" s="44"/>
      <c r="C369" s="39"/>
      <c r="D369" s="44"/>
      <c r="E369" s="39"/>
      <c r="F369" s="44"/>
      <c r="G369" s="44"/>
      <c r="H369" s="44"/>
      <c r="I369" s="23"/>
      <c r="J369" s="23"/>
      <c r="K369" s="23"/>
      <c r="L369" s="23"/>
      <c r="M369" s="14"/>
      <c r="N369" s="14"/>
      <c r="O369" s="23"/>
      <c r="P369" s="23"/>
      <c r="Q369" s="23"/>
      <c r="R369" s="23"/>
      <c r="S369" s="23"/>
      <c r="T369" s="23"/>
      <c r="U369" s="23"/>
      <c r="V369" s="14"/>
      <c r="W369" s="14"/>
      <c r="X369" s="14"/>
      <c r="Y369" s="14"/>
      <c r="Z369" s="14"/>
      <c r="AA369" s="24"/>
      <c r="AB369" s="14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</row>
    <row x14ac:dyDescent="0.25" r="370" customHeight="1" ht="18.75">
      <c r="A370" s="18"/>
      <c r="B370" s="44"/>
      <c r="C370" s="39"/>
      <c r="D370" s="44"/>
      <c r="E370" s="39"/>
      <c r="F370" s="44"/>
      <c r="G370" s="44"/>
      <c r="H370" s="44"/>
      <c r="I370" s="23"/>
      <c r="J370" s="23"/>
      <c r="K370" s="23"/>
      <c r="L370" s="23"/>
      <c r="M370" s="14"/>
      <c r="N370" s="14"/>
      <c r="O370" s="23"/>
      <c r="P370" s="23"/>
      <c r="Q370" s="23"/>
      <c r="R370" s="23"/>
      <c r="S370" s="23"/>
      <c r="T370" s="23"/>
      <c r="U370" s="23"/>
      <c r="V370" s="14"/>
      <c r="W370" s="14"/>
      <c r="X370" s="14"/>
      <c r="Y370" s="14"/>
      <c r="Z370" s="14"/>
      <c r="AA370" s="24"/>
      <c r="AB370" s="14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</row>
    <row x14ac:dyDescent="0.25" r="371" customHeight="1" ht="18.75">
      <c r="A371" s="18"/>
      <c r="B371" s="44"/>
      <c r="C371" s="39"/>
      <c r="D371" s="44"/>
      <c r="E371" s="39"/>
      <c r="F371" s="44"/>
      <c r="G371" s="44"/>
      <c r="H371" s="44"/>
      <c r="I371" s="23"/>
      <c r="J371" s="23"/>
      <c r="K371" s="23"/>
      <c r="L371" s="23"/>
      <c r="M371" s="14"/>
      <c r="N371" s="14"/>
      <c r="O371" s="23"/>
      <c r="P371" s="23"/>
      <c r="Q371" s="23"/>
      <c r="R371" s="23"/>
      <c r="S371" s="23"/>
      <c r="T371" s="23"/>
      <c r="U371" s="23"/>
      <c r="V371" s="14"/>
      <c r="W371" s="14"/>
      <c r="X371" s="14"/>
      <c r="Y371" s="14"/>
      <c r="Z371" s="14"/>
      <c r="AA371" s="24"/>
      <c r="AB371" s="14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</row>
    <row x14ac:dyDescent="0.25" r="372" customHeight="1" ht="18.75">
      <c r="A372" s="18"/>
      <c r="B372" s="44"/>
      <c r="C372" s="39"/>
      <c r="D372" s="44"/>
      <c r="E372" s="39"/>
      <c r="F372" s="44"/>
      <c r="G372" s="44"/>
      <c r="H372" s="44"/>
      <c r="I372" s="23"/>
      <c r="J372" s="23"/>
      <c r="K372" s="23"/>
      <c r="L372" s="23"/>
      <c r="M372" s="14"/>
      <c r="N372" s="14"/>
      <c r="O372" s="23"/>
      <c r="P372" s="23"/>
      <c r="Q372" s="23"/>
      <c r="R372" s="23"/>
      <c r="S372" s="23"/>
      <c r="T372" s="23"/>
      <c r="U372" s="23"/>
      <c r="V372" s="14"/>
      <c r="W372" s="14"/>
      <c r="X372" s="14"/>
      <c r="Y372" s="14"/>
      <c r="Z372" s="14"/>
      <c r="AA372" s="24"/>
      <c r="AB372" s="14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</row>
    <row x14ac:dyDescent="0.25" r="373" customHeight="1" ht="18.75">
      <c r="A373" s="18"/>
      <c r="B373" s="44"/>
      <c r="C373" s="39"/>
      <c r="D373" s="44"/>
      <c r="E373" s="39"/>
      <c r="F373" s="44"/>
      <c r="G373" s="44"/>
      <c r="H373" s="44"/>
      <c r="I373" s="23"/>
      <c r="J373" s="23"/>
      <c r="K373" s="23"/>
      <c r="L373" s="23"/>
      <c r="M373" s="14"/>
      <c r="N373" s="14"/>
      <c r="O373" s="23"/>
      <c r="P373" s="23"/>
      <c r="Q373" s="23"/>
      <c r="R373" s="23"/>
      <c r="S373" s="23"/>
      <c r="T373" s="23"/>
      <c r="U373" s="23"/>
      <c r="V373" s="14"/>
      <c r="W373" s="14"/>
      <c r="X373" s="14"/>
      <c r="Y373" s="14"/>
      <c r="Z373" s="14"/>
      <c r="AA373" s="24"/>
      <c r="AB373" s="14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</row>
    <row x14ac:dyDescent="0.25" r="374" customHeight="1" ht="18.75">
      <c r="A374" s="18"/>
      <c r="B374" s="44"/>
      <c r="C374" s="39"/>
      <c r="D374" s="44"/>
      <c r="E374" s="39"/>
      <c r="F374" s="44"/>
      <c r="G374" s="44"/>
      <c r="H374" s="44"/>
      <c r="I374" s="23"/>
      <c r="J374" s="23"/>
      <c r="K374" s="23"/>
      <c r="L374" s="23"/>
      <c r="M374" s="14"/>
      <c r="N374" s="14"/>
      <c r="O374" s="23"/>
      <c r="P374" s="23"/>
      <c r="Q374" s="23"/>
      <c r="R374" s="23"/>
      <c r="S374" s="23"/>
      <c r="T374" s="23"/>
      <c r="U374" s="23"/>
      <c r="V374" s="14"/>
      <c r="W374" s="14"/>
      <c r="X374" s="14"/>
      <c r="Y374" s="14"/>
      <c r="Z374" s="14"/>
      <c r="AA374" s="24"/>
      <c r="AB374" s="14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</row>
    <row x14ac:dyDescent="0.25" r="375" customHeight="1" ht="18.75">
      <c r="A375" s="18"/>
      <c r="B375" s="44"/>
      <c r="C375" s="39"/>
      <c r="D375" s="44"/>
      <c r="E375" s="39"/>
      <c r="F375" s="44"/>
      <c r="G375" s="44"/>
      <c r="H375" s="44"/>
      <c r="I375" s="23"/>
      <c r="J375" s="23"/>
      <c r="K375" s="23"/>
      <c r="L375" s="23"/>
      <c r="M375" s="14"/>
      <c r="N375" s="14"/>
      <c r="O375" s="23"/>
      <c r="P375" s="23"/>
      <c r="Q375" s="23"/>
      <c r="R375" s="23"/>
      <c r="S375" s="23"/>
      <c r="T375" s="23"/>
      <c r="U375" s="23"/>
      <c r="V375" s="14"/>
      <c r="W375" s="14"/>
      <c r="X375" s="14"/>
      <c r="Y375" s="14"/>
      <c r="Z375" s="14"/>
      <c r="AA375" s="24"/>
      <c r="AB375" s="14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</row>
    <row x14ac:dyDescent="0.25" r="376" customHeight="1" ht="18.75">
      <c r="A376" s="18"/>
      <c r="B376" s="44"/>
      <c r="C376" s="39"/>
      <c r="D376" s="44"/>
      <c r="E376" s="39"/>
      <c r="F376" s="44"/>
      <c r="G376" s="44"/>
      <c r="H376" s="44"/>
      <c r="I376" s="23"/>
      <c r="J376" s="23"/>
      <c r="K376" s="23"/>
      <c r="L376" s="23"/>
      <c r="M376" s="14"/>
      <c r="N376" s="14"/>
      <c r="O376" s="23"/>
      <c r="P376" s="23"/>
      <c r="Q376" s="23"/>
      <c r="R376" s="23"/>
      <c r="S376" s="23"/>
      <c r="T376" s="23"/>
      <c r="U376" s="23"/>
      <c r="V376" s="14"/>
      <c r="W376" s="14"/>
      <c r="X376" s="14"/>
      <c r="Y376" s="14"/>
      <c r="Z376" s="14"/>
      <c r="AA376" s="24"/>
      <c r="AB376" s="14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</row>
    <row x14ac:dyDescent="0.25" r="377" customHeight="1" ht="18.75">
      <c r="A377" s="18"/>
      <c r="B377" s="44"/>
      <c r="C377" s="39"/>
      <c r="D377" s="44"/>
      <c r="E377" s="39"/>
      <c r="F377" s="44"/>
      <c r="G377" s="44"/>
      <c r="H377" s="44"/>
      <c r="I377" s="23"/>
      <c r="J377" s="23"/>
      <c r="K377" s="23"/>
      <c r="L377" s="23"/>
      <c r="M377" s="14"/>
      <c r="N377" s="14"/>
      <c r="O377" s="23"/>
      <c r="P377" s="23"/>
      <c r="Q377" s="23"/>
      <c r="R377" s="23"/>
      <c r="S377" s="23"/>
      <c r="T377" s="23"/>
      <c r="U377" s="23"/>
      <c r="V377" s="14"/>
      <c r="W377" s="14"/>
      <c r="X377" s="14"/>
      <c r="Y377" s="14"/>
      <c r="Z377" s="14"/>
      <c r="AA377" s="24"/>
      <c r="AB377" s="14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</row>
    <row x14ac:dyDescent="0.25" r="378" customHeight="1" ht="18.75">
      <c r="A378" s="18"/>
      <c r="B378" s="44"/>
      <c r="C378" s="39"/>
      <c r="D378" s="44"/>
      <c r="E378" s="39"/>
      <c r="F378" s="44"/>
      <c r="G378" s="44"/>
      <c r="H378" s="44"/>
      <c r="I378" s="23"/>
      <c r="J378" s="23"/>
      <c r="K378" s="23"/>
      <c r="L378" s="23"/>
      <c r="M378" s="14"/>
      <c r="N378" s="14"/>
      <c r="O378" s="23"/>
      <c r="P378" s="23"/>
      <c r="Q378" s="23"/>
      <c r="R378" s="23"/>
      <c r="S378" s="23"/>
      <c r="T378" s="23"/>
      <c r="U378" s="23"/>
      <c r="V378" s="14"/>
      <c r="W378" s="14"/>
      <c r="X378" s="14"/>
      <c r="Y378" s="14"/>
      <c r="Z378" s="14"/>
      <c r="AA378" s="24"/>
      <c r="AB378" s="14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</row>
    <row x14ac:dyDescent="0.25" r="379" customHeight="1" ht="18.75">
      <c r="A379" s="18"/>
      <c r="B379" s="44"/>
      <c r="C379" s="39"/>
      <c r="D379" s="44"/>
      <c r="E379" s="39"/>
      <c r="F379" s="44"/>
      <c r="G379" s="44"/>
      <c r="H379" s="44"/>
      <c r="I379" s="23"/>
      <c r="J379" s="23"/>
      <c r="K379" s="23"/>
      <c r="L379" s="23"/>
      <c r="M379" s="14"/>
      <c r="N379" s="14"/>
      <c r="O379" s="23"/>
      <c r="P379" s="23"/>
      <c r="Q379" s="23"/>
      <c r="R379" s="23"/>
      <c r="S379" s="23"/>
      <c r="T379" s="23"/>
      <c r="U379" s="23"/>
      <c r="V379" s="14"/>
      <c r="W379" s="14"/>
      <c r="X379" s="14"/>
      <c r="Y379" s="14"/>
      <c r="Z379" s="14"/>
      <c r="AA379" s="24"/>
      <c r="AB379" s="14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</row>
    <row x14ac:dyDescent="0.25" r="380" customHeight="1" ht="18.75">
      <c r="A380" s="18"/>
      <c r="B380" s="44"/>
      <c r="C380" s="39"/>
      <c r="D380" s="44"/>
      <c r="E380" s="39"/>
      <c r="F380" s="44"/>
      <c r="G380" s="44"/>
      <c r="H380" s="44"/>
      <c r="I380" s="23"/>
      <c r="J380" s="23"/>
      <c r="K380" s="23"/>
      <c r="L380" s="23"/>
      <c r="M380" s="14"/>
      <c r="N380" s="14"/>
      <c r="O380" s="23"/>
      <c r="P380" s="23"/>
      <c r="Q380" s="23"/>
      <c r="R380" s="23"/>
      <c r="S380" s="23"/>
      <c r="T380" s="23"/>
      <c r="U380" s="23"/>
      <c r="V380" s="14"/>
      <c r="W380" s="14"/>
      <c r="X380" s="14"/>
      <c r="Y380" s="14"/>
      <c r="Z380" s="14"/>
      <c r="AA380" s="24"/>
      <c r="AB380" s="14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</row>
    <row x14ac:dyDescent="0.25" r="381" customHeight="1" ht="18.75">
      <c r="A381" s="18"/>
      <c r="B381" s="44"/>
      <c r="C381" s="39"/>
      <c r="D381" s="44"/>
      <c r="E381" s="39"/>
      <c r="F381" s="44"/>
      <c r="G381" s="44"/>
      <c r="H381" s="44"/>
      <c r="I381" s="23"/>
      <c r="J381" s="23"/>
      <c r="K381" s="23"/>
      <c r="L381" s="23"/>
      <c r="M381" s="14"/>
      <c r="N381" s="14"/>
      <c r="O381" s="23"/>
      <c r="P381" s="23"/>
      <c r="Q381" s="23"/>
      <c r="R381" s="23"/>
      <c r="S381" s="23"/>
      <c r="T381" s="23"/>
      <c r="U381" s="23"/>
      <c r="V381" s="14"/>
      <c r="W381" s="14"/>
      <c r="X381" s="14"/>
      <c r="Y381" s="14"/>
      <c r="Z381" s="14"/>
      <c r="AA381" s="24"/>
      <c r="AB381" s="14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</row>
    <row x14ac:dyDescent="0.25" r="382" customHeight="1" ht="18.75">
      <c r="A382" s="18"/>
      <c r="B382" s="44"/>
      <c r="C382" s="39"/>
      <c r="D382" s="44"/>
      <c r="E382" s="39"/>
      <c r="F382" s="44"/>
      <c r="G382" s="44"/>
      <c r="H382" s="44"/>
      <c r="I382" s="23"/>
      <c r="J382" s="23"/>
      <c r="K382" s="23"/>
      <c r="L382" s="23"/>
      <c r="M382" s="14"/>
      <c r="N382" s="14"/>
      <c r="O382" s="23"/>
      <c r="P382" s="23"/>
      <c r="Q382" s="23"/>
      <c r="R382" s="23"/>
      <c r="S382" s="23"/>
      <c r="T382" s="23"/>
      <c r="U382" s="23"/>
      <c r="V382" s="14"/>
      <c r="W382" s="14"/>
      <c r="X382" s="14"/>
      <c r="Y382" s="14"/>
      <c r="Z382" s="14"/>
      <c r="AA382" s="24"/>
      <c r="AB382" s="14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</row>
    <row x14ac:dyDescent="0.25" r="383" customHeight="1" ht="18.75">
      <c r="A383" s="18"/>
      <c r="B383" s="44"/>
      <c r="C383" s="39"/>
      <c r="D383" s="44"/>
      <c r="E383" s="39"/>
      <c r="F383" s="44"/>
      <c r="G383" s="44"/>
      <c r="H383" s="44"/>
      <c r="I383" s="23"/>
      <c r="J383" s="23"/>
      <c r="K383" s="23"/>
      <c r="L383" s="23"/>
      <c r="M383" s="14"/>
      <c r="N383" s="14"/>
      <c r="O383" s="23"/>
      <c r="P383" s="23"/>
      <c r="Q383" s="23"/>
      <c r="R383" s="23"/>
      <c r="S383" s="23"/>
      <c r="T383" s="23"/>
      <c r="U383" s="23"/>
      <c r="V383" s="14"/>
      <c r="W383" s="14"/>
      <c r="X383" s="14"/>
      <c r="Y383" s="14"/>
      <c r="Z383" s="14"/>
      <c r="AA383" s="24"/>
      <c r="AB383" s="14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</row>
    <row x14ac:dyDescent="0.25" r="384" customHeight="1" ht="18.75">
      <c r="A384" s="18"/>
      <c r="B384" s="44"/>
      <c r="C384" s="39"/>
      <c r="D384" s="44"/>
      <c r="E384" s="39"/>
      <c r="F384" s="44"/>
      <c r="G384" s="44"/>
      <c r="H384" s="44"/>
      <c r="I384" s="23"/>
      <c r="J384" s="23"/>
      <c r="K384" s="23"/>
      <c r="L384" s="23"/>
      <c r="M384" s="14"/>
      <c r="N384" s="14"/>
      <c r="O384" s="23"/>
      <c r="P384" s="23"/>
      <c r="Q384" s="23"/>
      <c r="R384" s="23"/>
      <c r="S384" s="23"/>
      <c r="T384" s="23"/>
      <c r="U384" s="23"/>
      <c r="V384" s="14"/>
      <c r="W384" s="14"/>
      <c r="X384" s="14"/>
      <c r="Y384" s="14"/>
      <c r="Z384" s="14"/>
      <c r="AA384" s="24"/>
      <c r="AB384" s="14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</row>
    <row x14ac:dyDescent="0.25" r="385" customHeight="1" ht="18.75">
      <c r="A385" s="18"/>
      <c r="B385" s="44"/>
      <c r="C385" s="39"/>
      <c r="D385" s="44"/>
      <c r="E385" s="39"/>
      <c r="F385" s="44"/>
      <c r="G385" s="44"/>
      <c r="H385" s="44"/>
      <c r="I385" s="23"/>
      <c r="J385" s="23"/>
      <c r="K385" s="23"/>
      <c r="L385" s="23"/>
      <c r="M385" s="14"/>
      <c r="N385" s="14"/>
      <c r="O385" s="23"/>
      <c r="P385" s="23"/>
      <c r="Q385" s="23"/>
      <c r="R385" s="23"/>
      <c r="S385" s="23"/>
      <c r="T385" s="23"/>
      <c r="U385" s="23"/>
      <c r="V385" s="14"/>
      <c r="W385" s="14"/>
      <c r="X385" s="14"/>
      <c r="Y385" s="14"/>
      <c r="Z385" s="14"/>
      <c r="AA385" s="24"/>
      <c r="AB385" s="14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</row>
    <row x14ac:dyDescent="0.25" r="386" customHeight="1" ht="18.75">
      <c r="A386" s="18"/>
      <c r="B386" s="44"/>
      <c r="C386" s="39"/>
      <c r="D386" s="44"/>
      <c r="E386" s="39"/>
      <c r="F386" s="44"/>
      <c r="G386" s="44"/>
      <c r="H386" s="44"/>
      <c r="I386" s="23"/>
      <c r="J386" s="23"/>
      <c r="K386" s="23"/>
      <c r="L386" s="23"/>
      <c r="M386" s="14"/>
      <c r="N386" s="14"/>
      <c r="O386" s="23"/>
      <c r="P386" s="23"/>
      <c r="Q386" s="23"/>
      <c r="R386" s="23"/>
      <c r="S386" s="23"/>
      <c r="T386" s="23"/>
      <c r="U386" s="23"/>
      <c r="V386" s="14"/>
      <c r="W386" s="14"/>
      <c r="X386" s="14"/>
      <c r="Y386" s="14"/>
      <c r="Z386" s="14"/>
      <c r="AA386" s="24"/>
      <c r="AB386" s="14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</row>
    <row x14ac:dyDescent="0.25" r="387" customHeight="1" ht="18.75">
      <c r="A387" s="18"/>
      <c r="B387" s="44"/>
      <c r="C387" s="39"/>
      <c r="D387" s="44"/>
      <c r="E387" s="39"/>
      <c r="F387" s="44"/>
      <c r="G387" s="44"/>
      <c r="H387" s="44"/>
      <c r="I387" s="23"/>
      <c r="J387" s="23"/>
      <c r="K387" s="23"/>
      <c r="L387" s="23"/>
      <c r="M387" s="14"/>
      <c r="N387" s="14"/>
      <c r="O387" s="23"/>
      <c r="P387" s="23"/>
      <c r="Q387" s="23"/>
      <c r="R387" s="23"/>
      <c r="S387" s="23"/>
      <c r="T387" s="23"/>
      <c r="U387" s="23"/>
      <c r="V387" s="14"/>
      <c r="W387" s="14"/>
      <c r="X387" s="14"/>
      <c r="Y387" s="14"/>
      <c r="Z387" s="14"/>
      <c r="AA387" s="24"/>
      <c r="AB387" s="14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</row>
    <row x14ac:dyDescent="0.25" r="388" customHeight="1" ht="18.75">
      <c r="A388" s="18"/>
      <c r="B388" s="44"/>
      <c r="C388" s="39"/>
      <c r="D388" s="44"/>
      <c r="E388" s="39"/>
      <c r="F388" s="44"/>
      <c r="G388" s="44"/>
      <c r="H388" s="44"/>
      <c r="I388" s="23"/>
      <c r="J388" s="23"/>
      <c r="K388" s="23"/>
      <c r="L388" s="23"/>
      <c r="M388" s="14"/>
      <c r="N388" s="14"/>
      <c r="O388" s="23"/>
      <c r="P388" s="23"/>
      <c r="Q388" s="23"/>
      <c r="R388" s="23"/>
      <c r="S388" s="23"/>
      <c r="T388" s="23"/>
      <c r="U388" s="23"/>
      <c r="V388" s="14"/>
      <c r="W388" s="14"/>
      <c r="X388" s="14"/>
      <c r="Y388" s="14"/>
      <c r="Z388" s="14"/>
      <c r="AA388" s="24"/>
      <c r="AB388" s="14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</row>
    <row x14ac:dyDescent="0.25" r="389" customHeight="1" ht="18.75">
      <c r="A389" s="18"/>
      <c r="B389" s="44"/>
      <c r="C389" s="39"/>
      <c r="D389" s="44"/>
      <c r="E389" s="39"/>
      <c r="F389" s="44"/>
      <c r="G389" s="44"/>
      <c r="H389" s="44"/>
      <c r="I389" s="23"/>
      <c r="J389" s="23"/>
      <c r="K389" s="23"/>
      <c r="L389" s="23"/>
      <c r="M389" s="14"/>
      <c r="N389" s="14"/>
      <c r="O389" s="23"/>
      <c r="P389" s="23"/>
      <c r="Q389" s="23"/>
      <c r="R389" s="23"/>
      <c r="S389" s="23"/>
      <c r="T389" s="23"/>
      <c r="U389" s="23"/>
      <c r="V389" s="14"/>
      <c r="W389" s="14"/>
      <c r="X389" s="14"/>
      <c r="Y389" s="14"/>
      <c r="Z389" s="14"/>
      <c r="AA389" s="24"/>
      <c r="AB389" s="14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</row>
    <row x14ac:dyDescent="0.25" r="390" customHeight="1" ht="18.75">
      <c r="A390" s="18"/>
      <c r="B390" s="44"/>
      <c r="C390" s="39"/>
      <c r="D390" s="44"/>
      <c r="E390" s="39"/>
      <c r="F390" s="44"/>
      <c r="G390" s="44"/>
      <c r="H390" s="44"/>
      <c r="I390" s="23"/>
      <c r="J390" s="23"/>
      <c r="K390" s="23"/>
      <c r="L390" s="23"/>
      <c r="M390" s="14"/>
      <c r="N390" s="14"/>
      <c r="O390" s="23"/>
      <c r="P390" s="23"/>
      <c r="Q390" s="23"/>
      <c r="R390" s="23"/>
      <c r="S390" s="23"/>
      <c r="T390" s="23"/>
      <c r="U390" s="23"/>
      <c r="V390" s="14"/>
      <c r="W390" s="14"/>
      <c r="X390" s="14"/>
      <c r="Y390" s="14"/>
      <c r="Z390" s="14"/>
      <c r="AA390" s="24"/>
      <c r="AB390" s="14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</row>
    <row x14ac:dyDescent="0.25" r="391" customHeight="1" ht="18.75">
      <c r="A391" s="18"/>
      <c r="B391" s="44"/>
      <c r="C391" s="39"/>
      <c r="D391" s="44"/>
      <c r="E391" s="39"/>
      <c r="F391" s="44"/>
      <c r="G391" s="44"/>
      <c r="H391" s="44"/>
      <c r="I391" s="23"/>
      <c r="J391" s="23"/>
      <c r="K391" s="23"/>
      <c r="L391" s="23"/>
      <c r="M391" s="14"/>
      <c r="N391" s="14"/>
      <c r="O391" s="23"/>
      <c r="P391" s="23"/>
      <c r="Q391" s="23"/>
      <c r="R391" s="23"/>
      <c r="S391" s="23"/>
      <c r="T391" s="23"/>
      <c r="U391" s="23"/>
      <c r="V391" s="14"/>
      <c r="W391" s="14"/>
      <c r="X391" s="14"/>
      <c r="Y391" s="14"/>
      <c r="Z391" s="14"/>
      <c r="AA391" s="24"/>
      <c r="AB391" s="14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</row>
    <row x14ac:dyDescent="0.25" r="392" customHeight="1" ht="18.75">
      <c r="A392" s="18"/>
      <c r="B392" s="44"/>
      <c r="C392" s="39"/>
      <c r="D392" s="44"/>
      <c r="E392" s="39"/>
      <c r="F392" s="44"/>
      <c r="G392" s="44"/>
      <c r="H392" s="44"/>
      <c r="I392" s="23"/>
      <c r="J392" s="23"/>
      <c r="K392" s="23"/>
      <c r="L392" s="23"/>
      <c r="M392" s="14"/>
      <c r="N392" s="14"/>
      <c r="O392" s="23"/>
      <c r="P392" s="23"/>
      <c r="Q392" s="23"/>
      <c r="R392" s="23"/>
      <c r="S392" s="23"/>
      <c r="T392" s="23"/>
      <c r="U392" s="23"/>
      <c r="V392" s="14"/>
      <c r="W392" s="14"/>
      <c r="X392" s="14"/>
      <c r="Y392" s="14"/>
      <c r="Z392" s="14"/>
      <c r="AA392" s="24"/>
      <c r="AB392" s="14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</row>
    <row x14ac:dyDescent="0.25" r="393" customHeight="1" ht="18.75">
      <c r="A393" s="18"/>
      <c r="B393" s="44"/>
      <c r="C393" s="39"/>
      <c r="D393" s="44"/>
      <c r="E393" s="39"/>
      <c r="F393" s="44"/>
      <c r="G393" s="44"/>
      <c r="H393" s="44"/>
      <c r="I393" s="23"/>
      <c r="J393" s="23"/>
      <c r="K393" s="23"/>
      <c r="L393" s="23"/>
      <c r="M393" s="14"/>
      <c r="N393" s="14"/>
      <c r="O393" s="23"/>
      <c r="P393" s="23"/>
      <c r="Q393" s="23"/>
      <c r="R393" s="23"/>
      <c r="S393" s="23"/>
      <c r="T393" s="23"/>
      <c r="U393" s="23"/>
      <c r="V393" s="14"/>
      <c r="W393" s="14"/>
      <c r="X393" s="14"/>
      <c r="Y393" s="14"/>
      <c r="Z393" s="14"/>
      <c r="AA393" s="24"/>
      <c r="AB393" s="14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</row>
    <row x14ac:dyDescent="0.25" r="394" customHeight="1" ht="18.75">
      <c r="A394" s="18"/>
      <c r="B394" s="44"/>
      <c r="C394" s="39"/>
      <c r="D394" s="44"/>
      <c r="E394" s="39"/>
      <c r="F394" s="44"/>
      <c r="G394" s="44"/>
      <c r="H394" s="44"/>
      <c r="I394" s="23"/>
      <c r="J394" s="23"/>
      <c r="K394" s="23"/>
      <c r="L394" s="23"/>
      <c r="M394" s="14"/>
      <c r="N394" s="14"/>
      <c r="O394" s="23"/>
      <c r="P394" s="23"/>
      <c r="Q394" s="23"/>
      <c r="R394" s="23"/>
      <c r="S394" s="23"/>
      <c r="T394" s="23"/>
      <c r="U394" s="23"/>
      <c r="V394" s="14"/>
      <c r="W394" s="14"/>
      <c r="X394" s="14"/>
      <c r="Y394" s="14"/>
      <c r="Z394" s="14"/>
      <c r="AA394" s="24"/>
      <c r="AB394" s="14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</row>
    <row x14ac:dyDescent="0.25" r="395" customHeight="1" ht="18.75">
      <c r="A395" s="18"/>
      <c r="B395" s="44"/>
      <c r="C395" s="39"/>
      <c r="D395" s="44"/>
      <c r="E395" s="39"/>
      <c r="F395" s="44"/>
      <c r="G395" s="44"/>
      <c r="H395" s="44"/>
      <c r="I395" s="23"/>
      <c r="J395" s="23"/>
      <c r="K395" s="23"/>
      <c r="L395" s="23"/>
      <c r="M395" s="14"/>
      <c r="N395" s="14"/>
      <c r="O395" s="23"/>
      <c r="P395" s="23"/>
      <c r="Q395" s="23"/>
      <c r="R395" s="23"/>
      <c r="S395" s="23"/>
      <c r="T395" s="23"/>
      <c r="U395" s="23"/>
      <c r="V395" s="14"/>
      <c r="W395" s="14"/>
      <c r="X395" s="14"/>
      <c r="Y395" s="14"/>
      <c r="Z395" s="14"/>
      <c r="AA395" s="24"/>
      <c r="AB395" s="14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</row>
    <row x14ac:dyDescent="0.25" r="396" customHeight="1" ht="18.75">
      <c r="A396" s="18"/>
      <c r="B396" s="44"/>
      <c r="C396" s="39"/>
      <c r="D396" s="44"/>
      <c r="E396" s="39"/>
      <c r="F396" s="44"/>
      <c r="G396" s="44"/>
      <c r="H396" s="44"/>
      <c r="I396" s="23"/>
      <c r="J396" s="23"/>
      <c r="K396" s="23"/>
      <c r="L396" s="23"/>
      <c r="M396" s="14"/>
      <c r="N396" s="14"/>
      <c r="O396" s="23"/>
      <c r="P396" s="23"/>
      <c r="Q396" s="23"/>
      <c r="R396" s="23"/>
      <c r="S396" s="23"/>
      <c r="T396" s="23"/>
      <c r="U396" s="23"/>
      <c r="V396" s="14"/>
      <c r="W396" s="14"/>
      <c r="X396" s="14"/>
      <c r="Y396" s="14"/>
      <c r="Z396" s="14"/>
      <c r="AA396" s="24"/>
      <c r="AB396" s="14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</row>
    <row x14ac:dyDescent="0.25" r="397" customHeight="1" ht="18.75">
      <c r="A397" s="18"/>
      <c r="B397" s="44"/>
      <c r="C397" s="39"/>
      <c r="D397" s="44"/>
      <c r="E397" s="39"/>
      <c r="F397" s="44"/>
      <c r="G397" s="44"/>
      <c r="H397" s="44"/>
      <c r="I397" s="23"/>
      <c r="J397" s="23"/>
      <c r="K397" s="23"/>
      <c r="L397" s="23"/>
      <c r="M397" s="14"/>
      <c r="N397" s="14"/>
      <c r="O397" s="23"/>
      <c r="P397" s="23"/>
      <c r="Q397" s="23"/>
      <c r="R397" s="23"/>
      <c r="S397" s="23"/>
      <c r="T397" s="23"/>
      <c r="U397" s="23"/>
      <c r="V397" s="14"/>
      <c r="W397" s="14"/>
      <c r="X397" s="14"/>
      <c r="Y397" s="14"/>
      <c r="Z397" s="14"/>
      <c r="AA397" s="24"/>
      <c r="AB397" s="14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</row>
    <row x14ac:dyDescent="0.25" r="398" customHeight="1" ht="18.75">
      <c r="A398" s="18"/>
      <c r="B398" s="44"/>
      <c r="C398" s="39"/>
      <c r="D398" s="44"/>
      <c r="E398" s="39"/>
      <c r="F398" s="44"/>
      <c r="G398" s="44"/>
      <c r="H398" s="44"/>
      <c r="I398" s="23"/>
      <c r="J398" s="23"/>
      <c r="K398" s="23"/>
      <c r="L398" s="23"/>
      <c r="M398" s="14"/>
      <c r="N398" s="14"/>
      <c r="O398" s="23"/>
      <c r="P398" s="23"/>
      <c r="Q398" s="23"/>
      <c r="R398" s="23"/>
      <c r="S398" s="23"/>
      <c r="T398" s="23"/>
      <c r="U398" s="23"/>
      <c r="V398" s="14"/>
      <c r="W398" s="14"/>
      <c r="X398" s="14"/>
      <c r="Y398" s="14"/>
      <c r="Z398" s="14"/>
      <c r="AA398" s="24"/>
      <c r="AB398" s="14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</row>
    <row x14ac:dyDescent="0.25" r="399" customHeight="1" ht="18.75">
      <c r="A399" s="18"/>
      <c r="B399" s="44"/>
      <c r="C399" s="39"/>
      <c r="D399" s="44"/>
      <c r="E399" s="39"/>
      <c r="F399" s="44"/>
      <c r="G399" s="44"/>
      <c r="H399" s="44"/>
      <c r="I399" s="23"/>
      <c r="J399" s="23"/>
      <c r="K399" s="23"/>
      <c r="L399" s="23"/>
      <c r="M399" s="14"/>
      <c r="N399" s="14"/>
      <c r="O399" s="23"/>
      <c r="P399" s="23"/>
      <c r="Q399" s="23"/>
      <c r="R399" s="23"/>
      <c r="S399" s="23"/>
      <c r="T399" s="23"/>
      <c r="U399" s="23"/>
      <c r="V399" s="14"/>
      <c r="W399" s="14"/>
      <c r="X399" s="14"/>
      <c r="Y399" s="14"/>
      <c r="Z399" s="14"/>
      <c r="AA399" s="24"/>
      <c r="AB399" s="14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</row>
    <row x14ac:dyDescent="0.25" r="400" customHeight="1" ht="18.75">
      <c r="A400" s="18"/>
      <c r="B400" s="44"/>
      <c r="C400" s="39"/>
      <c r="D400" s="44"/>
      <c r="E400" s="39"/>
      <c r="F400" s="44"/>
      <c r="G400" s="44"/>
      <c r="H400" s="44"/>
      <c r="I400" s="23"/>
      <c r="J400" s="23"/>
      <c r="K400" s="23"/>
      <c r="L400" s="23"/>
      <c r="M400" s="14"/>
      <c r="N400" s="14"/>
      <c r="O400" s="23"/>
      <c r="P400" s="23"/>
      <c r="Q400" s="23"/>
      <c r="R400" s="23"/>
      <c r="S400" s="23"/>
      <c r="T400" s="23"/>
      <c r="U400" s="23"/>
      <c r="V400" s="14"/>
      <c r="W400" s="14"/>
      <c r="X400" s="14"/>
      <c r="Y400" s="14"/>
      <c r="Z400" s="14"/>
      <c r="AA400" s="24"/>
      <c r="AB400" s="14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</row>
    <row x14ac:dyDescent="0.25" r="401" customHeight="1" ht="18.75">
      <c r="A401" s="18"/>
      <c r="B401" s="44"/>
      <c r="C401" s="39"/>
      <c r="D401" s="44"/>
      <c r="E401" s="39"/>
      <c r="F401" s="44"/>
      <c r="G401" s="44"/>
      <c r="H401" s="44"/>
      <c r="I401" s="23"/>
      <c r="J401" s="23"/>
      <c r="K401" s="23"/>
      <c r="L401" s="23"/>
      <c r="M401" s="14"/>
      <c r="N401" s="14"/>
      <c r="O401" s="23"/>
      <c r="P401" s="23"/>
      <c r="Q401" s="23"/>
      <c r="R401" s="23"/>
      <c r="S401" s="23"/>
      <c r="T401" s="23"/>
      <c r="U401" s="23"/>
      <c r="V401" s="14"/>
      <c r="W401" s="14"/>
      <c r="X401" s="14"/>
      <c r="Y401" s="14"/>
      <c r="Z401" s="14"/>
      <c r="AA401" s="24"/>
      <c r="AB401" s="14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</row>
    <row x14ac:dyDescent="0.25" r="402" customHeight="1" ht="18.75">
      <c r="A402" s="18"/>
      <c r="B402" s="44"/>
      <c r="C402" s="39"/>
      <c r="D402" s="44"/>
      <c r="E402" s="39"/>
      <c r="F402" s="44"/>
      <c r="G402" s="44"/>
      <c r="H402" s="44"/>
      <c r="I402" s="23"/>
      <c r="J402" s="23"/>
      <c r="K402" s="23"/>
      <c r="L402" s="23"/>
      <c r="M402" s="14"/>
      <c r="N402" s="14"/>
      <c r="O402" s="23"/>
      <c r="P402" s="23"/>
      <c r="Q402" s="23"/>
      <c r="R402" s="23"/>
      <c r="S402" s="23"/>
      <c r="T402" s="23"/>
      <c r="U402" s="23"/>
      <c r="V402" s="14"/>
      <c r="W402" s="14"/>
      <c r="X402" s="14"/>
      <c r="Y402" s="14"/>
      <c r="Z402" s="14"/>
      <c r="AA402" s="24"/>
      <c r="AB402" s="14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</row>
    <row x14ac:dyDescent="0.25" r="403" customHeight="1" ht="18.75">
      <c r="A403" s="18"/>
      <c r="B403" s="44"/>
      <c r="C403" s="39"/>
      <c r="D403" s="44"/>
      <c r="E403" s="39"/>
      <c r="F403" s="44"/>
      <c r="G403" s="44"/>
      <c r="H403" s="44"/>
      <c r="I403" s="23"/>
      <c r="J403" s="23"/>
      <c r="K403" s="23"/>
      <c r="L403" s="23"/>
      <c r="M403" s="14"/>
      <c r="N403" s="14"/>
      <c r="O403" s="23"/>
      <c r="P403" s="23"/>
      <c r="Q403" s="23"/>
      <c r="R403" s="23"/>
      <c r="S403" s="23"/>
      <c r="T403" s="23"/>
      <c r="U403" s="23"/>
      <c r="V403" s="14"/>
      <c r="W403" s="14"/>
      <c r="X403" s="14"/>
      <c r="Y403" s="14"/>
      <c r="Z403" s="14"/>
      <c r="AA403" s="24"/>
      <c r="AB403" s="14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</row>
    <row x14ac:dyDescent="0.25" r="404" customHeight="1" ht="18.75">
      <c r="A404" s="18"/>
      <c r="B404" s="44"/>
      <c r="C404" s="39"/>
      <c r="D404" s="44"/>
      <c r="E404" s="39"/>
      <c r="F404" s="44"/>
      <c r="G404" s="44"/>
      <c r="H404" s="44"/>
      <c r="I404" s="23"/>
      <c r="J404" s="23"/>
      <c r="K404" s="23"/>
      <c r="L404" s="23"/>
      <c r="M404" s="14"/>
      <c r="N404" s="14"/>
      <c r="O404" s="23"/>
      <c r="P404" s="23"/>
      <c r="Q404" s="23"/>
      <c r="R404" s="23"/>
      <c r="S404" s="23"/>
      <c r="T404" s="23"/>
      <c r="U404" s="23"/>
      <c r="V404" s="14"/>
      <c r="W404" s="14"/>
      <c r="X404" s="14"/>
      <c r="Y404" s="14"/>
      <c r="Z404" s="14"/>
      <c r="AA404" s="24"/>
      <c r="AB404" s="14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</row>
    <row x14ac:dyDescent="0.25" r="405" customHeight="1" ht="18.75">
      <c r="A405" s="18"/>
      <c r="B405" s="44"/>
      <c r="C405" s="39"/>
      <c r="D405" s="44"/>
      <c r="E405" s="39"/>
      <c r="F405" s="44"/>
      <c r="G405" s="44"/>
      <c r="H405" s="44"/>
      <c r="I405" s="23"/>
      <c r="J405" s="23"/>
      <c r="K405" s="23"/>
      <c r="L405" s="23"/>
      <c r="M405" s="14"/>
      <c r="N405" s="14"/>
      <c r="O405" s="23"/>
      <c r="P405" s="23"/>
      <c r="Q405" s="23"/>
      <c r="R405" s="23"/>
      <c r="S405" s="23"/>
      <c r="T405" s="23"/>
      <c r="U405" s="23"/>
      <c r="V405" s="14"/>
      <c r="W405" s="14"/>
      <c r="X405" s="14"/>
      <c r="Y405" s="14"/>
      <c r="Z405" s="14"/>
      <c r="AA405" s="24"/>
      <c r="AB405" s="14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</row>
    <row x14ac:dyDescent="0.25" r="406" customHeight="1" ht="18.75">
      <c r="A406" s="18"/>
      <c r="B406" s="44"/>
      <c r="C406" s="39"/>
      <c r="D406" s="44"/>
      <c r="E406" s="39"/>
      <c r="F406" s="44"/>
      <c r="G406" s="44"/>
      <c r="H406" s="44"/>
      <c r="I406" s="23"/>
      <c r="J406" s="23"/>
      <c r="K406" s="23"/>
      <c r="L406" s="23"/>
      <c r="M406" s="14"/>
      <c r="N406" s="14"/>
      <c r="O406" s="23"/>
      <c r="P406" s="23"/>
      <c r="Q406" s="23"/>
      <c r="R406" s="23"/>
      <c r="S406" s="23"/>
      <c r="T406" s="23"/>
      <c r="U406" s="23"/>
      <c r="V406" s="14"/>
      <c r="W406" s="14"/>
      <c r="X406" s="14"/>
      <c r="Y406" s="14"/>
      <c r="Z406" s="14"/>
      <c r="AA406" s="24"/>
      <c r="AB406" s="14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</row>
    <row x14ac:dyDescent="0.25" r="407" customHeight="1" ht="18.75">
      <c r="A407" s="18"/>
      <c r="B407" s="44"/>
      <c r="C407" s="39"/>
      <c r="D407" s="44"/>
      <c r="E407" s="39"/>
      <c r="F407" s="44"/>
      <c r="G407" s="44"/>
      <c r="H407" s="44"/>
      <c r="I407" s="23"/>
      <c r="J407" s="23"/>
      <c r="K407" s="23"/>
      <c r="L407" s="23"/>
      <c r="M407" s="14"/>
      <c r="N407" s="14"/>
      <c r="O407" s="23"/>
      <c r="P407" s="23"/>
      <c r="Q407" s="23"/>
      <c r="R407" s="23"/>
      <c r="S407" s="23"/>
      <c r="T407" s="23"/>
      <c r="U407" s="23"/>
      <c r="V407" s="14"/>
      <c r="W407" s="14"/>
      <c r="X407" s="14"/>
      <c r="Y407" s="14"/>
      <c r="Z407" s="14"/>
      <c r="AA407" s="24"/>
      <c r="AB407" s="14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</row>
    <row x14ac:dyDescent="0.25" r="408" customHeight="1" ht="18.75">
      <c r="A408" s="18"/>
      <c r="B408" s="44"/>
      <c r="C408" s="39"/>
      <c r="D408" s="44"/>
      <c r="E408" s="39"/>
      <c r="F408" s="44"/>
      <c r="G408" s="44"/>
      <c r="H408" s="44"/>
      <c r="I408" s="23"/>
      <c r="J408" s="23"/>
      <c r="K408" s="23"/>
      <c r="L408" s="23"/>
      <c r="M408" s="14"/>
      <c r="N408" s="14"/>
      <c r="O408" s="23"/>
      <c r="P408" s="23"/>
      <c r="Q408" s="23"/>
      <c r="R408" s="23"/>
      <c r="S408" s="23"/>
      <c r="T408" s="23"/>
      <c r="U408" s="23"/>
      <c r="V408" s="14"/>
      <c r="W408" s="14"/>
      <c r="X408" s="14"/>
      <c r="Y408" s="14"/>
      <c r="Z408" s="14"/>
      <c r="AA408" s="24"/>
      <c r="AB408" s="14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</row>
    <row x14ac:dyDescent="0.25" r="409" customHeight="1" ht="18.75">
      <c r="A409" s="18"/>
      <c r="B409" s="44"/>
      <c r="C409" s="39"/>
      <c r="D409" s="44"/>
      <c r="E409" s="39"/>
      <c r="F409" s="44"/>
      <c r="G409" s="44"/>
      <c r="H409" s="44"/>
      <c r="I409" s="23"/>
      <c r="J409" s="23"/>
      <c r="K409" s="23"/>
      <c r="L409" s="23"/>
      <c r="M409" s="14"/>
      <c r="N409" s="14"/>
      <c r="O409" s="23"/>
      <c r="P409" s="23"/>
      <c r="Q409" s="23"/>
      <c r="R409" s="23"/>
      <c r="S409" s="23"/>
      <c r="T409" s="23"/>
      <c r="U409" s="23"/>
      <c r="V409" s="14"/>
      <c r="W409" s="14"/>
      <c r="X409" s="14"/>
      <c r="Y409" s="14"/>
      <c r="Z409" s="14"/>
      <c r="AA409" s="24"/>
      <c r="AB409" s="14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</row>
    <row x14ac:dyDescent="0.25" r="410" customHeight="1" ht="18.75">
      <c r="A410" s="18"/>
      <c r="B410" s="44"/>
      <c r="C410" s="39"/>
      <c r="D410" s="44"/>
      <c r="E410" s="39"/>
      <c r="F410" s="44"/>
      <c r="G410" s="44"/>
      <c r="H410" s="44"/>
      <c r="I410" s="23"/>
      <c r="J410" s="23"/>
      <c r="K410" s="23"/>
      <c r="L410" s="23"/>
      <c r="M410" s="14"/>
      <c r="N410" s="14"/>
      <c r="O410" s="23"/>
      <c r="P410" s="23"/>
      <c r="Q410" s="23"/>
      <c r="R410" s="23"/>
      <c r="S410" s="23"/>
      <c r="T410" s="23"/>
      <c r="U410" s="23"/>
      <c r="V410" s="14"/>
      <c r="W410" s="14"/>
      <c r="X410" s="14"/>
      <c r="Y410" s="14"/>
      <c r="Z410" s="14"/>
      <c r="AA410" s="24"/>
      <c r="AB410" s="14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</row>
    <row x14ac:dyDescent="0.25" r="411" customHeight="1" ht="18.75">
      <c r="A411" s="18"/>
      <c r="B411" s="44"/>
      <c r="C411" s="39"/>
      <c r="D411" s="44"/>
      <c r="E411" s="39"/>
      <c r="F411" s="44"/>
      <c r="G411" s="44"/>
      <c r="H411" s="44"/>
      <c r="I411" s="23"/>
      <c r="J411" s="23"/>
      <c r="K411" s="23"/>
      <c r="L411" s="23"/>
      <c r="M411" s="14"/>
      <c r="N411" s="14"/>
      <c r="O411" s="23"/>
      <c r="P411" s="23"/>
      <c r="Q411" s="23"/>
      <c r="R411" s="23"/>
      <c r="S411" s="23"/>
      <c r="T411" s="23"/>
      <c r="U411" s="23"/>
      <c r="V411" s="14"/>
      <c r="W411" s="14"/>
      <c r="X411" s="14"/>
      <c r="Y411" s="14"/>
      <c r="Z411" s="14"/>
      <c r="AA411" s="24"/>
      <c r="AB411" s="14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</row>
    <row x14ac:dyDescent="0.25" r="412" customHeight="1" ht="18.75">
      <c r="A412" s="18"/>
      <c r="B412" s="44"/>
      <c r="C412" s="39"/>
      <c r="D412" s="44"/>
      <c r="E412" s="39"/>
      <c r="F412" s="44"/>
      <c r="G412" s="44"/>
      <c r="H412" s="44"/>
      <c r="I412" s="23"/>
      <c r="J412" s="23"/>
      <c r="K412" s="23"/>
      <c r="L412" s="23"/>
      <c r="M412" s="14"/>
      <c r="N412" s="14"/>
      <c r="O412" s="23"/>
      <c r="P412" s="23"/>
      <c r="Q412" s="23"/>
      <c r="R412" s="23"/>
      <c r="S412" s="23"/>
      <c r="T412" s="23"/>
      <c r="U412" s="23"/>
      <c r="V412" s="14"/>
      <c r="W412" s="14"/>
      <c r="X412" s="14"/>
      <c r="Y412" s="14"/>
      <c r="Z412" s="14"/>
      <c r="AA412" s="24"/>
      <c r="AB412" s="14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</row>
    <row x14ac:dyDescent="0.25" r="413" customHeight="1" ht="18.75">
      <c r="A413" s="18"/>
      <c r="B413" s="44"/>
      <c r="C413" s="39"/>
      <c r="D413" s="44"/>
      <c r="E413" s="39"/>
      <c r="F413" s="44"/>
      <c r="G413" s="44"/>
      <c r="H413" s="44"/>
      <c r="I413" s="23"/>
      <c r="J413" s="23"/>
      <c r="K413" s="23"/>
      <c r="L413" s="23"/>
      <c r="M413" s="14"/>
      <c r="N413" s="14"/>
      <c r="O413" s="23"/>
      <c r="P413" s="23"/>
      <c r="Q413" s="23"/>
      <c r="R413" s="23"/>
      <c r="S413" s="23"/>
      <c r="T413" s="23"/>
      <c r="U413" s="23"/>
      <c r="V413" s="14"/>
      <c r="W413" s="14"/>
      <c r="X413" s="14"/>
      <c r="Y413" s="14"/>
      <c r="Z413" s="14"/>
      <c r="AA413" s="24"/>
      <c r="AB413" s="14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</row>
    <row x14ac:dyDescent="0.25" r="414" customHeight="1" ht="18.75">
      <c r="A414" s="18"/>
      <c r="B414" s="44"/>
      <c r="C414" s="39"/>
      <c r="D414" s="44"/>
      <c r="E414" s="39"/>
      <c r="F414" s="44"/>
      <c r="G414" s="44"/>
      <c r="H414" s="44"/>
      <c r="I414" s="23"/>
      <c r="J414" s="23"/>
      <c r="K414" s="23"/>
      <c r="L414" s="23"/>
      <c r="M414" s="14"/>
      <c r="N414" s="14"/>
      <c r="O414" s="23"/>
      <c r="P414" s="23"/>
      <c r="Q414" s="23"/>
      <c r="R414" s="23"/>
      <c r="S414" s="23"/>
      <c r="T414" s="23"/>
      <c r="U414" s="23"/>
      <c r="V414" s="14"/>
      <c r="W414" s="14"/>
      <c r="X414" s="14"/>
      <c r="Y414" s="14"/>
      <c r="Z414" s="14"/>
      <c r="AA414" s="24"/>
      <c r="AB414" s="14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</row>
    <row x14ac:dyDescent="0.25" r="415" customHeight="1" ht="18.75">
      <c r="A415" s="18"/>
      <c r="B415" s="44"/>
      <c r="C415" s="39"/>
      <c r="D415" s="44"/>
      <c r="E415" s="39"/>
      <c r="F415" s="44"/>
      <c r="G415" s="44"/>
      <c r="H415" s="44"/>
      <c r="I415" s="23"/>
      <c r="J415" s="23"/>
      <c r="K415" s="23"/>
      <c r="L415" s="23"/>
      <c r="M415" s="14"/>
      <c r="N415" s="14"/>
      <c r="O415" s="23"/>
      <c r="P415" s="23"/>
      <c r="Q415" s="23"/>
      <c r="R415" s="23"/>
      <c r="S415" s="23"/>
      <c r="T415" s="23"/>
      <c r="U415" s="23"/>
      <c r="V415" s="14"/>
      <c r="W415" s="14"/>
      <c r="X415" s="14"/>
      <c r="Y415" s="14"/>
      <c r="Z415" s="14"/>
      <c r="AA415" s="24"/>
      <c r="AB415" s="14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</row>
    <row x14ac:dyDescent="0.25" r="416" customHeight="1" ht="18.75">
      <c r="A416" s="18"/>
      <c r="B416" s="44"/>
      <c r="C416" s="39"/>
      <c r="D416" s="44"/>
      <c r="E416" s="39"/>
      <c r="F416" s="44"/>
      <c r="G416" s="44"/>
      <c r="H416" s="44"/>
      <c r="I416" s="23"/>
      <c r="J416" s="23"/>
      <c r="K416" s="23"/>
      <c r="L416" s="23"/>
      <c r="M416" s="14"/>
      <c r="N416" s="14"/>
      <c r="O416" s="23"/>
      <c r="P416" s="23"/>
      <c r="Q416" s="23"/>
      <c r="R416" s="23"/>
      <c r="S416" s="23"/>
      <c r="T416" s="23"/>
      <c r="U416" s="23"/>
      <c r="V416" s="14"/>
      <c r="W416" s="14"/>
      <c r="X416" s="14"/>
      <c r="Y416" s="14"/>
      <c r="Z416" s="14"/>
      <c r="AA416" s="24"/>
      <c r="AB416" s="14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</row>
    <row x14ac:dyDescent="0.25" r="417" customHeight="1" ht="18.75">
      <c r="A417" s="18"/>
      <c r="B417" s="44"/>
      <c r="C417" s="39"/>
      <c r="D417" s="44"/>
      <c r="E417" s="39"/>
      <c r="F417" s="44"/>
      <c r="G417" s="44"/>
      <c r="H417" s="44"/>
      <c r="I417" s="23"/>
      <c r="J417" s="23"/>
      <c r="K417" s="23"/>
      <c r="L417" s="23"/>
      <c r="M417" s="14"/>
      <c r="N417" s="14"/>
      <c r="O417" s="23"/>
      <c r="P417" s="23"/>
      <c r="Q417" s="23"/>
      <c r="R417" s="23"/>
      <c r="S417" s="23"/>
      <c r="T417" s="23"/>
      <c r="U417" s="23"/>
      <c r="V417" s="14"/>
      <c r="W417" s="14"/>
      <c r="X417" s="14"/>
      <c r="Y417" s="14"/>
      <c r="Z417" s="14"/>
      <c r="AA417" s="24"/>
      <c r="AB417" s="14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</row>
    <row x14ac:dyDescent="0.25" r="418" customHeight="1" ht="18.75">
      <c r="A418" s="18"/>
      <c r="B418" s="44"/>
      <c r="C418" s="39"/>
      <c r="D418" s="44"/>
      <c r="E418" s="39"/>
      <c r="F418" s="44"/>
      <c r="G418" s="44"/>
      <c r="H418" s="44"/>
      <c r="I418" s="23"/>
      <c r="J418" s="23"/>
      <c r="K418" s="23"/>
      <c r="L418" s="23"/>
      <c r="M418" s="14"/>
      <c r="N418" s="14"/>
      <c r="O418" s="23"/>
      <c r="P418" s="23"/>
      <c r="Q418" s="23"/>
      <c r="R418" s="23"/>
      <c r="S418" s="23"/>
      <c r="T418" s="23"/>
      <c r="U418" s="23"/>
      <c r="V418" s="14"/>
      <c r="W418" s="14"/>
      <c r="X418" s="14"/>
      <c r="Y418" s="14"/>
      <c r="Z418" s="14"/>
      <c r="AA418" s="24"/>
      <c r="AB418" s="14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</row>
    <row x14ac:dyDescent="0.25" r="419" customHeight="1" ht="18.75">
      <c r="A419" s="18"/>
      <c r="B419" s="44"/>
      <c r="C419" s="39"/>
      <c r="D419" s="44"/>
      <c r="E419" s="39"/>
      <c r="F419" s="44"/>
      <c r="G419" s="44"/>
      <c r="H419" s="44"/>
      <c r="I419" s="23"/>
      <c r="J419" s="23"/>
      <c r="K419" s="23"/>
      <c r="L419" s="23"/>
      <c r="M419" s="14"/>
      <c r="N419" s="14"/>
      <c r="O419" s="23"/>
      <c r="P419" s="23"/>
      <c r="Q419" s="23"/>
      <c r="R419" s="23"/>
      <c r="S419" s="23"/>
      <c r="T419" s="23"/>
      <c r="U419" s="23"/>
      <c r="V419" s="14"/>
      <c r="W419" s="14"/>
      <c r="X419" s="14"/>
      <c r="Y419" s="14"/>
      <c r="Z419" s="14"/>
      <c r="AA419" s="24"/>
      <c r="AB419" s="14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</row>
    <row x14ac:dyDescent="0.25" r="420" customHeight="1" ht="18.75">
      <c r="A420" s="18"/>
      <c r="B420" s="44"/>
      <c r="C420" s="39"/>
      <c r="D420" s="44"/>
      <c r="E420" s="39"/>
      <c r="F420" s="44"/>
      <c r="G420" s="44"/>
      <c r="H420" s="44"/>
      <c r="I420" s="23"/>
      <c r="J420" s="23"/>
      <c r="K420" s="23"/>
      <c r="L420" s="23"/>
      <c r="M420" s="14"/>
      <c r="N420" s="14"/>
      <c r="O420" s="23"/>
      <c r="P420" s="23"/>
      <c r="Q420" s="23"/>
      <c r="R420" s="23"/>
      <c r="S420" s="23"/>
      <c r="T420" s="23"/>
      <c r="U420" s="23"/>
      <c r="V420" s="14"/>
      <c r="W420" s="14"/>
      <c r="X420" s="14"/>
      <c r="Y420" s="14"/>
      <c r="Z420" s="14"/>
      <c r="AA420" s="24"/>
      <c r="AB420" s="14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</row>
    <row x14ac:dyDescent="0.25" r="421" customHeight="1" ht="18.75">
      <c r="A421" s="18"/>
      <c r="B421" s="44"/>
      <c r="C421" s="39"/>
      <c r="D421" s="44"/>
      <c r="E421" s="39"/>
      <c r="F421" s="44"/>
      <c r="G421" s="44"/>
      <c r="H421" s="44"/>
      <c r="I421" s="23"/>
      <c r="J421" s="23"/>
      <c r="K421" s="23"/>
      <c r="L421" s="23"/>
      <c r="M421" s="14"/>
      <c r="N421" s="14"/>
      <c r="O421" s="23"/>
      <c r="P421" s="23"/>
      <c r="Q421" s="23"/>
      <c r="R421" s="23"/>
      <c r="S421" s="23"/>
      <c r="T421" s="23"/>
      <c r="U421" s="23"/>
      <c r="V421" s="14"/>
      <c r="W421" s="14"/>
      <c r="X421" s="14"/>
      <c r="Y421" s="14"/>
      <c r="Z421" s="14"/>
      <c r="AA421" s="24"/>
      <c r="AB421" s="14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</row>
    <row x14ac:dyDescent="0.25" r="422" customHeight="1" ht="18.75">
      <c r="A422" s="18"/>
      <c r="B422" s="44"/>
      <c r="C422" s="39"/>
      <c r="D422" s="44"/>
      <c r="E422" s="39"/>
      <c r="F422" s="44"/>
      <c r="G422" s="44"/>
      <c r="H422" s="44"/>
      <c r="I422" s="23"/>
      <c r="J422" s="23"/>
      <c r="K422" s="23"/>
      <c r="L422" s="23"/>
      <c r="M422" s="14"/>
      <c r="N422" s="14"/>
      <c r="O422" s="23"/>
      <c r="P422" s="23"/>
      <c r="Q422" s="23"/>
      <c r="R422" s="23"/>
      <c r="S422" s="23"/>
      <c r="T422" s="23"/>
      <c r="U422" s="23"/>
      <c r="V422" s="14"/>
      <c r="W422" s="14"/>
      <c r="X422" s="14"/>
      <c r="Y422" s="14"/>
      <c r="Z422" s="14"/>
      <c r="AA422" s="24"/>
      <c r="AB422" s="14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</row>
    <row x14ac:dyDescent="0.25" r="423" customHeight="1" ht="18.75">
      <c r="A423" s="18"/>
      <c r="B423" s="44"/>
      <c r="C423" s="39"/>
      <c r="D423" s="44"/>
      <c r="E423" s="39"/>
      <c r="F423" s="44"/>
      <c r="G423" s="44"/>
      <c r="H423" s="44"/>
      <c r="I423" s="23"/>
      <c r="J423" s="23"/>
      <c r="K423" s="23"/>
      <c r="L423" s="23"/>
      <c r="M423" s="14"/>
      <c r="N423" s="14"/>
      <c r="O423" s="23"/>
      <c r="P423" s="23"/>
      <c r="Q423" s="23"/>
      <c r="R423" s="23"/>
      <c r="S423" s="23"/>
      <c r="T423" s="23"/>
      <c r="U423" s="23"/>
      <c r="V423" s="14"/>
      <c r="W423" s="14"/>
      <c r="X423" s="14"/>
      <c r="Y423" s="14"/>
      <c r="Z423" s="14"/>
      <c r="AA423" s="24"/>
      <c r="AB423" s="14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</row>
    <row x14ac:dyDescent="0.25" r="424" customHeight="1" ht="18.75">
      <c r="A424" s="18"/>
      <c r="B424" s="44"/>
      <c r="C424" s="39"/>
      <c r="D424" s="44"/>
      <c r="E424" s="39"/>
      <c r="F424" s="44"/>
      <c r="G424" s="44"/>
      <c r="H424" s="44"/>
      <c r="I424" s="23"/>
      <c r="J424" s="23"/>
      <c r="K424" s="23"/>
      <c r="L424" s="23"/>
      <c r="M424" s="14"/>
      <c r="N424" s="14"/>
      <c r="O424" s="23"/>
      <c r="P424" s="23"/>
      <c r="Q424" s="23"/>
      <c r="R424" s="23"/>
      <c r="S424" s="23"/>
      <c r="T424" s="23"/>
      <c r="U424" s="23"/>
      <c r="V424" s="14"/>
      <c r="W424" s="14"/>
      <c r="X424" s="14"/>
      <c r="Y424" s="14"/>
      <c r="Z424" s="14"/>
      <c r="AA424" s="24"/>
      <c r="AB424" s="14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</row>
    <row x14ac:dyDescent="0.25" r="425" customHeight="1" ht="18.75">
      <c r="A425" s="18"/>
      <c r="B425" s="44"/>
      <c r="C425" s="39"/>
      <c r="D425" s="44"/>
      <c r="E425" s="39"/>
      <c r="F425" s="44"/>
      <c r="G425" s="44"/>
      <c r="H425" s="44"/>
      <c r="I425" s="23"/>
      <c r="J425" s="23"/>
      <c r="K425" s="23"/>
      <c r="L425" s="23"/>
      <c r="M425" s="14"/>
      <c r="N425" s="14"/>
      <c r="O425" s="23"/>
      <c r="P425" s="23"/>
      <c r="Q425" s="23"/>
      <c r="R425" s="23"/>
      <c r="S425" s="23"/>
      <c r="T425" s="23"/>
      <c r="U425" s="23"/>
      <c r="V425" s="14"/>
      <c r="W425" s="14"/>
      <c r="X425" s="14"/>
      <c r="Y425" s="14"/>
      <c r="Z425" s="14"/>
      <c r="AA425" s="24"/>
      <c r="AB425" s="14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</row>
    <row x14ac:dyDescent="0.25" r="426" customHeight="1" ht="18.75">
      <c r="A426" s="18"/>
      <c r="B426" s="44"/>
      <c r="C426" s="39"/>
      <c r="D426" s="44"/>
      <c r="E426" s="39"/>
      <c r="F426" s="44"/>
      <c r="G426" s="44"/>
      <c r="H426" s="44"/>
      <c r="I426" s="23"/>
      <c r="J426" s="23"/>
      <c r="K426" s="23"/>
      <c r="L426" s="23"/>
      <c r="M426" s="14"/>
      <c r="N426" s="14"/>
      <c r="O426" s="23"/>
      <c r="P426" s="23"/>
      <c r="Q426" s="23"/>
      <c r="R426" s="23"/>
      <c r="S426" s="23"/>
      <c r="T426" s="23"/>
      <c r="U426" s="23"/>
      <c r="V426" s="14"/>
      <c r="W426" s="14"/>
      <c r="X426" s="14"/>
      <c r="Y426" s="14"/>
      <c r="Z426" s="14"/>
      <c r="AA426" s="24"/>
      <c r="AB426" s="14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</row>
    <row x14ac:dyDescent="0.25" r="427" customHeight="1" ht="18.75">
      <c r="A427" s="18"/>
      <c r="B427" s="44"/>
      <c r="C427" s="39"/>
      <c r="D427" s="44"/>
      <c r="E427" s="39"/>
      <c r="F427" s="44"/>
      <c r="G427" s="44"/>
      <c r="H427" s="44"/>
      <c r="I427" s="23"/>
      <c r="J427" s="23"/>
      <c r="K427" s="23"/>
      <c r="L427" s="23"/>
      <c r="M427" s="14"/>
      <c r="N427" s="14"/>
      <c r="O427" s="23"/>
      <c r="P427" s="23"/>
      <c r="Q427" s="23"/>
      <c r="R427" s="23"/>
      <c r="S427" s="23"/>
      <c r="T427" s="23"/>
      <c r="U427" s="23"/>
      <c r="V427" s="14"/>
      <c r="W427" s="14"/>
      <c r="X427" s="14"/>
      <c r="Y427" s="14"/>
      <c r="Z427" s="14"/>
      <c r="AA427" s="24"/>
      <c r="AB427" s="14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</row>
    <row x14ac:dyDescent="0.25" r="428" customHeight="1" ht="18.75">
      <c r="A428" s="18"/>
      <c r="B428" s="44"/>
      <c r="C428" s="39"/>
      <c r="D428" s="44"/>
      <c r="E428" s="39"/>
      <c r="F428" s="44"/>
      <c r="G428" s="44"/>
      <c r="H428" s="44"/>
      <c r="I428" s="23"/>
      <c r="J428" s="23"/>
      <c r="K428" s="23"/>
      <c r="L428" s="23"/>
      <c r="M428" s="14"/>
      <c r="N428" s="14"/>
      <c r="O428" s="23"/>
      <c r="P428" s="23"/>
      <c r="Q428" s="23"/>
      <c r="R428" s="23"/>
      <c r="S428" s="23"/>
      <c r="T428" s="23"/>
      <c r="U428" s="23"/>
      <c r="V428" s="14"/>
      <c r="W428" s="14"/>
      <c r="X428" s="14"/>
      <c r="Y428" s="14"/>
      <c r="Z428" s="14"/>
      <c r="AA428" s="24"/>
      <c r="AB428" s="14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</row>
    <row x14ac:dyDescent="0.25" r="429" customHeight="1" ht="18.75">
      <c r="A429" s="18"/>
      <c r="B429" s="44"/>
      <c r="C429" s="39"/>
      <c r="D429" s="44"/>
      <c r="E429" s="39"/>
      <c r="F429" s="44"/>
      <c r="G429" s="44"/>
      <c r="H429" s="44"/>
      <c r="I429" s="23"/>
      <c r="J429" s="23"/>
      <c r="K429" s="23"/>
      <c r="L429" s="23"/>
      <c r="M429" s="14"/>
      <c r="N429" s="14"/>
      <c r="O429" s="23"/>
      <c r="P429" s="23"/>
      <c r="Q429" s="23"/>
      <c r="R429" s="23"/>
      <c r="S429" s="23"/>
      <c r="T429" s="23"/>
      <c r="U429" s="23"/>
      <c r="V429" s="14"/>
      <c r="W429" s="14"/>
      <c r="X429" s="14"/>
      <c r="Y429" s="14"/>
      <c r="Z429" s="14"/>
      <c r="AA429" s="24"/>
      <c r="AB429" s="14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</row>
    <row x14ac:dyDescent="0.25" r="430" customHeight="1" ht="18.75">
      <c r="A430" s="18"/>
      <c r="B430" s="44"/>
      <c r="C430" s="39"/>
      <c r="D430" s="44"/>
      <c r="E430" s="39"/>
      <c r="F430" s="44"/>
      <c r="G430" s="44"/>
      <c r="H430" s="44"/>
      <c r="I430" s="23"/>
      <c r="J430" s="23"/>
      <c r="K430" s="23"/>
      <c r="L430" s="23"/>
      <c r="M430" s="14"/>
      <c r="N430" s="14"/>
      <c r="O430" s="23"/>
      <c r="P430" s="23"/>
      <c r="Q430" s="23"/>
      <c r="R430" s="23"/>
      <c r="S430" s="23"/>
      <c r="T430" s="23"/>
      <c r="U430" s="23"/>
      <c r="V430" s="14"/>
      <c r="W430" s="14"/>
      <c r="X430" s="14"/>
      <c r="Y430" s="14"/>
      <c r="Z430" s="14"/>
      <c r="AA430" s="24"/>
      <c r="AB430" s="14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</row>
    <row x14ac:dyDescent="0.25" r="431" customHeight="1" ht="18.75">
      <c r="A431" s="18"/>
      <c r="B431" s="44"/>
      <c r="C431" s="39"/>
      <c r="D431" s="44"/>
      <c r="E431" s="39"/>
      <c r="F431" s="44"/>
      <c r="G431" s="44"/>
      <c r="H431" s="44"/>
      <c r="I431" s="23"/>
      <c r="J431" s="23"/>
      <c r="K431" s="23"/>
      <c r="L431" s="23"/>
      <c r="M431" s="14"/>
      <c r="N431" s="14"/>
      <c r="O431" s="23"/>
      <c r="P431" s="23"/>
      <c r="Q431" s="23"/>
      <c r="R431" s="23"/>
      <c r="S431" s="23"/>
      <c r="T431" s="23"/>
      <c r="U431" s="23"/>
      <c r="V431" s="14"/>
      <c r="W431" s="14"/>
      <c r="X431" s="14"/>
      <c r="Y431" s="14"/>
      <c r="Z431" s="14"/>
      <c r="AA431" s="24"/>
      <c r="AB431" s="14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</row>
    <row x14ac:dyDescent="0.25" r="432" customHeight="1" ht="18.75">
      <c r="A432" s="18"/>
      <c r="B432" s="44"/>
      <c r="C432" s="39"/>
      <c r="D432" s="44"/>
      <c r="E432" s="39"/>
      <c r="F432" s="44"/>
      <c r="G432" s="44"/>
      <c r="H432" s="44"/>
      <c r="I432" s="23"/>
      <c r="J432" s="23"/>
      <c r="K432" s="23"/>
      <c r="L432" s="23"/>
      <c r="M432" s="14"/>
      <c r="N432" s="14"/>
      <c r="O432" s="23"/>
      <c r="P432" s="23"/>
      <c r="Q432" s="23"/>
      <c r="R432" s="23"/>
      <c r="S432" s="23"/>
      <c r="T432" s="23"/>
      <c r="U432" s="23"/>
      <c r="V432" s="14"/>
      <c r="W432" s="14"/>
      <c r="X432" s="14"/>
      <c r="Y432" s="14"/>
      <c r="Z432" s="14"/>
      <c r="AA432" s="24"/>
      <c r="AB432" s="14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</row>
    <row x14ac:dyDescent="0.25" r="433" customHeight="1" ht="18.75">
      <c r="A433" s="18"/>
      <c r="B433" s="44"/>
      <c r="C433" s="39"/>
      <c r="D433" s="44"/>
      <c r="E433" s="39"/>
      <c r="F433" s="44"/>
      <c r="G433" s="44"/>
      <c r="H433" s="44"/>
      <c r="I433" s="23"/>
      <c r="J433" s="23"/>
      <c r="K433" s="23"/>
      <c r="L433" s="23"/>
      <c r="M433" s="14"/>
      <c r="N433" s="14"/>
      <c r="O433" s="23"/>
      <c r="P433" s="23"/>
      <c r="Q433" s="23"/>
      <c r="R433" s="23"/>
      <c r="S433" s="23"/>
      <c r="T433" s="23"/>
      <c r="U433" s="23"/>
      <c r="V433" s="14"/>
      <c r="W433" s="14"/>
      <c r="X433" s="14"/>
      <c r="Y433" s="14"/>
      <c r="Z433" s="14"/>
      <c r="AA433" s="24"/>
      <c r="AB433" s="14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</row>
    <row x14ac:dyDescent="0.25" r="434" customHeight="1" ht="18.75">
      <c r="A434" s="18"/>
      <c r="B434" s="44"/>
      <c r="C434" s="39"/>
      <c r="D434" s="44"/>
      <c r="E434" s="39"/>
      <c r="F434" s="44"/>
      <c r="G434" s="44"/>
      <c r="H434" s="44"/>
      <c r="I434" s="23"/>
      <c r="J434" s="23"/>
      <c r="K434" s="23"/>
      <c r="L434" s="23"/>
      <c r="M434" s="14"/>
      <c r="N434" s="14"/>
      <c r="O434" s="23"/>
      <c r="P434" s="23"/>
      <c r="Q434" s="23"/>
      <c r="R434" s="23"/>
      <c r="S434" s="23"/>
      <c r="T434" s="23"/>
      <c r="U434" s="23"/>
      <c r="V434" s="14"/>
      <c r="W434" s="14"/>
      <c r="X434" s="14"/>
      <c r="Y434" s="14"/>
      <c r="Z434" s="14"/>
      <c r="AA434" s="24"/>
      <c r="AB434" s="14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</row>
    <row x14ac:dyDescent="0.25" r="435" customHeight="1" ht="18.75">
      <c r="A435" s="18"/>
      <c r="B435" s="44"/>
      <c r="C435" s="39"/>
      <c r="D435" s="44"/>
      <c r="E435" s="39"/>
      <c r="F435" s="44"/>
      <c r="G435" s="44"/>
      <c r="H435" s="44"/>
      <c r="I435" s="23"/>
      <c r="J435" s="23"/>
      <c r="K435" s="23"/>
      <c r="L435" s="23"/>
      <c r="M435" s="14"/>
      <c r="N435" s="14"/>
      <c r="O435" s="23"/>
      <c r="P435" s="23"/>
      <c r="Q435" s="23"/>
      <c r="R435" s="23"/>
      <c r="S435" s="23"/>
      <c r="T435" s="23"/>
      <c r="U435" s="23"/>
      <c r="V435" s="14"/>
      <c r="W435" s="14"/>
      <c r="X435" s="14"/>
      <c r="Y435" s="14"/>
      <c r="Z435" s="14"/>
      <c r="AA435" s="24"/>
      <c r="AB435" s="14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</row>
    <row x14ac:dyDescent="0.25" r="436" customHeight="1" ht="18.75">
      <c r="A436" s="18"/>
      <c r="B436" s="44"/>
      <c r="C436" s="39"/>
      <c r="D436" s="44"/>
      <c r="E436" s="39"/>
      <c r="F436" s="44"/>
      <c r="G436" s="44"/>
      <c r="H436" s="44"/>
      <c r="I436" s="23"/>
      <c r="J436" s="23"/>
      <c r="K436" s="23"/>
      <c r="L436" s="23"/>
      <c r="M436" s="14"/>
      <c r="N436" s="14"/>
      <c r="O436" s="23"/>
      <c r="P436" s="23"/>
      <c r="Q436" s="23"/>
      <c r="R436" s="23"/>
      <c r="S436" s="23"/>
      <c r="T436" s="23"/>
      <c r="U436" s="23"/>
      <c r="V436" s="14"/>
      <c r="W436" s="14"/>
      <c r="X436" s="14"/>
      <c r="Y436" s="14"/>
      <c r="Z436" s="14"/>
      <c r="AA436" s="24"/>
      <c r="AB436" s="14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</row>
    <row x14ac:dyDescent="0.25" r="437" customHeight="1" ht="18.75">
      <c r="A437" s="18"/>
      <c r="B437" s="44"/>
      <c r="C437" s="39"/>
      <c r="D437" s="44"/>
      <c r="E437" s="39"/>
      <c r="F437" s="44"/>
      <c r="G437" s="44"/>
      <c r="H437" s="44"/>
      <c r="I437" s="23"/>
      <c r="J437" s="23"/>
      <c r="K437" s="23"/>
      <c r="L437" s="23"/>
      <c r="M437" s="14"/>
      <c r="N437" s="14"/>
      <c r="O437" s="23"/>
      <c r="P437" s="23"/>
      <c r="Q437" s="23"/>
      <c r="R437" s="23"/>
      <c r="S437" s="23"/>
      <c r="T437" s="23"/>
      <c r="U437" s="23"/>
      <c r="V437" s="14"/>
      <c r="W437" s="14"/>
      <c r="X437" s="14"/>
      <c r="Y437" s="14"/>
      <c r="Z437" s="14"/>
      <c r="AA437" s="24"/>
      <c r="AB437" s="14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</row>
    <row x14ac:dyDescent="0.25" r="438" customHeight="1" ht="18.75">
      <c r="A438" s="18"/>
      <c r="B438" s="44"/>
      <c r="C438" s="39"/>
      <c r="D438" s="44"/>
      <c r="E438" s="39"/>
      <c r="F438" s="44"/>
      <c r="G438" s="44"/>
      <c r="H438" s="44"/>
      <c r="I438" s="23"/>
      <c r="J438" s="23"/>
      <c r="K438" s="23"/>
      <c r="L438" s="23"/>
      <c r="M438" s="14"/>
      <c r="N438" s="14"/>
      <c r="O438" s="23"/>
      <c r="P438" s="23"/>
      <c r="Q438" s="23"/>
      <c r="R438" s="23"/>
      <c r="S438" s="23"/>
      <c r="T438" s="23"/>
      <c r="U438" s="23"/>
      <c r="V438" s="14"/>
      <c r="W438" s="14"/>
      <c r="X438" s="14"/>
      <c r="Y438" s="14"/>
      <c r="Z438" s="14"/>
      <c r="AA438" s="24"/>
      <c r="AB438" s="14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</row>
    <row x14ac:dyDescent="0.25" r="439" customHeight="1" ht="18.75">
      <c r="A439" s="18"/>
      <c r="B439" s="44"/>
      <c r="C439" s="39"/>
      <c r="D439" s="44"/>
      <c r="E439" s="39"/>
      <c r="F439" s="44"/>
      <c r="G439" s="44"/>
      <c r="H439" s="44"/>
      <c r="I439" s="23"/>
      <c r="J439" s="23"/>
      <c r="K439" s="23"/>
      <c r="L439" s="23"/>
      <c r="M439" s="14"/>
      <c r="N439" s="14"/>
      <c r="O439" s="23"/>
      <c r="P439" s="23"/>
      <c r="Q439" s="23"/>
      <c r="R439" s="23"/>
      <c r="S439" s="23"/>
      <c r="T439" s="23"/>
      <c r="U439" s="23"/>
      <c r="V439" s="14"/>
      <c r="W439" s="14"/>
      <c r="X439" s="14"/>
      <c r="Y439" s="14"/>
      <c r="Z439" s="14"/>
      <c r="AA439" s="24"/>
      <c r="AB439" s="14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</row>
    <row x14ac:dyDescent="0.25" r="440" customHeight="1" ht="18.75">
      <c r="A440" s="18"/>
      <c r="B440" s="44"/>
      <c r="C440" s="39"/>
      <c r="D440" s="44"/>
      <c r="E440" s="39"/>
      <c r="F440" s="44"/>
      <c r="G440" s="44"/>
      <c r="H440" s="44"/>
      <c r="I440" s="23"/>
      <c r="J440" s="23"/>
      <c r="K440" s="23"/>
      <c r="L440" s="23"/>
      <c r="M440" s="14"/>
      <c r="N440" s="14"/>
      <c r="O440" s="23"/>
      <c r="P440" s="23"/>
      <c r="Q440" s="23"/>
      <c r="R440" s="23"/>
      <c r="S440" s="23"/>
      <c r="T440" s="23"/>
      <c r="U440" s="23"/>
      <c r="V440" s="14"/>
      <c r="W440" s="14"/>
      <c r="X440" s="14"/>
      <c r="Y440" s="14"/>
      <c r="Z440" s="14"/>
      <c r="AA440" s="24"/>
      <c r="AB440" s="14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</row>
    <row x14ac:dyDescent="0.25" r="441" customHeight="1" ht="18.75">
      <c r="A441" s="18"/>
      <c r="B441" s="44"/>
      <c r="C441" s="39"/>
      <c r="D441" s="44"/>
      <c r="E441" s="39"/>
      <c r="F441" s="44"/>
      <c r="G441" s="44"/>
      <c r="H441" s="44"/>
      <c r="I441" s="23"/>
      <c r="J441" s="23"/>
      <c r="K441" s="23"/>
      <c r="L441" s="23"/>
      <c r="M441" s="14"/>
      <c r="N441" s="14"/>
      <c r="O441" s="23"/>
      <c r="P441" s="23"/>
      <c r="Q441" s="23"/>
      <c r="R441" s="23"/>
      <c r="S441" s="23"/>
      <c r="T441" s="23"/>
      <c r="U441" s="23"/>
      <c r="V441" s="14"/>
      <c r="W441" s="14"/>
      <c r="X441" s="14"/>
      <c r="Y441" s="14"/>
      <c r="Z441" s="14"/>
      <c r="AA441" s="24"/>
      <c r="AB441" s="14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</row>
    <row x14ac:dyDescent="0.25" r="442" customHeight="1" ht="18.75">
      <c r="A442" s="18"/>
      <c r="B442" s="44"/>
      <c r="C442" s="39"/>
      <c r="D442" s="44"/>
      <c r="E442" s="39"/>
      <c r="F442" s="44"/>
      <c r="G442" s="44"/>
      <c r="H442" s="44"/>
      <c r="I442" s="23"/>
      <c r="J442" s="23"/>
      <c r="K442" s="23"/>
      <c r="L442" s="23"/>
      <c r="M442" s="14"/>
      <c r="N442" s="14"/>
      <c r="O442" s="23"/>
      <c r="P442" s="23"/>
      <c r="Q442" s="23"/>
      <c r="R442" s="23"/>
      <c r="S442" s="23"/>
      <c r="T442" s="23"/>
      <c r="U442" s="23"/>
      <c r="V442" s="14"/>
      <c r="W442" s="14"/>
      <c r="X442" s="14"/>
      <c r="Y442" s="14"/>
      <c r="Z442" s="14"/>
      <c r="AA442" s="24"/>
      <c r="AB442" s="14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</row>
    <row x14ac:dyDescent="0.25" r="443" customHeight="1" ht="18.75">
      <c r="A443" s="18"/>
      <c r="B443" s="44"/>
      <c r="C443" s="39"/>
      <c r="D443" s="44"/>
      <c r="E443" s="39"/>
      <c r="F443" s="44"/>
      <c r="G443" s="44"/>
      <c r="H443" s="44"/>
      <c r="I443" s="23"/>
      <c r="J443" s="23"/>
      <c r="K443" s="23"/>
      <c r="L443" s="23"/>
      <c r="M443" s="14"/>
      <c r="N443" s="14"/>
      <c r="O443" s="23"/>
      <c r="P443" s="23"/>
      <c r="Q443" s="23"/>
      <c r="R443" s="23"/>
      <c r="S443" s="23"/>
      <c r="T443" s="23"/>
      <c r="U443" s="23"/>
      <c r="V443" s="14"/>
      <c r="W443" s="14"/>
      <c r="X443" s="14"/>
      <c r="Y443" s="14"/>
      <c r="Z443" s="14"/>
      <c r="AA443" s="24"/>
      <c r="AB443" s="14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</row>
    <row x14ac:dyDescent="0.25" r="444" customHeight="1" ht="18.75">
      <c r="A444" s="18"/>
      <c r="B444" s="44"/>
      <c r="C444" s="39"/>
      <c r="D444" s="44"/>
      <c r="E444" s="39"/>
      <c r="F444" s="44"/>
      <c r="G444" s="44"/>
      <c r="H444" s="44"/>
      <c r="I444" s="23"/>
      <c r="J444" s="23"/>
      <c r="K444" s="23"/>
      <c r="L444" s="23"/>
      <c r="M444" s="14"/>
      <c r="N444" s="14"/>
      <c r="O444" s="23"/>
      <c r="P444" s="23"/>
      <c r="Q444" s="23"/>
      <c r="R444" s="23"/>
      <c r="S444" s="23"/>
      <c r="T444" s="23"/>
      <c r="U444" s="23"/>
      <c r="V444" s="14"/>
      <c r="W444" s="14"/>
      <c r="X444" s="14"/>
      <c r="Y444" s="14"/>
      <c r="Z444" s="14"/>
      <c r="AA444" s="24"/>
      <c r="AB444" s="14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</row>
    <row x14ac:dyDescent="0.25" r="445" customHeight="1" ht="18.75">
      <c r="A445" s="18"/>
      <c r="B445" s="44"/>
      <c r="C445" s="39"/>
      <c r="D445" s="44"/>
      <c r="E445" s="39"/>
      <c r="F445" s="44"/>
      <c r="G445" s="44"/>
      <c r="H445" s="44"/>
      <c r="I445" s="23"/>
      <c r="J445" s="23"/>
      <c r="K445" s="23"/>
      <c r="L445" s="23"/>
      <c r="M445" s="14"/>
      <c r="N445" s="14"/>
      <c r="O445" s="23"/>
      <c r="P445" s="23"/>
      <c r="Q445" s="23"/>
      <c r="R445" s="23"/>
      <c r="S445" s="23"/>
      <c r="T445" s="23"/>
      <c r="U445" s="23"/>
      <c r="V445" s="14"/>
      <c r="W445" s="14"/>
      <c r="X445" s="14"/>
      <c r="Y445" s="14"/>
      <c r="Z445" s="14"/>
      <c r="AA445" s="24"/>
      <c r="AB445" s="14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</row>
    <row x14ac:dyDescent="0.25" r="446" customHeight="1" ht="18.75">
      <c r="A446" s="18"/>
      <c r="B446" s="44"/>
      <c r="C446" s="39"/>
      <c r="D446" s="44"/>
      <c r="E446" s="39"/>
      <c r="F446" s="44"/>
      <c r="G446" s="44"/>
      <c r="H446" s="44"/>
      <c r="I446" s="23"/>
      <c r="J446" s="23"/>
      <c r="K446" s="23"/>
      <c r="L446" s="23"/>
      <c r="M446" s="14"/>
      <c r="N446" s="14"/>
      <c r="O446" s="23"/>
      <c r="P446" s="23"/>
      <c r="Q446" s="23"/>
      <c r="R446" s="23"/>
      <c r="S446" s="23"/>
      <c r="T446" s="23"/>
      <c r="U446" s="23"/>
      <c r="V446" s="14"/>
      <c r="W446" s="14"/>
      <c r="X446" s="14"/>
      <c r="Y446" s="14"/>
      <c r="Z446" s="14"/>
      <c r="AA446" s="24"/>
      <c r="AB446" s="14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</row>
    <row x14ac:dyDescent="0.25" r="447" customHeight="1" ht="18.75">
      <c r="A447" s="18"/>
      <c r="B447" s="44"/>
      <c r="C447" s="39"/>
      <c r="D447" s="44"/>
      <c r="E447" s="39"/>
      <c r="F447" s="44"/>
      <c r="G447" s="44"/>
      <c r="H447" s="44"/>
      <c r="I447" s="23"/>
      <c r="J447" s="23"/>
      <c r="K447" s="23"/>
      <c r="L447" s="23"/>
      <c r="M447" s="14"/>
      <c r="N447" s="14"/>
      <c r="O447" s="23"/>
      <c r="P447" s="23"/>
      <c r="Q447" s="23"/>
      <c r="R447" s="23"/>
      <c r="S447" s="23"/>
      <c r="T447" s="23"/>
      <c r="U447" s="23"/>
      <c r="V447" s="14"/>
      <c r="W447" s="14"/>
      <c r="X447" s="14"/>
      <c r="Y447" s="14"/>
      <c r="Z447" s="14"/>
      <c r="AA447" s="24"/>
      <c r="AB447" s="14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</row>
    <row x14ac:dyDescent="0.25" r="448" customHeight="1" ht="18.75">
      <c r="A448" s="18"/>
      <c r="B448" s="44"/>
      <c r="C448" s="39"/>
      <c r="D448" s="44"/>
      <c r="E448" s="39"/>
      <c r="F448" s="44"/>
      <c r="G448" s="44"/>
      <c r="H448" s="44"/>
      <c r="I448" s="23"/>
      <c r="J448" s="23"/>
      <c r="K448" s="23"/>
      <c r="L448" s="23"/>
      <c r="M448" s="14"/>
      <c r="N448" s="14"/>
      <c r="O448" s="23"/>
      <c r="P448" s="23"/>
      <c r="Q448" s="23"/>
      <c r="R448" s="23"/>
      <c r="S448" s="23"/>
      <c r="T448" s="23"/>
      <c r="U448" s="23"/>
      <c r="V448" s="14"/>
      <c r="W448" s="14"/>
      <c r="X448" s="14"/>
      <c r="Y448" s="14"/>
      <c r="Z448" s="14"/>
      <c r="AA448" s="24"/>
      <c r="AB448" s="14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</row>
    <row x14ac:dyDescent="0.25" r="449" customHeight="1" ht="18.75">
      <c r="A449" s="18"/>
      <c r="B449" s="44"/>
      <c r="C449" s="39"/>
      <c r="D449" s="44"/>
      <c r="E449" s="39"/>
      <c r="F449" s="44"/>
      <c r="G449" s="44"/>
      <c r="H449" s="44"/>
      <c r="I449" s="23"/>
      <c r="J449" s="23"/>
      <c r="K449" s="23"/>
      <c r="L449" s="23"/>
      <c r="M449" s="14"/>
      <c r="N449" s="14"/>
      <c r="O449" s="23"/>
      <c r="P449" s="23"/>
      <c r="Q449" s="23"/>
      <c r="R449" s="23"/>
      <c r="S449" s="23"/>
      <c r="T449" s="23"/>
      <c r="U449" s="23"/>
      <c r="V449" s="14"/>
      <c r="W449" s="14"/>
      <c r="X449" s="14"/>
      <c r="Y449" s="14"/>
      <c r="Z449" s="14"/>
      <c r="AA449" s="24"/>
      <c r="AB449" s="14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</row>
    <row x14ac:dyDescent="0.25" r="450" customHeight="1" ht="18.75">
      <c r="A450" s="18"/>
      <c r="B450" s="44"/>
      <c r="C450" s="39"/>
      <c r="D450" s="44"/>
      <c r="E450" s="39"/>
      <c r="F450" s="44"/>
      <c r="G450" s="44"/>
      <c r="H450" s="44"/>
      <c r="I450" s="23"/>
      <c r="J450" s="23"/>
      <c r="K450" s="23"/>
      <c r="L450" s="23"/>
      <c r="M450" s="14"/>
      <c r="N450" s="14"/>
      <c r="O450" s="23"/>
      <c r="P450" s="23"/>
      <c r="Q450" s="23"/>
      <c r="R450" s="23"/>
      <c r="S450" s="23"/>
      <c r="T450" s="23"/>
      <c r="U450" s="23"/>
      <c r="V450" s="14"/>
      <c r="W450" s="14"/>
      <c r="X450" s="14"/>
      <c r="Y450" s="14"/>
      <c r="Z450" s="14"/>
      <c r="AA450" s="24"/>
      <c r="AB450" s="14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</row>
    <row x14ac:dyDescent="0.25" r="451" customHeight="1" ht="18.75">
      <c r="A451" s="18"/>
      <c r="B451" s="44"/>
      <c r="C451" s="39"/>
      <c r="D451" s="44"/>
      <c r="E451" s="39"/>
      <c r="F451" s="44"/>
      <c r="G451" s="44"/>
      <c r="H451" s="44"/>
      <c r="I451" s="23"/>
      <c r="J451" s="23"/>
      <c r="K451" s="23"/>
      <c r="L451" s="23"/>
      <c r="M451" s="14"/>
      <c r="N451" s="14"/>
      <c r="O451" s="23"/>
      <c r="P451" s="23"/>
      <c r="Q451" s="23"/>
      <c r="R451" s="23"/>
      <c r="S451" s="23"/>
      <c r="T451" s="23"/>
      <c r="U451" s="23"/>
      <c r="V451" s="14"/>
      <c r="W451" s="14"/>
      <c r="X451" s="14"/>
      <c r="Y451" s="14"/>
      <c r="Z451" s="14"/>
      <c r="AA451" s="24"/>
      <c r="AB451" s="14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</row>
    <row x14ac:dyDescent="0.25" r="452" customHeight="1" ht="18.75">
      <c r="A452" s="18"/>
      <c r="B452" s="44"/>
      <c r="C452" s="39"/>
      <c r="D452" s="44"/>
      <c r="E452" s="39"/>
      <c r="F452" s="44"/>
      <c r="G452" s="44"/>
      <c r="H452" s="44"/>
      <c r="I452" s="23"/>
      <c r="J452" s="23"/>
      <c r="K452" s="23"/>
      <c r="L452" s="23"/>
      <c r="M452" s="14"/>
      <c r="N452" s="14"/>
      <c r="O452" s="23"/>
      <c r="P452" s="23"/>
      <c r="Q452" s="23"/>
      <c r="R452" s="23"/>
      <c r="S452" s="23"/>
      <c r="T452" s="23"/>
      <c r="U452" s="23"/>
      <c r="V452" s="14"/>
      <c r="W452" s="14"/>
      <c r="X452" s="14"/>
      <c r="Y452" s="14"/>
      <c r="Z452" s="14"/>
      <c r="AA452" s="24"/>
      <c r="AB452" s="14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</row>
    <row x14ac:dyDescent="0.25" r="453" customHeight="1" ht="18.75">
      <c r="A453" s="18"/>
      <c r="B453" s="44"/>
      <c r="C453" s="39"/>
      <c r="D453" s="44"/>
      <c r="E453" s="39"/>
      <c r="F453" s="44"/>
      <c r="G453" s="44"/>
      <c r="H453" s="44"/>
      <c r="I453" s="23"/>
      <c r="J453" s="23"/>
      <c r="K453" s="23"/>
      <c r="L453" s="23"/>
      <c r="M453" s="14"/>
      <c r="N453" s="14"/>
      <c r="O453" s="23"/>
      <c r="P453" s="23"/>
      <c r="Q453" s="23"/>
      <c r="R453" s="23"/>
      <c r="S453" s="23"/>
      <c r="T453" s="23"/>
      <c r="U453" s="23"/>
      <c r="V453" s="14"/>
      <c r="W453" s="14"/>
      <c r="X453" s="14"/>
      <c r="Y453" s="14"/>
      <c r="Z453" s="14"/>
      <c r="AA453" s="24"/>
      <c r="AB453" s="14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</row>
    <row x14ac:dyDescent="0.25" r="454" customHeight="1" ht="18.75">
      <c r="A454" s="18"/>
      <c r="B454" s="44"/>
      <c r="C454" s="39"/>
      <c r="D454" s="44"/>
      <c r="E454" s="39"/>
      <c r="F454" s="44"/>
      <c r="G454" s="44"/>
      <c r="H454" s="44"/>
      <c r="I454" s="23"/>
      <c r="J454" s="23"/>
      <c r="K454" s="23"/>
      <c r="L454" s="23"/>
      <c r="M454" s="14"/>
      <c r="N454" s="14"/>
      <c r="O454" s="23"/>
      <c r="P454" s="23"/>
      <c r="Q454" s="23"/>
      <c r="R454" s="23"/>
      <c r="S454" s="23"/>
      <c r="T454" s="23"/>
      <c r="U454" s="23"/>
      <c r="V454" s="14"/>
      <c r="W454" s="14"/>
      <c r="X454" s="14"/>
      <c r="Y454" s="14"/>
      <c r="Z454" s="14"/>
      <c r="AA454" s="24"/>
      <c r="AB454" s="14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</row>
    <row x14ac:dyDescent="0.25" r="455" customHeight="1" ht="18.75">
      <c r="A455" s="18"/>
      <c r="B455" s="44"/>
      <c r="C455" s="39"/>
      <c r="D455" s="44"/>
      <c r="E455" s="39"/>
      <c r="F455" s="44"/>
      <c r="G455" s="44"/>
      <c r="H455" s="44"/>
      <c r="I455" s="23"/>
      <c r="J455" s="23"/>
      <c r="K455" s="23"/>
      <c r="L455" s="23"/>
      <c r="M455" s="14"/>
      <c r="N455" s="14"/>
      <c r="O455" s="23"/>
      <c r="P455" s="23"/>
      <c r="Q455" s="23"/>
      <c r="R455" s="23"/>
      <c r="S455" s="23"/>
      <c r="T455" s="23"/>
      <c r="U455" s="23"/>
      <c r="V455" s="14"/>
      <c r="W455" s="14"/>
      <c r="X455" s="14"/>
      <c r="Y455" s="14"/>
      <c r="Z455" s="14"/>
      <c r="AA455" s="24"/>
      <c r="AB455" s="14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</row>
    <row x14ac:dyDescent="0.25" r="456" customHeight="1" ht="18.75">
      <c r="A456" s="18"/>
      <c r="B456" s="44"/>
      <c r="C456" s="39"/>
      <c r="D456" s="44"/>
      <c r="E456" s="39"/>
      <c r="F456" s="44"/>
      <c r="G456" s="44"/>
      <c r="H456" s="44"/>
      <c r="I456" s="23"/>
      <c r="J456" s="23"/>
      <c r="K456" s="23"/>
      <c r="L456" s="23"/>
      <c r="M456" s="14"/>
      <c r="N456" s="14"/>
      <c r="O456" s="23"/>
      <c r="P456" s="23"/>
      <c r="Q456" s="23"/>
      <c r="R456" s="23"/>
      <c r="S456" s="23"/>
      <c r="T456" s="23"/>
      <c r="U456" s="23"/>
      <c r="V456" s="14"/>
      <c r="W456" s="14"/>
      <c r="X456" s="14"/>
      <c r="Y456" s="14"/>
      <c r="Z456" s="14"/>
      <c r="AA456" s="24"/>
      <c r="AB456" s="14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</row>
    <row x14ac:dyDescent="0.25" r="457" customHeight="1" ht="18.75">
      <c r="A457" s="18"/>
      <c r="B457" s="44"/>
      <c r="C457" s="39"/>
      <c r="D457" s="44"/>
      <c r="E457" s="39"/>
      <c r="F457" s="44"/>
      <c r="G457" s="44"/>
      <c r="H457" s="44"/>
      <c r="I457" s="23"/>
      <c r="J457" s="23"/>
      <c r="K457" s="23"/>
      <c r="L457" s="23"/>
      <c r="M457" s="14"/>
      <c r="N457" s="14"/>
      <c r="O457" s="23"/>
      <c r="P457" s="23"/>
      <c r="Q457" s="23"/>
      <c r="R457" s="23"/>
      <c r="S457" s="23"/>
      <c r="T457" s="23"/>
      <c r="U457" s="23"/>
      <c r="V457" s="14"/>
      <c r="W457" s="14"/>
      <c r="X457" s="14"/>
      <c r="Y457" s="14"/>
      <c r="Z457" s="14"/>
      <c r="AA457" s="24"/>
      <c r="AB457" s="14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</row>
    <row x14ac:dyDescent="0.25" r="458" customHeight="1" ht="18.75">
      <c r="A458" s="18"/>
      <c r="B458" s="44"/>
      <c r="C458" s="39"/>
      <c r="D458" s="44"/>
      <c r="E458" s="39"/>
      <c r="F458" s="44"/>
      <c r="G458" s="44"/>
      <c r="H458" s="44"/>
      <c r="I458" s="23"/>
      <c r="J458" s="23"/>
      <c r="K458" s="23"/>
      <c r="L458" s="23"/>
      <c r="M458" s="14"/>
      <c r="N458" s="14"/>
      <c r="O458" s="23"/>
      <c r="P458" s="23"/>
      <c r="Q458" s="23"/>
      <c r="R458" s="23"/>
      <c r="S458" s="23"/>
      <c r="T458" s="23"/>
      <c r="U458" s="23"/>
      <c r="V458" s="14"/>
      <c r="W458" s="14"/>
      <c r="X458" s="14"/>
      <c r="Y458" s="14"/>
      <c r="Z458" s="14"/>
      <c r="AA458" s="24"/>
      <c r="AB458" s="14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</row>
    <row x14ac:dyDescent="0.25" r="459" customHeight="1" ht="18.75">
      <c r="A459" s="18"/>
      <c r="B459" s="44"/>
      <c r="C459" s="39"/>
      <c r="D459" s="44"/>
      <c r="E459" s="39"/>
      <c r="F459" s="44"/>
      <c r="G459" s="44"/>
      <c r="H459" s="44"/>
      <c r="I459" s="23"/>
      <c r="J459" s="23"/>
      <c r="K459" s="23"/>
      <c r="L459" s="23"/>
      <c r="M459" s="14"/>
      <c r="N459" s="14"/>
      <c r="O459" s="23"/>
      <c r="P459" s="23"/>
      <c r="Q459" s="23"/>
      <c r="R459" s="23"/>
      <c r="S459" s="23"/>
      <c r="T459" s="23"/>
      <c r="U459" s="23"/>
      <c r="V459" s="14"/>
      <c r="W459" s="14"/>
      <c r="X459" s="14"/>
      <c r="Y459" s="14"/>
      <c r="Z459" s="14"/>
      <c r="AA459" s="24"/>
      <c r="AB459" s="14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</row>
    <row x14ac:dyDescent="0.25" r="460" customHeight="1" ht="18.75">
      <c r="A460" s="18"/>
      <c r="B460" s="44"/>
      <c r="C460" s="39"/>
      <c r="D460" s="44"/>
      <c r="E460" s="39"/>
      <c r="F460" s="44"/>
      <c r="G460" s="44"/>
      <c r="H460" s="44"/>
      <c r="I460" s="23"/>
      <c r="J460" s="23"/>
      <c r="K460" s="23"/>
      <c r="L460" s="23"/>
      <c r="M460" s="14"/>
      <c r="N460" s="14"/>
      <c r="O460" s="23"/>
      <c r="P460" s="23"/>
      <c r="Q460" s="23"/>
      <c r="R460" s="23"/>
      <c r="S460" s="23"/>
      <c r="T460" s="23"/>
      <c r="U460" s="23"/>
      <c r="V460" s="14"/>
      <c r="W460" s="14"/>
      <c r="X460" s="14"/>
      <c r="Y460" s="14"/>
      <c r="Z460" s="14"/>
      <c r="AA460" s="24"/>
      <c r="AB460" s="14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</row>
    <row x14ac:dyDescent="0.25" r="461" customHeight="1" ht="18.75">
      <c r="A461" s="18"/>
      <c r="B461" s="44"/>
      <c r="C461" s="39"/>
      <c r="D461" s="44"/>
      <c r="E461" s="39"/>
      <c r="F461" s="44"/>
      <c r="G461" s="44"/>
      <c r="H461" s="44"/>
      <c r="I461" s="23"/>
      <c r="J461" s="23"/>
      <c r="K461" s="23"/>
      <c r="L461" s="23"/>
      <c r="M461" s="14"/>
      <c r="N461" s="14"/>
      <c r="O461" s="23"/>
      <c r="P461" s="23"/>
      <c r="Q461" s="23"/>
      <c r="R461" s="23"/>
      <c r="S461" s="23"/>
      <c r="T461" s="23"/>
      <c r="U461" s="23"/>
      <c r="V461" s="14"/>
      <c r="W461" s="14"/>
      <c r="X461" s="14"/>
      <c r="Y461" s="14"/>
      <c r="Z461" s="14"/>
      <c r="AA461" s="24"/>
      <c r="AB461" s="14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</row>
    <row x14ac:dyDescent="0.25" r="462" customHeight="1" ht="18.75">
      <c r="A462" s="18"/>
      <c r="B462" s="44"/>
      <c r="C462" s="39"/>
      <c r="D462" s="44"/>
      <c r="E462" s="39"/>
      <c r="F462" s="44"/>
      <c r="G462" s="44"/>
      <c r="H462" s="44"/>
      <c r="I462" s="23"/>
      <c r="J462" s="23"/>
      <c r="K462" s="23"/>
      <c r="L462" s="23"/>
      <c r="M462" s="14"/>
      <c r="N462" s="14"/>
      <c r="O462" s="23"/>
      <c r="P462" s="23"/>
      <c r="Q462" s="23"/>
      <c r="R462" s="23"/>
      <c r="S462" s="23"/>
      <c r="T462" s="23"/>
      <c r="U462" s="23"/>
      <c r="V462" s="14"/>
      <c r="W462" s="14"/>
      <c r="X462" s="14"/>
      <c r="Y462" s="14"/>
      <c r="Z462" s="14"/>
      <c r="AA462" s="24"/>
      <c r="AB462" s="14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</row>
    <row x14ac:dyDescent="0.25" r="463" customHeight="1" ht="18.75">
      <c r="A463" s="18"/>
      <c r="B463" s="44"/>
      <c r="C463" s="39"/>
      <c r="D463" s="44"/>
      <c r="E463" s="39"/>
      <c r="F463" s="44"/>
      <c r="G463" s="44"/>
      <c r="H463" s="44"/>
      <c r="I463" s="23"/>
      <c r="J463" s="23"/>
      <c r="K463" s="23"/>
      <c r="L463" s="23"/>
      <c r="M463" s="14"/>
      <c r="N463" s="14"/>
      <c r="O463" s="23"/>
      <c r="P463" s="23"/>
      <c r="Q463" s="23"/>
      <c r="R463" s="23"/>
      <c r="S463" s="23"/>
      <c r="T463" s="23"/>
      <c r="U463" s="23"/>
      <c r="V463" s="14"/>
      <c r="W463" s="14"/>
      <c r="X463" s="14"/>
      <c r="Y463" s="14"/>
      <c r="Z463" s="14"/>
      <c r="AA463" s="24"/>
      <c r="AB463" s="14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</row>
    <row x14ac:dyDescent="0.25" r="464" customHeight="1" ht="18.75">
      <c r="A464" s="18"/>
      <c r="B464" s="44"/>
      <c r="C464" s="39"/>
      <c r="D464" s="44"/>
      <c r="E464" s="39"/>
      <c r="F464" s="44"/>
      <c r="G464" s="44"/>
      <c r="H464" s="44"/>
      <c r="I464" s="23"/>
      <c r="J464" s="23"/>
      <c r="K464" s="23"/>
      <c r="L464" s="23"/>
      <c r="M464" s="14"/>
      <c r="N464" s="14"/>
      <c r="O464" s="23"/>
      <c r="P464" s="23"/>
      <c r="Q464" s="23"/>
      <c r="R464" s="23"/>
      <c r="S464" s="23"/>
      <c r="T464" s="23"/>
      <c r="U464" s="23"/>
      <c r="V464" s="14"/>
      <c r="W464" s="14"/>
      <c r="X464" s="14"/>
      <c r="Y464" s="14"/>
      <c r="Z464" s="14"/>
      <c r="AA464" s="24"/>
      <c r="AB464" s="14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</row>
    <row x14ac:dyDescent="0.25" r="465" customHeight="1" ht="18.75">
      <c r="A465" s="18"/>
      <c r="B465" s="44"/>
      <c r="C465" s="39"/>
      <c r="D465" s="44"/>
      <c r="E465" s="39"/>
      <c r="F465" s="44"/>
      <c r="G465" s="44"/>
      <c r="H465" s="44"/>
      <c r="I465" s="23"/>
      <c r="J465" s="23"/>
      <c r="K465" s="23"/>
      <c r="L465" s="23"/>
      <c r="M465" s="14"/>
      <c r="N465" s="14"/>
      <c r="O465" s="23"/>
      <c r="P465" s="23"/>
      <c r="Q465" s="23"/>
      <c r="R465" s="23"/>
      <c r="S465" s="23"/>
      <c r="T465" s="23"/>
      <c r="U465" s="23"/>
      <c r="V465" s="14"/>
      <c r="W465" s="14"/>
      <c r="X465" s="14"/>
      <c r="Y465" s="14"/>
      <c r="Z465" s="14"/>
      <c r="AA465" s="24"/>
      <c r="AB465" s="14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</row>
    <row x14ac:dyDescent="0.25" r="466" customHeight="1" ht="18.75">
      <c r="A466" s="18"/>
      <c r="B466" s="44"/>
      <c r="C466" s="39"/>
      <c r="D466" s="44"/>
      <c r="E466" s="39"/>
      <c r="F466" s="44"/>
      <c r="G466" s="44"/>
      <c r="H466" s="44"/>
      <c r="I466" s="23"/>
      <c r="J466" s="23"/>
      <c r="K466" s="23"/>
      <c r="L466" s="23"/>
      <c r="M466" s="14"/>
      <c r="N466" s="14"/>
      <c r="O466" s="23"/>
      <c r="P466" s="23"/>
      <c r="Q466" s="23"/>
      <c r="R466" s="23"/>
      <c r="S466" s="23"/>
      <c r="T466" s="23"/>
      <c r="U466" s="23"/>
      <c r="V466" s="14"/>
      <c r="W466" s="14"/>
      <c r="X466" s="14"/>
      <c r="Y466" s="14"/>
      <c r="Z466" s="14"/>
      <c r="AA466" s="24"/>
      <c r="AB466" s="14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</row>
    <row x14ac:dyDescent="0.25" r="467" customHeight="1" ht="18.75">
      <c r="A467" s="18"/>
      <c r="B467" s="44"/>
      <c r="C467" s="39"/>
      <c r="D467" s="44"/>
      <c r="E467" s="39"/>
      <c r="F467" s="44"/>
      <c r="G467" s="44"/>
      <c r="H467" s="44"/>
      <c r="I467" s="23"/>
      <c r="J467" s="23"/>
      <c r="K467" s="23"/>
      <c r="L467" s="23"/>
      <c r="M467" s="14"/>
      <c r="N467" s="14"/>
      <c r="O467" s="23"/>
      <c r="P467" s="23"/>
      <c r="Q467" s="23"/>
      <c r="R467" s="23"/>
      <c r="S467" s="23"/>
      <c r="T467" s="23"/>
      <c r="U467" s="23"/>
      <c r="V467" s="14"/>
      <c r="W467" s="14"/>
      <c r="X467" s="14"/>
      <c r="Y467" s="14"/>
      <c r="Z467" s="14"/>
      <c r="AA467" s="24"/>
      <c r="AB467" s="14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</row>
    <row x14ac:dyDescent="0.25" r="468" customHeight="1" ht="18.75">
      <c r="A468" s="18"/>
      <c r="B468" s="44"/>
      <c r="C468" s="39"/>
      <c r="D468" s="44"/>
      <c r="E468" s="39"/>
      <c r="F468" s="44"/>
      <c r="G468" s="44"/>
      <c r="H468" s="44"/>
      <c r="I468" s="23"/>
      <c r="J468" s="23"/>
      <c r="K468" s="23"/>
      <c r="L468" s="23"/>
      <c r="M468" s="14"/>
      <c r="N468" s="14"/>
      <c r="O468" s="23"/>
      <c r="P468" s="23"/>
      <c r="Q468" s="23"/>
      <c r="R468" s="23"/>
      <c r="S468" s="23"/>
      <c r="T468" s="23"/>
      <c r="U468" s="23"/>
      <c r="V468" s="14"/>
      <c r="W468" s="14"/>
      <c r="X468" s="14"/>
      <c r="Y468" s="14"/>
      <c r="Z468" s="14"/>
      <c r="AA468" s="24"/>
      <c r="AB468" s="14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</row>
    <row x14ac:dyDescent="0.25" r="469" customHeight="1" ht="18.75">
      <c r="A469" s="18"/>
      <c r="B469" s="44"/>
      <c r="C469" s="39"/>
      <c r="D469" s="44"/>
      <c r="E469" s="39"/>
      <c r="F469" s="44"/>
      <c r="G469" s="44"/>
      <c r="H469" s="44"/>
      <c r="I469" s="23"/>
      <c r="J469" s="23"/>
      <c r="K469" s="23"/>
      <c r="L469" s="23"/>
      <c r="M469" s="14"/>
      <c r="N469" s="14"/>
      <c r="O469" s="23"/>
      <c r="P469" s="23"/>
      <c r="Q469" s="23"/>
      <c r="R469" s="23"/>
      <c r="S469" s="23"/>
      <c r="T469" s="23"/>
      <c r="U469" s="23"/>
      <c r="V469" s="14"/>
      <c r="W469" s="14"/>
      <c r="X469" s="14"/>
      <c r="Y469" s="14"/>
      <c r="Z469" s="14"/>
      <c r="AA469" s="24"/>
      <c r="AB469" s="14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</row>
    <row x14ac:dyDescent="0.25" r="470" customHeight="1" ht="18.75">
      <c r="A470" s="18"/>
      <c r="B470" s="44"/>
      <c r="C470" s="39"/>
      <c r="D470" s="44"/>
      <c r="E470" s="39"/>
      <c r="F470" s="44"/>
      <c r="G470" s="44"/>
      <c r="H470" s="44"/>
      <c r="I470" s="23"/>
      <c r="J470" s="23"/>
      <c r="K470" s="23"/>
      <c r="L470" s="23"/>
      <c r="M470" s="14"/>
      <c r="N470" s="14"/>
      <c r="O470" s="23"/>
      <c r="P470" s="23"/>
      <c r="Q470" s="23"/>
      <c r="R470" s="23"/>
      <c r="S470" s="23"/>
      <c r="T470" s="23"/>
      <c r="U470" s="23"/>
      <c r="V470" s="14"/>
      <c r="W470" s="14"/>
      <c r="X470" s="14"/>
      <c r="Y470" s="14"/>
      <c r="Z470" s="14"/>
      <c r="AA470" s="24"/>
      <c r="AB470" s="14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</row>
    <row x14ac:dyDescent="0.25" r="471" customHeight="1" ht="18.75">
      <c r="A471" s="18"/>
      <c r="B471" s="44"/>
      <c r="C471" s="39"/>
      <c r="D471" s="44"/>
      <c r="E471" s="39"/>
      <c r="F471" s="44"/>
      <c r="G471" s="44"/>
      <c r="H471" s="44"/>
      <c r="I471" s="23"/>
      <c r="J471" s="23"/>
      <c r="K471" s="23"/>
      <c r="L471" s="23"/>
      <c r="M471" s="14"/>
      <c r="N471" s="14"/>
      <c r="O471" s="23"/>
      <c r="P471" s="23"/>
      <c r="Q471" s="23"/>
      <c r="R471" s="23"/>
      <c r="S471" s="23"/>
      <c r="T471" s="23"/>
      <c r="U471" s="23"/>
      <c r="V471" s="14"/>
      <c r="W471" s="14"/>
      <c r="X471" s="14"/>
      <c r="Y471" s="14"/>
      <c r="Z471" s="14"/>
      <c r="AA471" s="24"/>
      <c r="AB471" s="14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</row>
    <row x14ac:dyDescent="0.25" r="472" customHeight="1" ht="18.75">
      <c r="A472" s="18"/>
      <c r="B472" s="44"/>
      <c r="C472" s="39"/>
      <c r="D472" s="44"/>
      <c r="E472" s="39"/>
      <c r="F472" s="44"/>
      <c r="G472" s="44"/>
      <c r="H472" s="44"/>
      <c r="I472" s="23"/>
      <c r="J472" s="23"/>
      <c r="K472" s="23"/>
      <c r="L472" s="23"/>
      <c r="M472" s="14"/>
      <c r="N472" s="14"/>
      <c r="O472" s="23"/>
      <c r="P472" s="23"/>
      <c r="Q472" s="23"/>
      <c r="R472" s="23"/>
      <c r="S472" s="23"/>
      <c r="T472" s="23"/>
      <c r="U472" s="23"/>
      <c r="V472" s="14"/>
      <c r="W472" s="14"/>
      <c r="X472" s="14"/>
      <c r="Y472" s="14"/>
      <c r="Z472" s="14"/>
      <c r="AA472" s="24"/>
      <c r="AB472" s="14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</row>
    <row x14ac:dyDescent="0.25" r="473" customHeight="1" ht="18.75">
      <c r="A473" s="18"/>
      <c r="B473" s="44"/>
      <c r="C473" s="39"/>
      <c r="D473" s="44"/>
      <c r="E473" s="39"/>
      <c r="F473" s="44"/>
      <c r="G473" s="44"/>
      <c r="H473" s="44"/>
      <c r="I473" s="23"/>
      <c r="J473" s="23"/>
      <c r="K473" s="23"/>
      <c r="L473" s="23"/>
      <c r="M473" s="14"/>
      <c r="N473" s="14"/>
      <c r="O473" s="23"/>
      <c r="P473" s="23"/>
      <c r="Q473" s="23"/>
      <c r="R473" s="23"/>
      <c r="S473" s="23"/>
      <c r="T473" s="23"/>
      <c r="U473" s="23"/>
      <c r="V473" s="14"/>
      <c r="W473" s="14"/>
      <c r="X473" s="14"/>
      <c r="Y473" s="14"/>
      <c r="Z473" s="14"/>
      <c r="AA473" s="24"/>
      <c r="AB473" s="14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</row>
    <row x14ac:dyDescent="0.25" r="474" customHeight="1" ht="18.75">
      <c r="A474" s="18"/>
      <c r="B474" s="44"/>
      <c r="C474" s="39"/>
      <c r="D474" s="44"/>
      <c r="E474" s="39"/>
      <c r="F474" s="44"/>
      <c r="G474" s="44"/>
      <c r="H474" s="44"/>
      <c r="I474" s="23"/>
      <c r="J474" s="23"/>
      <c r="K474" s="23"/>
      <c r="L474" s="23"/>
      <c r="M474" s="14"/>
      <c r="N474" s="14"/>
      <c r="O474" s="23"/>
      <c r="P474" s="23"/>
      <c r="Q474" s="23"/>
      <c r="R474" s="23"/>
      <c r="S474" s="23"/>
      <c r="T474" s="23"/>
      <c r="U474" s="23"/>
      <c r="V474" s="14"/>
      <c r="W474" s="14"/>
      <c r="X474" s="14"/>
      <c r="Y474" s="14"/>
      <c r="Z474" s="14"/>
      <c r="AA474" s="24"/>
      <c r="AB474" s="14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</row>
    <row x14ac:dyDescent="0.25" r="475" customHeight="1" ht="18.75">
      <c r="A475" s="18"/>
      <c r="B475" s="44"/>
      <c r="C475" s="39"/>
      <c r="D475" s="44"/>
      <c r="E475" s="39"/>
      <c r="F475" s="44"/>
      <c r="G475" s="44"/>
      <c r="H475" s="44"/>
      <c r="I475" s="23"/>
      <c r="J475" s="23"/>
      <c r="K475" s="23"/>
      <c r="L475" s="23"/>
      <c r="M475" s="14"/>
      <c r="N475" s="14"/>
      <c r="O475" s="23"/>
      <c r="P475" s="23"/>
      <c r="Q475" s="23"/>
      <c r="R475" s="23"/>
      <c r="S475" s="23"/>
      <c r="T475" s="23"/>
      <c r="U475" s="23"/>
      <c r="V475" s="14"/>
      <c r="W475" s="14"/>
      <c r="X475" s="14"/>
      <c r="Y475" s="14"/>
      <c r="Z475" s="14"/>
      <c r="AA475" s="24"/>
      <c r="AB475" s="14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</row>
    <row x14ac:dyDescent="0.25" r="476" customHeight="1" ht="18.75">
      <c r="A476" s="18"/>
      <c r="B476" s="44"/>
      <c r="C476" s="39"/>
      <c r="D476" s="44"/>
      <c r="E476" s="39"/>
      <c r="F476" s="44"/>
      <c r="G476" s="44"/>
      <c r="H476" s="44"/>
      <c r="I476" s="23"/>
      <c r="J476" s="23"/>
      <c r="K476" s="23"/>
      <c r="L476" s="23"/>
      <c r="M476" s="14"/>
      <c r="N476" s="14"/>
      <c r="O476" s="23"/>
      <c r="P476" s="23"/>
      <c r="Q476" s="23"/>
      <c r="R476" s="23"/>
      <c r="S476" s="23"/>
      <c r="T476" s="23"/>
      <c r="U476" s="23"/>
      <c r="V476" s="14"/>
      <c r="W476" s="14"/>
      <c r="X476" s="14"/>
      <c r="Y476" s="14"/>
      <c r="Z476" s="14"/>
      <c r="AA476" s="24"/>
      <c r="AB476" s="14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</row>
    <row x14ac:dyDescent="0.25" r="477" customHeight="1" ht="18.75">
      <c r="A477" s="18"/>
      <c r="B477" s="44"/>
      <c r="C477" s="39"/>
      <c r="D477" s="44"/>
      <c r="E477" s="39"/>
      <c r="F477" s="44"/>
      <c r="G477" s="44"/>
      <c r="H477" s="44"/>
      <c r="I477" s="23"/>
      <c r="J477" s="23"/>
      <c r="K477" s="23"/>
      <c r="L477" s="23"/>
      <c r="M477" s="14"/>
      <c r="N477" s="14"/>
      <c r="O477" s="23"/>
      <c r="P477" s="23"/>
      <c r="Q477" s="23"/>
      <c r="R477" s="23"/>
      <c r="S477" s="23"/>
      <c r="T477" s="23"/>
      <c r="U477" s="23"/>
      <c r="V477" s="14"/>
      <c r="W477" s="14"/>
      <c r="X477" s="14"/>
      <c r="Y477" s="14"/>
      <c r="Z477" s="14"/>
      <c r="AA477" s="24"/>
      <c r="AB477" s="14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</row>
    <row x14ac:dyDescent="0.25" r="478" customHeight="1" ht="18.75">
      <c r="A478" s="18"/>
      <c r="B478" s="44"/>
      <c r="C478" s="39"/>
      <c r="D478" s="44"/>
      <c r="E478" s="39"/>
      <c r="F478" s="44"/>
      <c r="G478" s="44"/>
      <c r="H478" s="44"/>
      <c r="I478" s="23"/>
      <c r="J478" s="23"/>
      <c r="K478" s="23"/>
      <c r="L478" s="23"/>
      <c r="M478" s="14"/>
      <c r="N478" s="14"/>
      <c r="O478" s="23"/>
      <c r="P478" s="23"/>
      <c r="Q478" s="23"/>
      <c r="R478" s="23"/>
      <c r="S478" s="23"/>
      <c r="T478" s="23"/>
      <c r="U478" s="23"/>
      <c r="V478" s="14"/>
      <c r="W478" s="14"/>
      <c r="X478" s="14"/>
      <c r="Y478" s="14"/>
      <c r="Z478" s="14"/>
      <c r="AA478" s="24"/>
      <c r="AB478" s="14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</row>
    <row x14ac:dyDescent="0.25" r="479" customHeight="1" ht="18.75">
      <c r="A479" s="18"/>
      <c r="B479" s="44"/>
      <c r="C479" s="39"/>
      <c r="D479" s="44"/>
      <c r="E479" s="39"/>
      <c r="F479" s="44"/>
      <c r="G479" s="44"/>
      <c r="H479" s="44"/>
      <c r="I479" s="23"/>
      <c r="J479" s="23"/>
      <c r="K479" s="23"/>
      <c r="L479" s="23"/>
      <c r="M479" s="14"/>
      <c r="N479" s="14"/>
      <c r="O479" s="23"/>
      <c r="P479" s="23"/>
      <c r="Q479" s="23"/>
      <c r="R479" s="23"/>
      <c r="S479" s="23"/>
      <c r="T479" s="23"/>
      <c r="U479" s="23"/>
      <c r="V479" s="14"/>
      <c r="W479" s="14"/>
      <c r="X479" s="14"/>
      <c r="Y479" s="14"/>
      <c r="Z479" s="14"/>
      <c r="AA479" s="24"/>
      <c r="AB479" s="14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</row>
    <row x14ac:dyDescent="0.25" r="480" customHeight="1" ht="18.75">
      <c r="A480" s="18"/>
      <c r="B480" s="44"/>
      <c r="C480" s="39"/>
      <c r="D480" s="44"/>
      <c r="E480" s="39"/>
      <c r="F480" s="44"/>
      <c r="G480" s="44"/>
      <c r="H480" s="44"/>
      <c r="I480" s="23"/>
      <c r="J480" s="23"/>
      <c r="K480" s="23"/>
      <c r="L480" s="23"/>
      <c r="M480" s="14"/>
      <c r="N480" s="14"/>
      <c r="O480" s="23"/>
      <c r="P480" s="23"/>
      <c r="Q480" s="23"/>
      <c r="R480" s="23"/>
      <c r="S480" s="23"/>
      <c r="T480" s="23"/>
      <c r="U480" s="23"/>
      <c r="V480" s="14"/>
      <c r="W480" s="14"/>
      <c r="X480" s="14"/>
      <c r="Y480" s="14"/>
      <c r="Z480" s="14"/>
      <c r="AA480" s="24"/>
      <c r="AB480" s="14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</row>
    <row x14ac:dyDescent="0.25" r="481" customHeight="1" ht="18.75">
      <c r="A481" s="18"/>
      <c r="B481" s="44"/>
      <c r="C481" s="39"/>
      <c r="D481" s="44"/>
      <c r="E481" s="39"/>
      <c r="F481" s="44"/>
      <c r="G481" s="44"/>
      <c r="H481" s="44"/>
      <c r="I481" s="23"/>
      <c r="J481" s="23"/>
      <c r="K481" s="23"/>
      <c r="L481" s="23"/>
      <c r="M481" s="14"/>
      <c r="N481" s="14"/>
      <c r="O481" s="23"/>
      <c r="P481" s="23"/>
      <c r="Q481" s="23"/>
      <c r="R481" s="23"/>
      <c r="S481" s="23"/>
      <c r="T481" s="23"/>
      <c r="U481" s="23"/>
      <c r="V481" s="14"/>
      <c r="W481" s="14"/>
      <c r="X481" s="14"/>
      <c r="Y481" s="14"/>
      <c r="Z481" s="14"/>
      <c r="AA481" s="24"/>
      <c r="AB481" s="14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</row>
    <row x14ac:dyDescent="0.25" r="482" customHeight="1" ht="18.75">
      <c r="A482" s="18"/>
      <c r="B482" s="44"/>
      <c r="C482" s="39"/>
      <c r="D482" s="44"/>
      <c r="E482" s="39"/>
      <c r="F482" s="44"/>
      <c r="G482" s="44"/>
      <c r="H482" s="44"/>
      <c r="I482" s="23"/>
      <c r="J482" s="23"/>
      <c r="K482" s="23"/>
      <c r="L482" s="23"/>
      <c r="M482" s="14"/>
      <c r="N482" s="14"/>
      <c r="O482" s="23"/>
      <c r="P482" s="23"/>
      <c r="Q482" s="23"/>
      <c r="R482" s="23"/>
      <c r="S482" s="23"/>
      <c r="T482" s="23"/>
      <c r="U482" s="23"/>
      <c r="V482" s="14"/>
      <c r="W482" s="14"/>
      <c r="X482" s="14"/>
      <c r="Y482" s="14"/>
      <c r="Z482" s="14"/>
      <c r="AA482" s="24"/>
      <c r="AB482" s="14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</row>
    <row x14ac:dyDescent="0.25" r="483" customHeight="1" ht="18.75">
      <c r="A483" s="18"/>
      <c r="B483" s="44"/>
      <c r="C483" s="39"/>
      <c r="D483" s="44"/>
      <c r="E483" s="39"/>
      <c r="F483" s="44"/>
      <c r="G483" s="44"/>
      <c r="H483" s="44"/>
      <c r="I483" s="23"/>
      <c r="J483" s="23"/>
      <c r="K483" s="23"/>
      <c r="L483" s="23"/>
      <c r="M483" s="14"/>
      <c r="N483" s="14"/>
      <c r="O483" s="23"/>
      <c r="P483" s="23"/>
      <c r="Q483" s="23"/>
      <c r="R483" s="23"/>
      <c r="S483" s="23"/>
      <c r="T483" s="23"/>
      <c r="U483" s="23"/>
      <c r="V483" s="14"/>
      <c r="W483" s="14"/>
      <c r="X483" s="14"/>
      <c r="Y483" s="14"/>
      <c r="Z483" s="14"/>
      <c r="AA483" s="24"/>
      <c r="AB483" s="14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</row>
    <row x14ac:dyDescent="0.25" r="484" customHeight="1" ht="18.75">
      <c r="A484" s="18"/>
      <c r="B484" s="44"/>
      <c r="C484" s="39"/>
      <c r="D484" s="44"/>
      <c r="E484" s="39"/>
      <c r="F484" s="44"/>
      <c r="G484" s="44"/>
      <c r="H484" s="44"/>
      <c r="I484" s="23"/>
      <c r="J484" s="23"/>
      <c r="K484" s="23"/>
      <c r="L484" s="23"/>
      <c r="M484" s="14"/>
      <c r="N484" s="14"/>
      <c r="O484" s="23"/>
      <c r="P484" s="23"/>
      <c r="Q484" s="23"/>
      <c r="R484" s="23"/>
      <c r="S484" s="23"/>
      <c r="T484" s="23"/>
      <c r="U484" s="23"/>
      <c r="V484" s="14"/>
      <c r="W484" s="14"/>
      <c r="X484" s="14"/>
      <c r="Y484" s="14"/>
      <c r="Z484" s="14"/>
      <c r="AA484" s="24"/>
      <c r="AB484" s="14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</row>
    <row x14ac:dyDescent="0.25" r="485" customHeight="1" ht="18.75">
      <c r="A485" s="18"/>
      <c r="B485" s="44"/>
      <c r="C485" s="39"/>
      <c r="D485" s="44"/>
      <c r="E485" s="39"/>
      <c r="F485" s="44"/>
      <c r="G485" s="44"/>
      <c r="H485" s="44"/>
      <c r="I485" s="23"/>
      <c r="J485" s="23"/>
      <c r="K485" s="23"/>
      <c r="L485" s="23"/>
      <c r="M485" s="14"/>
      <c r="N485" s="14"/>
      <c r="O485" s="23"/>
      <c r="P485" s="23"/>
      <c r="Q485" s="23"/>
      <c r="R485" s="23"/>
      <c r="S485" s="23"/>
      <c r="T485" s="23"/>
      <c r="U485" s="23"/>
      <c r="V485" s="14"/>
      <c r="W485" s="14"/>
      <c r="X485" s="14"/>
      <c r="Y485" s="14"/>
      <c r="Z485" s="14"/>
      <c r="AA485" s="24"/>
      <c r="AB485" s="14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</row>
    <row x14ac:dyDescent="0.25" r="486" customHeight="1" ht="18.75">
      <c r="A486" s="18"/>
      <c r="B486" s="44"/>
      <c r="C486" s="39"/>
      <c r="D486" s="44"/>
      <c r="E486" s="39"/>
      <c r="F486" s="44"/>
      <c r="G486" s="44"/>
      <c r="H486" s="44"/>
      <c r="I486" s="23"/>
      <c r="J486" s="23"/>
      <c r="K486" s="23"/>
      <c r="L486" s="23"/>
      <c r="M486" s="14"/>
      <c r="N486" s="14"/>
      <c r="O486" s="23"/>
      <c r="P486" s="23"/>
      <c r="Q486" s="23"/>
      <c r="R486" s="23"/>
      <c r="S486" s="23"/>
      <c r="T486" s="23"/>
      <c r="U486" s="23"/>
      <c r="V486" s="14"/>
      <c r="W486" s="14"/>
      <c r="X486" s="14"/>
      <c r="Y486" s="14"/>
      <c r="Z486" s="14"/>
      <c r="AA486" s="24"/>
      <c r="AB486" s="14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</row>
    <row x14ac:dyDescent="0.25" r="487" customHeight="1" ht="18.75">
      <c r="A487" s="18"/>
      <c r="B487" s="44"/>
      <c r="C487" s="39"/>
      <c r="D487" s="44"/>
      <c r="E487" s="39"/>
      <c r="F487" s="44"/>
      <c r="G487" s="44"/>
      <c r="H487" s="44"/>
      <c r="I487" s="23"/>
      <c r="J487" s="23"/>
      <c r="K487" s="23"/>
      <c r="L487" s="23"/>
      <c r="M487" s="14"/>
      <c r="N487" s="14"/>
      <c r="O487" s="23"/>
      <c r="P487" s="23"/>
      <c r="Q487" s="23"/>
      <c r="R487" s="23"/>
      <c r="S487" s="23"/>
      <c r="T487" s="23"/>
      <c r="U487" s="23"/>
      <c r="V487" s="14"/>
      <c r="W487" s="14"/>
      <c r="X487" s="14"/>
      <c r="Y487" s="14"/>
      <c r="Z487" s="14"/>
      <c r="AA487" s="24"/>
      <c r="AB487" s="14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</row>
    <row x14ac:dyDescent="0.25" r="488" customHeight="1" ht="18.75">
      <c r="A488" s="18"/>
      <c r="B488" s="44"/>
      <c r="C488" s="39"/>
      <c r="D488" s="44"/>
      <c r="E488" s="39"/>
      <c r="F488" s="44"/>
      <c r="G488" s="44"/>
      <c r="H488" s="44"/>
      <c r="I488" s="23"/>
      <c r="J488" s="23"/>
      <c r="K488" s="23"/>
      <c r="L488" s="23"/>
      <c r="M488" s="14"/>
      <c r="N488" s="14"/>
      <c r="O488" s="23"/>
      <c r="P488" s="23"/>
      <c r="Q488" s="23"/>
      <c r="R488" s="23"/>
      <c r="S488" s="23"/>
      <c r="T488" s="23"/>
      <c r="U488" s="23"/>
      <c r="V488" s="14"/>
      <c r="W488" s="14"/>
      <c r="X488" s="14"/>
      <c r="Y488" s="14"/>
      <c r="Z488" s="14"/>
      <c r="AA488" s="24"/>
      <c r="AB488" s="14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</row>
    <row x14ac:dyDescent="0.25" r="489" customHeight="1" ht="18.75">
      <c r="A489" s="18"/>
      <c r="B489" s="44"/>
      <c r="C489" s="39"/>
      <c r="D489" s="44"/>
      <c r="E489" s="39"/>
      <c r="F489" s="44"/>
      <c r="G489" s="44"/>
      <c r="H489" s="44"/>
      <c r="I489" s="23"/>
      <c r="J489" s="23"/>
      <c r="K489" s="23"/>
      <c r="L489" s="23"/>
      <c r="M489" s="14"/>
      <c r="N489" s="14"/>
      <c r="O489" s="23"/>
      <c r="P489" s="23"/>
      <c r="Q489" s="23"/>
      <c r="R489" s="23"/>
      <c r="S489" s="23"/>
      <c r="T489" s="23"/>
      <c r="U489" s="23"/>
      <c r="V489" s="14"/>
      <c r="W489" s="14"/>
      <c r="X489" s="14"/>
      <c r="Y489" s="14"/>
      <c r="Z489" s="14"/>
      <c r="AA489" s="24"/>
      <c r="AB489" s="14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</row>
    <row x14ac:dyDescent="0.25" r="490" customHeight="1" ht="18.75">
      <c r="A490" s="18"/>
      <c r="B490" s="44"/>
      <c r="C490" s="39"/>
      <c r="D490" s="44"/>
      <c r="E490" s="39"/>
      <c r="F490" s="44"/>
      <c r="G490" s="44"/>
      <c r="H490" s="44"/>
      <c r="I490" s="23"/>
      <c r="J490" s="23"/>
      <c r="K490" s="23"/>
      <c r="L490" s="23"/>
      <c r="M490" s="14"/>
      <c r="N490" s="14"/>
      <c r="O490" s="23"/>
      <c r="P490" s="23"/>
      <c r="Q490" s="23"/>
      <c r="R490" s="23"/>
      <c r="S490" s="23"/>
      <c r="T490" s="23"/>
      <c r="U490" s="23"/>
      <c r="V490" s="14"/>
      <c r="W490" s="14"/>
      <c r="X490" s="14"/>
      <c r="Y490" s="14"/>
      <c r="Z490" s="14"/>
      <c r="AA490" s="24"/>
      <c r="AB490" s="14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</row>
    <row x14ac:dyDescent="0.25" r="491" customHeight="1" ht="18.75">
      <c r="A491" s="18"/>
      <c r="B491" s="44"/>
      <c r="C491" s="39"/>
      <c r="D491" s="44"/>
      <c r="E491" s="39"/>
      <c r="F491" s="44"/>
      <c r="G491" s="44"/>
      <c r="H491" s="44"/>
      <c r="I491" s="23"/>
      <c r="J491" s="23"/>
      <c r="K491" s="23"/>
      <c r="L491" s="23"/>
      <c r="M491" s="14"/>
      <c r="N491" s="14"/>
      <c r="O491" s="23"/>
      <c r="P491" s="23"/>
      <c r="Q491" s="23"/>
      <c r="R491" s="23"/>
      <c r="S491" s="23"/>
      <c r="T491" s="23"/>
      <c r="U491" s="23"/>
      <c r="V491" s="14"/>
      <c r="W491" s="14"/>
      <c r="X491" s="14"/>
      <c r="Y491" s="14"/>
      <c r="Z491" s="14"/>
      <c r="AA491" s="24"/>
      <c r="AB491" s="14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</row>
    <row x14ac:dyDescent="0.25" r="492" customHeight="1" ht="18.75">
      <c r="A492" s="18"/>
      <c r="B492" s="44"/>
      <c r="C492" s="39"/>
      <c r="D492" s="44"/>
      <c r="E492" s="39"/>
      <c r="F492" s="44"/>
      <c r="G492" s="44"/>
      <c r="H492" s="44"/>
      <c r="I492" s="23"/>
      <c r="J492" s="23"/>
      <c r="K492" s="23"/>
      <c r="L492" s="23"/>
      <c r="M492" s="14"/>
      <c r="N492" s="14"/>
      <c r="O492" s="23"/>
      <c r="P492" s="23"/>
      <c r="Q492" s="23"/>
      <c r="R492" s="23"/>
      <c r="S492" s="23"/>
      <c r="T492" s="23"/>
      <c r="U492" s="23"/>
      <c r="V492" s="14"/>
      <c r="W492" s="14"/>
      <c r="X492" s="14"/>
      <c r="Y492" s="14"/>
      <c r="Z492" s="14"/>
      <c r="AA492" s="24"/>
      <c r="AB492" s="14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</row>
    <row x14ac:dyDescent="0.25" r="493" customHeight="1" ht="18.75">
      <c r="A493" s="18"/>
      <c r="B493" s="44"/>
      <c r="C493" s="39"/>
      <c r="D493" s="44"/>
      <c r="E493" s="39"/>
      <c r="F493" s="44"/>
      <c r="G493" s="44"/>
      <c r="H493" s="44"/>
      <c r="I493" s="23"/>
      <c r="J493" s="23"/>
      <c r="K493" s="23"/>
      <c r="L493" s="23"/>
      <c r="M493" s="14"/>
      <c r="N493" s="14"/>
      <c r="O493" s="23"/>
      <c r="P493" s="23"/>
      <c r="Q493" s="23"/>
      <c r="R493" s="23"/>
      <c r="S493" s="23"/>
      <c r="T493" s="23"/>
      <c r="U493" s="23"/>
      <c r="V493" s="14"/>
      <c r="W493" s="14"/>
      <c r="X493" s="14"/>
      <c r="Y493" s="14"/>
      <c r="Z493" s="14"/>
      <c r="AA493" s="24"/>
      <c r="AB493" s="14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</row>
    <row x14ac:dyDescent="0.25" r="494" customHeight="1" ht="18.75">
      <c r="A494" s="18"/>
      <c r="B494" s="44"/>
      <c r="C494" s="39"/>
      <c r="D494" s="44"/>
      <c r="E494" s="39"/>
      <c r="F494" s="44"/>
      <c r="G494" s="44"/>
      <c r="H494" s="44"/>
      <c r="I494" s="23"/>
      <c r="J494" s="23"/>
      <c r="K494" s="23"/>
      <c r="L494" s="23"/>
      <c r="M494" s="14"/>
      <c r="N494" s="14"/>
      <c r="O494" s="23"/>
      <c r="P494" s="23"/>
      <c r="Q494" s="23"/>
      <c r="R494" s="23"/>
      <c r="S494" s="23"/>
      <c r="T494" s="23"/>
      <c r="U494" s="23"/>
      <c r="V494" s="14"/>
      <c r="W494" s="14"/>
      <c r="X494" s="14"/>
      <c r="Y494" s="14"/>
      <c r="Z494" s="14"/>
      <c r="AA494" s="24"/>
      <c r="AB494" s="14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</row>
    <row x14ac:dyDescent="0.25" r="495" customHeight="1" ht="18.75">
      <c r="A495" s="18"/>
      <c r="B495" s="44"/>
      <c r="C495" s="39"/>
      <c r="D495" s="44"/>
      <c r="E495" s="39"/>
      <c r="F495" s="44"/>
      <c r="G495" s="44"/>
      <c r="H495" s="44"/>
      <c r="I495" s="23"/>
      <c r="J495" s="23"/>
      <c r="K495" s="23"/>
      <c r="L495" s="23"/>
      <c r="M495" s="14"/>
      <c r="N495" s="14"/>
      <c r="O495" s="23"/>
      <c r="P495" s="23"/>
      <c r="Q495" s="23"/>
      <c r="R495" s="23"/>
      <c r="S495" s="23"/>
      <c r="T495" s="23"/>
      <c r="U495" s="23"/>
      <c r="V495" s="14"/>
      <c r="W495" s="14"/>
      <c r="X495" s="14"/>
      <c r="Y495" s="14"/>
      <c r="Z495" s="14"/>
      <c r="AA495" s="24"/>
      <c r="AB495" s="14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</row>
    <row x14ac:dyDescent="0.25" r="496" customHeight="1" ht="18.75">
      <c r="A496" s="18"/>
      <c r="B496" s="44"/>
      <c r="C496" s="39"/>
      <c r="D496" s="44"/>
      <c r="E496" s="39"/>
      <c r="F496" s="44"/>
      <c r="G496" s="44"/>
      <c r="H496" s="44"/>
      <c r="I496" s="23"/>
      <c r="J496" s="23"/>
      <c r="K496" s="23"/>
      <c r="L496" s="23"/>
      <c r="M496" s="14"/>
      <c r="N496" s="14"/>
      <c r="O496" s="23"/>
      <c r="P496" s="23"/>
      <c r="Q496" s="23"/>
      <c r="R496" s="23"/>
      <c r="S496" s="23"/>
      <c r="T496" s="23"/>
      <c r="U496" s="23"/>
      <c r="V496" s="14"/>
      <c r="W496" s="14"/>
      <c r="X496" s="14"/>
      <c r="Y496" s="14"/>
      <c r="Z496" s="14"/>
      <c r="AA496" s="24"/>
      <c r="AB496" s="14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</row>
    <row x14ac:dyDescent="0.25" r="497" customHeight="1" ht="18.75">
      <c r="A497" s="18"/>
      <c r="B497" s="44"/>
      <c r="C497" s="39"/>
      <c r="D497" s="44"/>
      <c r="E497" s="39"/>
      <c r="F497" s="44"/>
      <c r="G497" s="44"/>
      <c r="H497" s="44"/>
      <c r="I497" s="23"/>
      <c r="J497" s="23"/>
      <c r="K497" s="23"/>
      <c r="L497" s="23"/>
      <c r="M497" s="14"/>
      <c r="N497" s="14"/>
      <c r="O497" s="23"/>
      <c r="P497" s="23"/>
      <c r="Q497" s="23"/>
      <c r="R497" s="23"/>
      <c r="S497" s="23"/>
      <c r="T497" s="23"/>
      <c r="U497" s="23"/>
      <c r="V497" s="14"/>
      <c r="W497" s="14"/>
      <c r="X497" s="14"/>
      <c r="Y497" s="14"/>
      <c r="Z497" s="14"/>
      <c r="AA497" s="24"/>
      <c r="AB497" s="14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</row>
    <row x14ac:dyDescent="0.25" r="498" customHeight="1" ht="18.75">
      <c r="A498" s="18"/>
      <c r="B498" s="44"/>
      <c r="C498" s="39"/>
      <c r="D498" s="44"/>
      <c r="E498" s="39"/>
      <c r="F498" s="44"/>
      <c r="G498" s="44"/>
      <c r="H498" s="44"/>
      <c r="I498" s="23"/>
      <c r="J498" s="23"/>
      <c r="K498" s="23"/>
      <c r="L498" s="23"/>
      <c r="M498" s="14"/>
      <c r="N498" s="14"/>
      <c r="O498" s="23"/>
      <c r="P498" s="23"/>
      <c r="Q498" s="23"/>
      <c r="R498" s="23"/>
      <c r="S498" s="23"/>
      <c r="T498" s="23"/>
      <c r="U498" s="23"/>
      <c r="V498" s="14"/>
      <c r="W498" s="14"/>
      <c r="X498" s="14"/>
      <c r="Y498" s="14"/>
      <c r="Z498" s="14"/>
      <c r="AA498" s="24"/>
      <c r="AB498" s="14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</row>
    <row x14ac:dyDescent="0.25" r="499" customHeight="1" ht="18.75">
      <c r="A499" s="18"/>
      <c r="B499" s="44"/>
      <c r="C499" s="39"/>
      <c r="D499" s="44"/>
      <c r="E499" s="39"/>
      <c r="F499" s="44"/>
      <c r="G499" s="44"/>
      <c r="H499" s="44"/>
      <c r="I499" s="23"/>
      <c r="J499" s="23"/>
      <c r="K499" s="23"/>
      <c r="L499" s="23"/>
      <c r="M499" s="14"/>
      <c r="N499" s="14"/>
      <c r="O499" s="23"/>
      <c r="P499" s="23"/>
      <c r="Q499" s="23"/>
      <c r="R499" s="23"/>
      <c r="S499" s="23"/>
      <c r="T499" s="23"/>
      <c r="U499" s="23"/>
      <c r="V499" s="14"/>
      <c r="W499" s="14"/>
      <c r="X499" s="14"/>
      <c r="Y499" s="14"/>
      <c r="Z499" s="14"/>
      <c r="AA499" s="24"/>
      <c r="AB499" s="14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</row>
    <row x14ac:dyDescent="0.25" r="500" customHeight="1" ht="18.75">
      <c r="A500" s="18"/>
      <c r="B500" s="44"/>
      <c r="C500" s="39"/>
      <c r="D500" s="44"/>
      <c r="E500" s="39"/>
      <c r="F500" s="44"/>
      <c r="G500" s="44"/>
      <c r="H500" s="44"/>
      <c r="I500" s="23"/>
      <c r="J500" s="23"/>
      <c r="K500" s="23"/>
      <c r="L500" s="23"/>
      <c r="M500" s="14"/>
      <c r="N500" s="14"/>
      <c r="O500" s="23"/>
      <c r="P500" s="23"/>
      <c r="Q500" s="23"/>
      <c r="R500" s="23"/>
      <c r="S500" s="23"/>
      <c r="T500" s="23"/>
      <c r="U500" s="23"/>
      <c r="V500" s="14"/>
      <c r="W500" s="14"/>
      <c r="X500" s="14"/>
      <c r="Y500" s="14"/>
      <c r="Z500" s="14"/>
      <c r="AA500" s="24"/>
      <c r="AB500" s="14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</row>
    <row x14ac:dyDescent="0.25" r="501" customHeight="1" ht="18.75">
      <c r="A501" s="18"/>
      <c r="B501" s="44"/>
      <c r="C501" s="39"/>
      <c r="D501" s="44"/>
      <c r="E501" s="39"/>
      <c r="F501" s="44"/>
      <c r="G501" s="44"/>
      <c r="H501" s="44"/>
      <c r="I501" s="23"/>
      <c r="J501" s="23"/>
      <c r="K501" s="23"/>
      <c r="L501" s="23"/>
      <c r="M501" s="14"/>
      <c r="N501" s="14"/>
      <c r="O501" s="23"/>
      <c r="P501" s="23"/>
      <c r="Q501" s="23"/>
      <c r="R501" s="23"/>
      <c r="S501" s="23"/>
      <c r="T501" s="23"/>
      <c r="U501" s="23"/>
      <c r="V501" s="14"/>
      <c r="W501" s="14"/>
      <c r="X501" s="14"/>
      <c r="Y501" s="14"/>
      <c r="Z501" s="14"/>
      <c r="AA501" s="24"/>
      <c r="AB501" s="14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</row>
    <row x14ac:dyDescent="0.25" r="502" customHeight="1" ht="18.75">
      <c r="A502" s="18"/>
      <c r="B502" s="44"/>
      <c r="C502" s="39"/>
      <c r="D502" s="44"/>
      <c r="E502" s="39"/>
      <c r="F502" s="44"/>
      <c r="G502" s="44"/>
      <c r="H502" s="44"/>
      <c r="I502" s="23"/>
      <c r="J502" s="23"/>
      <c r="K502" s="23"/>
      <c r="L502" s="23"/>
      <c r="M502" s="14"/>
      <c r="N502" s="14"/>
      <c r="O502" s="23"/>
      <c r="P502" s="23"/>
      <c r="Q502" s="23"/>
      <c r="R502" s="23"/>
      <c r="S502" s="23"/>
      <c r="T502" s="23"/>
      <c r="U502" s="23"/>
      <c r="V502" s="14"/>
      <c r="W502" s="14"/>
      <c r="X502" s="14"/>
      <c r="Y502" s="14"/>
      <c r="Z502" s="14"/>
      <c r="AA502" s="24"/>
      <c r="AB502" s="14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</row>
    <row x14ac:dyDescent="0.25" r="503" customHeight="1" ht="18.75">
      <c r="A503" s="18"/>
      <c r="B503" s="44"/>
      <c r="C503" s="39"/>
      <c r="D503" s="44"/>
      <c r="E503" s="39"/>
      <c r="F503" s="44"/>
      <c r="G503" s="44"/>
      <c r="H503" s="44"/>
      <c r="I503" s="23"/>
      <c r="J503" s="23"/>
      <c r="K503" s="23"/>
      <c r="L503" s="23"/>
      <c r="M503" s="14"/>
      <c r="N503" s="14"/>
      <c r="O503" s="23"/>
      <c r="P503" s="23"/>
      <c r="Q503" s="23"/>
      <c r="R503" s="23"/>
      <c r="S503" s="23"/>
      <c r="T503" s="23"/>
      <c r="U503" s="23"/>
      <c r="V503" s="14"/>
      <c r="W503" s="14"/>
      <c r="X503" s="14"/>
      <c r="Y503" s="14"/>
      <c r="Z503" s="14"/>
      <c r="AA503" s="24"/>
      <c r="AB503" s="14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</row>
    <row x14ac:dyDescent="0.25" r="504" customHeight="1" ht="18.75">
      <c r="A504" s="18"/>
      <c r="B504" s="44"/>
      <c r="C504" s="39"/>
      <c r="D504" s="44"/>
      <c r="E504" s="39"/>
      <c r="F504" s="44"/>
      <c r="G504" s="44"/>
      <c r="H504" s="44"/>
      <c r="I504" s="23"/>
      <c r="J504" s="23"/>
      <c r="K504" s="23"/>
      <c r="L504" s="23"/>
      <c r="M504" s="14"/>
      <c r="N504" s="14"/>
      <c r="O504" s="23"/>
      <c r="P504" s="23"/>
      <c r="Q504" s="23"/>
      <c r="R504" s="23"/>
      <c r="S504" s="23"/>
      <c r="T504" s="23"/>
      <c r="U504" s="23"/>
      <c r="V504" s="14"/>
      <c r="W504" s="14"/>
      <c r="X504" s="14"/>
      <c r="Y504" s="14"/>
      <c r="Z504" s="14"/>
      <c r="AA504" s="24"/>
      <c r="AB504" s="14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</row>
    <row x14ac:dyDescent="0.25" r="505" customHeight="1" ht="18.75">
      <c r="A505" s="18"/>
      <c r="B505" s="44"/>
      <c r="C505" s="39"/>
      <c r="D505" s="44"/>
      <c r="E505" s="39"/>
      <c r="F505" s="44"/>
      <c r="G505" s="44"/>
      <c r="H505" s="44"/>
      <c r="I505" s="23"/>
      <c r="J505" s="23"/>
      <c r="K505" s="23"/>
      <c r="L505" s="23"/>
      <c r="M505" s="14"/>
      <c r="N505" s="14"/>
      <c r="O505" s="23"/>
      <c r="P505" s="23"/>
      <c r="Q505" s="23"/>
      <c r="R505" s="23"/>
      <c r="S505" s="23"/>
      <c r="T505" s="23"/>
      <c r="U505" s="23"/>
      <c r="V505" s="14"/>
      <c r="W505" s="14"/>
      <c r="X505" s="14"/>
      <c r="Y505" s="14"/>
      <c r="Z505" s="14"/>
      <c r="AA505" s="24"/>
      <c r="AB505" s="14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</row>
    <row x14ac:dyDescent="0.25" r="506" customHeight="1" ht="18.75">
      <c r="A506" s="18"/>
      <c r="B506" s="44"/>
      <c r="C506" s="39"/>
      <c r="D506" s="44"/>
      <c r="E506" s="39"/>
      <c r="F506" s="44"/>
      <c r="G506" s="44"/>
      <c r="H506" s="44"/>
      <c r="I506" s="23"/>
      <c r="J506" s="23"/>
      <c r="K506" s="23"/>
      <c r="L506" s="23"/>
      <c r="M506" s="14"/>
      <c r="N506" s="14"/>
      <c r="O506" s="23"/>
      <c r="P506" s="23"/>
      <c r="Q506" s="23"/>
      <c r="R506" s="23"/>
      <c r="S506" s="23"/>
      <c r="T506" s="23"/>
      <c r="U506" s="23"/>
      <c r="V506" s="14"/>
      <c r="W506" s="14"/>
      <c r="X506" s="14"/>
      <c r="Y506" s="14"/>
      <c r="Z506" s="14"/>
      <c r="AA506" s="24"/>
      <c r="AB506" s="14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</row>
    <row x14ac:dyDescent="0.25" r="507" customHeight="1" ht="18.75">
      <c r="A507" s="18"/>
      <c r="B507" s="44"/>
      <c r="C507" s="39"/>
      <c r="D507" s="44"/>
      <c r="E507" s="39"/>
      <c r="F507" s="44"/>
      <c r="G507" s="44"/>
      <c r="H507" s="44"/>
      <c r="I507" s="23"/>
      <c r="J507" s="23"/>
      <c r="K507" s="23"/>
      <c r="L507" s="23"/>
      <c r="M507" s="14"/>
      <c r="N507" s="14"/>
      <c r="O507" s="23"/>
      <c r="P507" s="23"/>
      <c r="Q507" s="23"/>
      <c r="R507" s="23"/>
      <c r="S507" s="23"/>
      <c r="T507" s="23"/>
      <c r="U507" s="23"/>
      <c r="V507" s="14"/>
      <c r="W507" s="14"/>
      <c r="X507" s="14"/>
      <c r="Y507" s="14"/>
      <c r="Z507" s="14"/>
      <c r="AA507" s="24"/>
      <c r="AB507" s="14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</row>
    <row x14ac:dyDescent="0.25" r="508" customHeight="1" ht="18.75">
      <c r="A508" s="18"/>
      <c r="B508" s="44"/>
      <c r="C508" s="39"/>
      <c r="D508" s="44"/>
      <c r="E508" s="39"/>
      <c r="F508" s="44"/>
      <c r="G508" s="44"/>
      <c r="H508" s="44"/>
      <c r="I508" s="23"/>
      <c r="J508" s="23"/>
      <c r="K508" s="23"/>
      <c r="L508" s="23"/>
      <c r="M508" s="14"/>
      <c r="N508" s="14"/>
      <c r="O508" s="23"/>
      <c r="P508" s="23"/>
      <c r="Q508" s="23"/>
      <c r="R508" s="23"/>
      <c r="S508" s="23"/>
      <c r="T508" s="23"/>
      <c r="U508" s="23"/>
      <c r="V508" s="14"/>
      <c r="W508" s="14"/>
      <c r="X508" s="14"/>
      <c r="Y508" s="14"/>
      <c r="Z508" s="14"/>
      <c r="AA508" s="24"/>
      <c r="AB508" s="14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</row>
    <row x14ac:dyDescent="0.25" r="509" customHeight="1" ht="18.75">
      <c r="A509" s="18"/>
      <c r="B509" s="44"/>
      <c r="C509" s="39"/>
      <c r="D509" s="44"/>
      <c r="E509" s="39"/>
      <c r="F509" s="44"/>
      <c r="G509" s="44"/>
      <c r="H509" s="44"/>
      <c r="I509" s="23"/>
      <c r="J509" s="23"/>
      <c r="K509" s="23"/>
      <c r="L509" s="23"/>
      <c r="M509" s="14"/>
      <c r="N509" s="14"/>
      <c r="O509" s="23"/>
      <c r="P509" s="23"/>
      <c r="Q509" s="23"/>
      <c r="R509" s="23"/>
      <c r="S509" s="23"/>
      <c r="T509" s="23"/>
      <c r="U509" s="23"/>
      <c r="V509" s="14"/>
      <c r="W509" s="14"/>
      <c r="X509" s="14"/>
      <c r="Y509" s="14"/>
      <c r="Z509" s="14"/>
      <c r="AA509" s="24"/>
      <c r="AB509" s="14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</row>
    <row x14ac:dyDescent="0.25" r="510" customHeight="1" ht="18.75">
      <c r="A510" s="18"/>
      <c r="B510" s="44"/>
      <c r="C510" s="39"/>
      <c r="D510" s="44"/>
      <c r="E510" s="39"/>
      <c r="F510" s="44"/>
      <c r="G510" s="44"/>
      <c r="H510" s="44"/>
      <c r="I510" s="23"/>
      <c r="J510" s="23"/>
      <c r="K510" s="23"/>
      <c r="L510" s="23"/>
      <c r="M510" s="14"/>
      <c r="N510" s="14"/>
      <c r="O510" s="23"/>
      <c r="P510" s="23"/>
      <c r="Q510" s="23"/>
      <c r="R510" s="23"/>
      <c r="S510" s="23"/>
      <c r="T510" s="23"/>
      <c r="U510" s="23"/>
      <c r="V510" s="14"/>
      <c r="W510" s="14"/>
      <c r="X510" s="14"/>
      <c r="Y510" s="14"/>
      <c r="Z510" s="14"/>
      <c r="AA510" s="24"/>
      <c r="AB510" s="14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</row>
    <row x14ac:dyDescent="0.25" r="511" customHeight="1" ht="18.75">
      <c r="A511" s="18"/>
      <c r="B511" s="44"/>
      <c r="C511" s="39"/>
      <c r="D511" s="44"/>
      <c r="E511" s="39"/>
      <c r="F511" s="44"/>
      <c r="G511" s="44"/>
      <c r="H511" s="44"/>
      <c r="I511" s="23"/>
      <c r="J511" s="23"/>
      <c r="K511" s="23"/>
      <c r="L511" s="23"/>
      <c r="M511" s="14"/>
      <c r="N511" s="14"/>
      <c r="O511" s="23"/>
      <c r="P511" s="23"/>
      <c r="Q511" s="23"/>
      <c r="R511" s="23"/>
      <c r="S511" s="23"/>
      <c r="T511" s="23"/>
      <c r="U511" s="23"/>
      <c r="V511" s="14"/>
      <c r="W511" s="14"/>
      <c r="X511" s="14"/>
      <c r="Y511" s="14"/>
      <c r="Z511" s="14"/>
      <c r="AA511" s="24"/>
      <c r="AB511" s="14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</row>
    <row x14ac:dyDescent="0.25" r="512" customHeight="1" ht="18.75">
      <c r="A512" s="18"/>
      <c r="B512" s="44"/>
      <c r="C512" s="39"/>
      <c r="D512" s="44"/>
      <c r="E512" s="39"/>
      <c r="F512" s="44"/>
      <c r="G512" s="44"/>
      <c r="H512" s="44"/>
      <c r="I512" s="23"/>
      <c r="J512" s="23"/>
      <c r="K512" s="23"/>
      <c r="L512" s="23"/>
      <c r="M512" s="14"/>
      <c r="N512" s="14"/>
      <c r="O512" s="23"/>
      <c r="P512" s="23"/>
      <c r="Q512" s="23"/>
      <c r="R512" s="23"/>
      <c r="S512" s="23"/>
      <c r="T512" s="23"/>
      <c r="U512" s="23"/>
      <c r="V512" s="14"/>
      <c r="W512" s="14"/>
      <c r="X512" s="14"/>
      <c r="Y512" s="14"/>
      <c r="Z512" s="14"/>
      <c r="AA512" s="24"/>
      <c r="AB512" s="14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</row>
    <row x14ac:dyDescent="0.25" r="513" customHeight="1" ht="18.75">
      <c r="A513" s="18"/>
      <c r="B513" s="44"/>
      <c r="C513" s="39"/>
      <c r="D513" s="44"/>
      <c r="E513" s="39"/>
      <c r="F513" s="44"/>
      <c r="G513" s="44"/>
      <c r="H513" s="44"/>
      <c r="I513" s="23"/>
      <c r="J513" s="23"/>
      <c r="K513" s="23"/>
      <c r="L513" s="23"/>
      <c r="M513" s="14"/>
      <c r="N513" s="14"/>
      <c r="O513" s="23"/>
      <c r="P513" s="23"/>
      <c r="Q513" s="23"/>
      <c r="R513" s="23"/>
      <c r="S513" s="23"/>
      <c r="T513" s="23"/>
      <c r="U513" s="23"/>
      <c r="V513" s="14"/>
      <c r="W513" s="14"/>
      <c r="X513" s="14"/>
      <c r="Y513" s="14"/>
      <c r="Z513" s="14"/>
      <c r="AA513" s="24"/>
      <c r="AB513" s="14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</row>
    <row x14ac:dyDescent="0.25" r="514" customHeight="1" ht="18.75">
      <c r="A514" s="18"/>
      <c r="B514" s="44"/>
      <c r="C514" s="39"/>
      <c r="D514" s="44"/>
      <c r="E514" s="39"/>
      <c r="F514" s="44"/>
      <c r="G514" s="44"/>
      <c r="H514" s="44"/>
      <c r="I514" s="23"/>
      <c r="J514" s="23"/>
      <c r="K514" s="23"/>
      <c r="L514" s="23"/>
      <c r="M514" s="14"/>
      <c r="N514" s="14"/>
      <c r="O514" s="23"/>
      <c r="P514" s="23"/>
      <c r="Q514" s="23"/>
      <c r="R514" s="23"/>
      <c r="S514" s="23"/>
      <c r="T514" s="23"/>
      <c r="U514" s="23"/>
      <c r="V514" s="14"/>
      <c r="W514" s="14"/>
      <c r="X514" s="14"/>
      <c r="Y514" s="14"/>
      <c r="Z514" s="14"/>
      <c r="AA514" s="24"/>
      <c r="AB514" s="14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</row>
    <row x14ac:dyDescent="0.25" r="515" customHeight="1" ht="18.75">
      <c r="A515" s="18"/>
      <c r="B515" s="44"/>
      <c r="C515" s="39"/>
      <c r="D515" s="44"/>
      <c r="E515" s="39"/>
      <c r="F515" s="44"/>
      <c r="G515" s="44"/>
      <c r="H515" s="44"/>
      <c r="I515" s="23"/>
      <c r="J515" s="23"/>
      <c r="K515" s="23"/>
      <c r="L515" s="23"/>
      <c r="M515" s="14"/>
      <c r="N515" s="14"/>
      <c r="O515" s="23"/>
      <c r="P515" s="23"/>
      <c r="Q515" s="23"/>
      <c r="R515" s="23"/>
      <c r="S515" s="23"/>
      <c r="T515" s="23"/>
      <c r="U515" s="23"/>
      <c r="V515" s="14"/>
      <c r="W515" s="14"/>
      <c r="X515" s="14"/>
      <c r="Y515" s="14"/>
      <c r="Z515" s="14"/>
      <c r="AA515" s="24"/>
      <c r="AB515" s="14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</row>
    <row x14ac:dyDescent="0.25" r="516" customHeight="1" ht="18.75">
      <c r="A516" s="18"/>
      <c r="B516" s="44"/>
      <c r="C516" s="39"/>
      <c r="D516" s="44"/>
      <c r="E516" s="39"/>
      <c r="F516" s="44"/>
      <c r="G516" s="44"/>
      <c r="H516" s="44"/>
      <c r="I516" s="23"/>
      <c r="J516" s="23"/>
      <c r="K516" s="23"/>
      <c r="L516" s="23"/>
      <c r="M516" s="14"/>
      <c r="N516" s="14"/>
      <c r="O516" s="23"/>
      <c r="P516" s="23"/>
      <c r="Q516" s="23"/>
      <c r="R516" s="23"/>
      <c r="S516" s="23"/>
      <c r="T516" s="23"/>
      <c r="U516" s="23"/>
      <c r="V516" s="14"/>
      <c r="W516" s="14"/>
      <c r="X516" s="14"/>
      <c r="Y516" s="14"/>
      <c r="Z516" s="14"/>
      <c r="AA516" s="24"/>
      <c r="AB516" s="14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</row>
    <row x14ac:dyDescent="0.25" r="517" customHeight="1" ht="18.75">
      <c r="A517" s="18"/>
      <c r="B517" s="44"/>
      <c r="C517" s="39"/>
      <c r="D517" s="44"/>
      <c r="E517" s="39"/>
      <c r="F517" s="44"/>
      <c r="G517" s="44"/>
      <c r="H517" s="44"/>
      <c r="I517" s="23"/>
      <c r="J517" s="23"/>
      <c r="K517" s="23"/>
      <c r="L517" s="23"/>
      <c r="M517" s="14"/>
      <c r="N517" s="14"/>
      <c r="O517" s="23"/>
      <c r="P517" s="23"/>
      <c r="Q517" s="23"/>
      <c r="R517" s="23"/>
      <c r="S517" s="23"/>
      <c r="T517" s="23"/>
      <c r="U517" s="23"/>
      <c r="V517" s="14"/>
      <c r="W517" s="14"/>
      <c r="X517" s="14"/>
      <c r="Y517" s="14"/>
      <c r="Z517" s="14"/>
      <c r="AA517" s="24"/>
      <c r="AB517" s="14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</row>
    <row x14ac:dyDescent="0.25" r="518" customHeight="1" ht="18.75">
      <c r="A518" s="18"/>
      <c r="B518" s="44"/>
      <c r="C518" s="39"/>
      <c r="D518" s="44"/>
      <c r="E518" s="39"/>
      <c r="F518" s="44"/>
      <c r="G518" s="44"/>
      <c r="H518" s="44"/>
      <c r="I518" s="23"/>
      <c r="J518" s="23"/>
      <c r="K518" s="23"/>
      <c r="L518" s="23"/>
      <c r="M518" s="14"/>
      <c r="N518" s="14"/>
      <c r="O518" s="23"/>
      <c r="P518" s="23"/>
      <c r="Q518" s="23"/>
      <c r="R518" s="23"/>
      <c r="S518" s="23"/>
      <c r="T518" s="23"/>
      <c r="U518" s="23"/>
      <c r="V518" s="14"/>
      <c r="W518" s="14"/>
      <c r="X518" s="14"/>
      <c r="Y518" s="14"/>
      <c r="Z518" s="14"/>
      <c r="AA518" s="24"/>
      <c r="AB518" s="14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</row>
    <row x14ac:dyDescent="0.25" r="519" customHeight="1" ht="18.75">
      <c r="A519" s="18"/>
      <c r="B519" s="44"/>
      <c r="C519" s="39"/>
      <c r="D519" s="44"/>
      <c r="E519" s="39"/>
      <c r="F519" s="44"/>
      <c r="G519" s="44"/>
      <c r="H519" s="44"/>
      <c r="I519" s="23"/>
      <c r="J519" s="23"/>
      <c r="K519" s="23"/>
      <c r="L519" s="23"/>
      <c r="M519" s="14"/>
      <c r="N519" s="14"/>
      <c r="O519" s="23"/>
      <c r="P519" s="23"/>
      <c r="Q519" s="23"/>
      <c r="R519" s="23"/>
      <c r="S519" s="23"/>
      <c r="T519" s="23"/>
      <c r="U519" s="23"/>
      <c r="V519" s="14"/>
      <c r="W519" s="14"/>
      <c r="X519" s="14"/>
      <c r="Y519" s="14"/>
      <c r="Z519" s="14"/>
      <c r="AA519" s="24"/>
      <c r="AB519" s="14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</row>
    <row x14ac:dyDescent="0.25" r="520" customHeight="1" ht="18.75">
      <c r="A520" s="18"/>
      <c r="B520" s="44"/>
      <c r="C520" s="39"/>
      <c r="D520" s="44"/>
      <c r="E520" s="39"/>
      <c r="F520" s="44"/>
      <c r="G520" s="44"/>
      <c r="H520" s="44"/>
      <c r="I520" s="23"/>
      <c r="J520" s="23"/>
      <c r="K520" s="23"/>
      <c r="L520" s="23"/>
      <c r="M520" s="14"/>
      <c r="N520" s="14"/>
      <c r="O520" s="23"/>
      <c r="P520" s="23"/>
      <c r="Q520" s="23"/>
      <c r="R520" s="23"/>
      <c r="S520" s="23"/>
      <c r="T520" s="23"/>
      <c r="U520" s="23"/>
      <c r="V520" s="14"/>
      <c r="W520" s="14"/>
      <c r="X520" s="14"/>
      <c r="Y520" s="14"/>
      <c r="Z520" s="14"/>
      <c r="AA520" s="24"/>
      <c r="AB520" s="14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</row>
    <row x14ac:dyDescent="0.25" r="521" customHeight="1" ht="18.75">
      <c r="A521" s="18"/>
      <c r="B521" s="44"/>
      <c r="C521" s="39"/>
      <c r="D521" s="44"/>
      <c r="E521" s="39"/>
      <c r="F521" s="44"/>
      <c r="G521" s="44"/>
      <c r="H521" s="44"/>
      <c r="I521" s="23"/>
      <c r="J521" s="23"/>
      <c r="K521" s="23"/>
      <c r="L521" s="23"/>
      <c r="M521" s="14"/>
      <c r="N521" s="14"/>
      <c r="O521" s="23"/>
      <c r="P521" s="23"/>
      <c r="Q521" s="23"/>
      <c r="R521" s="23"/>
      <c r="S521" s="23"/>
      <c r="T521" s="23"/>
      <c r="U521" s="23"/>
      <c r="V521" s="14"/>
      <c r="W521" s="14"/>
      <c r="X521" s="14"/>
      <c r="Y521" s="14"/>
      <c r="Z521" s="14"/>
      <c r="AA521" s="24"/>
      <c r="AB521" s="14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</row>
    <row x14ac:dyDescent="0.25" r="522" customHeight="1" ht="18.75">
      <c r="A522" s="18"/>
      <c r="B522" s="44"/>
      <c r="C522" s="39"/>
      <c r="D522" s="44"/>
      <c r="E522" s="39"/>
      <c r="F522" s="44"/>
      <c r="G522" s="44"/>
      <c r="H522" s="44"/>
      <c r="I522" s="23"/>
      <c r="J522" s="23"/>
      <c r="K522" s="23"/>
      <c r="L522" s="23"/>
      <c r="M522" s="14"/>
      <c r="N522" s="14"/>
      <c r="O522" s="23"/>
      <c r="P522" s="23"/>
      <c r="Q522" s="23"/>
      <c r="R522" s="23"/>
      <c r="S522" s="23"/>
      <c r="T522" s="23"/>
      <c r="U522" s="23"/>
      <c r="V522" s="14"/>
      <c r="W522" s="14"/>
      <c r="X522" s="14"/>
      <c r="Y522" s="14"/>
      <c r="Z522" s="14"/>
      <c r="AA522" s="24"/>
      <c r="AB522" s="14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</row>
    <row x14ac:dyDescent="0.25" r="523" customHeight="1" ht="18.75">
      <c r="A523" s="18"/>
      <c r="B523" s="44"/>
      <c r="C523" s="39"/>
      <c r="D523" s="44"/>
      <c r="E523" s="39"/>
      <c r="F523" s="44"/>
      <c r="G523" s="44"/>
      <c r="H523" s="44"/>
      <c r="I523" s="23"/>
      <c r="J523" s="23"/>
      <c r="K523" s="23"/>
      <c r="L523" s="23"/>
      <c r="M523" s="14"/>
      <c r="N523" s="14"/>
      <c r="O523" s="23"/>
      <c r="P523" s="23"/>
      <c r="Q523" s="23"/>
      <c r="R523" s="23"/>
      <c r="S523" s="23"/>
      <c r="T523" s="23"/>
      <c r="U523" s="23"/>
      <c r="V523" s="14"/>
      <c r="W523" s="14"/>
      <c r="X523" s="14"/>
      <c r="Y523" s="14"/>
      <c r="Z523" s="14"/>
      <c r="AA523" s="24"/>
      <c r="AB523" s="14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</row>
    <row x14ac:dyDescent="0.25" r="524" customHeight="1" ht="18.75">
      <c r="A524" s="18"/>
      <c r="B524" s="44"/>
      <c r="C524" s="39"/>
      <c r="D524" s="44"/>
      <c r="E524" s="39"/>
      <c r="F524" s="44"/>
      <c r="G524" s="44"/>
      <c r="H524" s="44"/>
      <c r="I524" s="23"/>
      <c r="J524" s="23"/>
      <c r="K524" s="23"/>
      <c r="L524" s="23"/>
      <c r="M524" s="14"/>
      <c r="N524" s="14"/>
      <c r="O524" s="23"/>
      <c r="P524" s="23"/>
      <c r="Q524" s="23"/>
      <c r="R524" s="23"/>
      <c r="S524" s="23"/>
      <c r="T524" s="23"/>
      <c r="U524" s="23"/>
      <c r="V524" s="14"/>
      <c r="W524" s="14"/>
      <c r="X524" s="14"/>
      <c r="Y524" s="14"/>
      <c r="Z524" s="14"/>
      <c r="AA524" s="24"/>
      <c r="AB524" s="14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</row>
    <row x14ac:dyDescent="0.25" r="525" customHeight="1" ht="18.75">
      <c r="A525" s="18"/>
      <c r="B525" s="44"/>
      <c r="C525" s="39"/>
      <c r="D525" s="44"/>
      <c r="E525" s="39"/>
      <c r="F525" s="44"/>
      <c r="G525" s="44"/>
      <c r="H525" s="44"/>
      <c r="I525" s="23"/>
      <c r="J525" s="23"/>
      <c r="K525" s="23"/>
      <c r="L525" s="23"/>
      <c r="M525" s="14"/>
      <c r="N525" s="14"/>
      <c r="O525" s="23"/>
      <c r="P525" s="23"/>
      <c r="Q525" s="23"/>
      <c r="R525" s="23"/>
      <c r="S525" s="23"/>
      <c r="T525" s="23"/>
      <c r="U525" s="23"/>
      <c r="V525" s="14"/>
      <c r="W525" s="14"/>
      <c r="X525" s="14"/>
      <c r="Y525" s="14"/>
      <c r="Z525" s="14"/>
      <c r="AA525" s="24"/>
      <c r="AB525" s="14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</row>
    <row x14ac:dyDescent="0.25" r="526" customHeight="1" ht="18.75">
      <c r="A526" s="18"/>
      <c r="B526" s="44"/>
      <c r="C526" s="39"/>
      <c r="D526" s="44"/>
      <c r="E526" s="39"/>
      <c r="F526" s="44"/>
      <c r="G526" s="44"/>
      <c r="H526" s="44"/>
      <c r="I526" s="23"/>
      <c r="J526" s="23"/>
      <c r="K526" s="23"/>
      <c r="L526" s="23"/>
      <c r="M526" s="14"/>
      <c r="N526" s="14"/>
      <c r="O526" s="23"/>
      <c r="P526" s="23"/>
      <c r="Q526" s="23"/>
      <c r="R526" s="23"/>
      <c r="S526" s="23"/>
      <c r="T526" s="23"/>
      <c r="U526" s="23"/>
      <c r="V526" s="14"/>
      <c r="W526" s="14"/>
      <c r="X526" s="14"/>
      <c r="Y526" s="14"/>
      <c r="Z526" s="14"/>
      <c r="AA526" s="24"/>
      <c r="AB526" s="14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</row>
    <row x14ac:dyDescent="0.25" r="527" customHeight="1" ht="18.75">
      <c r="A527" s="18"/>
      <c r="B527" s="44"/>
      <c r="C527" s="39"/>
      <c r="D527" s="44"/>
      <c r="E527" s="39"/>
      <c r="F527" s="44"/>
      <c r="G527" s="44"/>
      <c r="H527" s="44"/>
      <c r="I527" s="23"/>
      <c r="J527" s="23"/>
      <c r="K527" s="23"/>
      <c r="L527" s="23"/>
      <c r="M527" s="14"/>
      <c r="N527" s="14"/>
      <c r="O527" s="23"/>
      <c r="P527" s="23"/>
      <c r="Q527" s="23"/>
      <c r="R527" s="23"/>
      <c r="S527" s="23"/>
      <c r="T527" s="23"/>
      <c r="U527" s="23"/>
      <c r="V527" s="14"/>
      <c r="W527" s="14"/>
      <c r="X527" s="14"/>
      <c r="Y527" s="14"/>
      <c r="Z527" s="14"/>
      <c r="AA527" s="24"/>
      <c r="AB527" s="14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</row>
    <row x14ac:dyDescent="0.25" r="528" customHeight="1" ht="18.75">
      <c r="A528" s="18"/>
      <c r="B528" s="44"/>
      <c r="C528" s="39"/>
      <c r="D528" s="44"/>
      <c r="E528" s="39"/>
      <c r="F528" s="44"/>
      <c r="G528" s="44"/>
      <c r="H528" s="44"/>
      <c r="I528" s="23"/>
      <c r="J528" s="23"/>
      <c r="K528" s="23"/>
      <c r="L528" s="23"/>
      <c r="M528" s="14"/>
      <c r="N528" s="14"/>
      <c r="O528" s="23"/>
      <c r="P528" s="23"/>
      <c r="Q528" s="23"/>
      <c r="R528" s="23"/>
      <c r="S528" s="23"/>
      <c r="T528" s="23"/>
      <c r="U528" s="23"/>
      <c r="V528" s="14"/>
      <c r="W528" s="14"/>
      <c r="X528" s="14"/>
      <c r="Y528" s="14"/>
      <c r="Z528" s="14"/>
      <c r="AA528" s="24"/>
      <c r="AB528" s="14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</row>
    <row x14ac:dyDescent="0.25" r="529" customHeight="1" ht="18.75">
      <c r="A529" s="18"/>
      <c r="B529" s="44"/>
      <c r="C529" s="39"/>
      <c r="D529" s="44"/>
      <c r="E529" s="39"/>
      <c r="F529" s="44"/>
      <c r="G529" s="44"/>
      <c r="H529" s="44"/>
      <c r="I529" s="23"/>
      <c r="J529" s="23"/>
      <c r="K529" s="23"/>
      <c r="L529" s="23"/>
      <c r="M529" s="14"/>
      <c r="N529" s="14"/>
      <c r="O529" s="23"/>
      <c r="P529" s="23"/>
      <c r="Q529" s="23"/>
      <c r="R529" s="23"/>
      <c r="S529" s="23"/>
      <c r="T529" s="23"/>
      <c r="U529" s="23"/>
      <c r="V529" s="14"/>
      <c r="W529" s="14"/>
      <c r="X529" s="14"/>
      <c r="Y529" s="14"/>
      <c r="Z529" s="14"/>
      <c r="AA529" s="24"/>
      <c r="AB529" s="14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</row>
    <row x14ac:dyDescent="0.25" r="530" customHeight="1" ht="18.75">
      <c r="A530" s="18"/>
      <c r="B530" s="44"/>
      <c r="C530" s="39"/>
      <c r="D530" s="44"/>
      <c r="E530" s="39"/>
      <c r="F530" s="44"/>
      <c r="G530" s="44"/>
      <c r="H530" s="44"/>
      <c r="I530" s="23"/>
      <c r="J530" s="23"/>
      <c r="K530" s="23"/>
      <c r="L530" s="23"/>
      <c r="M530" s="14"/>
      <c r="N530" s="14"/>
      <c r="O530" s="23"/>
      <c r="P530" s="23"/>
      <c r="Q530" s="23"/>
      <c r="R530" s="23"/>
      <c r="S530" s="23"/>
      <c r="T530" s="23"/>
      <c r="U530" s="23"/>
      <c r="V530" s="14"/>
      <c r="W530" s="14"/>
      <c r="X530" s="14"/>
      <c r="Y530" s="14"/>
      <c r="Z530" s="14"/>
      <c r="AA530" s="24"/>
      <c r="AB530" s="14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</row>
    <row x14ac:dyDescent="0.25" r="531" customHeight="1" ht="18.75">
      <c r="A531" s="18"/>
      <c r="B531" s="44"/>
      <c r="C531" s="39"/>
      <c r="D531" s="44"/>
      <c r="E531" s="39"/>
      <c r="F531" s="44"/>
      <c r="G531" s="44"/>
      <c r="H531" s="44"/>
      <c r="I531" s="23"/>
      <c r="J531" s="23"/>
      <c r="K531" s="23"/>
      <c r="L531" s="23"/>
      <c r="M531" s="14"/>
      <c r="N531" s="14"/>
      <c r="O531" s="23"/>
      <c r="P531" s="23"/>
      <c r="Q531" s="23"/>
      <c r="R531" s="23"/>
      <c r="S531" s="23"/>
      <c r="T531" s="23"/>
      <c r="U531" s="23"/>
      <c r="V531" s="14"/>
      <c r="W531" s="14"/>
      <c r="X531" s="14"/>
      <c r="Y531" s="14"/>
      <c r="Z531" s="14"/>
      <c r="AA531" s="24"/>
      <c r="AB531" s="14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</row>
    <row x14ac:dyDescent="0.25" r="532" customHeight="1" ht="18.75">
      <c r="A532" s="18"/>
      <c r="B532" s="44"/>
      <c r="C532" s="39"/>
      <c r="D532" s="44"/>
      <c r="E532" s="39"/>
      <c r="F532" s="44"/>
      <c r="G532" s="44"/>
      <c r="H532" s="44"/>
      <c r="I532" s="23"/>
      <c r="J532" s="23"/>
      <c r="K532" s="23"/>
      <c r="L532" s="23"/>
      <c r="M532" s="14"/>
      <c r="N532" s="14"/>
      <c r="O532" s="23"/>
      <c r="P532" s="23"/>
      <c r="Q532" s="23"/>
      <c r="R532" s="23"/>
      <c r="S532" s="23"/>
      <c r="T532" s="23"/>
      <c r="U532" s="23"/>
      <c r="V532" s="14"/>
      <c r="W532" s="14"/>
      <c r="X532" s="14"/>
      <c r="Y532" s="14"/>
      <c r="Z532" s="14"/>
      <c r="AA532" s="24"/>
      <c r="AB532" s="14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</row>
    <row x14ac:dyDescent="0.25" r="533" customHeight="1" ht="18.75">
      <c r="A533" s="18"/>
      <c r="B533" s="44"/>
      <c r="C533" s="39"/>
      <c r="D533" s="44"/>
      <c r="E533" s="39"/>
      <c r="F533" s="44"/>
      <c r="G533" s="44"/>
      <c r="H533" s="44"/>
      <c r="I533" s="23"/>
      <c r="J533" s="23"/>
      <c r="K533" s="23"/>
      <c r="L533" s="23"/>
      <c r="M533" s="14"/>
      <c r="N533" s="14"/>
      <c r="O533" s="23"/>
      <c r="P533" s="23"/>
      <c r="Q533" s="23"/>
      <c r="R533" s="23"/>
      <c r="S533" s="23"/>
      <c r="T533" s="23"/>
      <c r="U533" s="23"/>
      <c r="V533" s="14"/>
      <c r="W533" s="14"/>
      <c r="X533" s="14"/>
      <c r="Y533" s="14"/>
      <c r="Z533" s="14"/>
      <c r="AA533" s="24"/>
      <c r="AB533" s="14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</row>
    <row x14ac:dyDescent="0.25" r="534" customHeight="1" ht="18.75">
      <c r="A534" s="18"/>
      <c r="B534" s="44"/>
      <c r="C534" s="39"/>
      <c r="D534" s="44"/>
      <c r="E534" s="39"/>
      <c r="F534" s="44"/>
      <c r="G534" s="44"/>
      <c r="H534" s="44"/>
      <c r="I534" s="23"/>
      <c r="J534" s="23"/>
      <c r="K534" s="23"/>
      <c r="L534" s="23"/>
      <c r="M534" s="14"/>
      <c r="N534" s="14"/>
      <c r="O534" s="23"/>
      <c r="P534" s="23"/>
      <c r="Q534" s="23"/>
      <c r="R534" s="23"/>
      <c r="S534" s="23"/>
      <c r="T534" s="23"/>
      <c r="U534" s="23"/>
      <c r="V534" s="14"/>
      <c r="W534" s="14"/>
      <c r="X534" s="14"/>
      <c r="Y534" s="14"/>
      <c r="Z534" s="14"/>
      <c r="AA534" s="24"/>
      <c r="AB534" s="14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</row>
    <row x14ac:dyDescent="0.25" r="535" customHeight="1" ht="18.75">
      <c r="A535" s="18"/>
      <c r="B535" s="44"/>
      <c r="C535" s="39"/>
      <c r="D535" s="44"/>
      <c r="E535" s="39"/>
      <c r="F535" s="44"/>
      <c r="G535" s="44"/>
      <c r="H535" s="44"/>
      <c r="I535" s="23"/>
      <c r="J535" s="23"/>
      <c r="K535" s="23"/>
      <c r="L535" s="23"/>
      <c r="M535" s="14"/>
      <c r="N535" s="14"/>
      <c r="O535" s="23"/>
      <c r="P535" s="23"/>
      <c r="Q535" s="23"/>
      <c r="R535" s="23"/>
      <c r="S535" s="23"/>
      <c r="T535" s="23"/>
      <c r="U535" s="23"/>
      <c r="V535" s="14"/>
      <c r="W535" s="14"/>
      <c r="X535" s="14"/>
      <c r="Y535" s="14"/>
      <c r="Z535" s="14"/>
      <c r="AA535" s="24"/>
      <c r="AB535" s="14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</row>
    <row x14ac:dyDescent="0.25" r="536" customHeight="1" ht="18.75">
      <c r="A536" s="18"/>
      <c r="B536" s="44"/>
      <c r="C536" s="39"/>
      <c r="D536" s="44"/>
      <c r="E536" s="39"/>
      <c r="F536" s="44"/>
      <c r="G536" s="44"/>
      <c r="H536" s="44"/>
      <c r="I536" s="23"/>
      <c r="J536" s="23"/>
      <c r="K536" s="23"/>
      <c r="L536" s="23"/>
      <c r="M536" s="14"/>
      <c r="N536" s="14"/>
      <c r="O536" s="23"/>
      <c r="P536" s="23"/>
      <c r="Q536" s="23"/>
      <c r="R536" s="23"/>
      <c r="S536" s="23"/>
      <c r="T536" s="23"/>
      <c r="U536" s="23"/>
      <c r="V536" s="14"/>
      <c r="W536" s="14"/>
      <c r="X536" s="14"/>
      <c r="Y536" s="14"/>
      <c r="Z536" s="14"/>
      <c r="AA536" s="24"/>
      <c r="AB536" s="14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</row>
    <row x14ac:dyDescent="0.25" r="537" customHeight="1" ht="18.75">
      <c r="A537" s="18"/>
      <c r="B537" s="44"/>
      <c r="C537" s="39"/>
      <c r="D537" s="44"/>
      <c r="E537" s="39"/>
      <c r="F537" s="44"/>
      <c r="G537" s="44"/>
      <c r="H537" s="44"/>
      <c r="I537" s="23"/>
      <c r="J537" s="23"/>
      <c r="K537" s="23"/>
      <c r="L537" s="23"/>
      <c r="M537" s="14"/>
      <c r="N537" s="14"/>
      <c r="O537" s="23"/>
      <c r="P537" s="23"/>
      <c r="Q537" s="23"/>
      <c r="R537" s="23"/>
      <c r="S537" s="23"/>
      <c r="T537" s="23"/>
      <c r="U537" s="23"/>
      <c r="V537" s="14"/>
      <c r="W537" s="14"/>
      <c r="X537" s="14"/>
      <c r="Y537" s="14"/>
      <c r="Z537" s="14"/>
      <c r="AA537" s="24"/>
      <c r="AB537" s="14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</row>
    <row x14ac:dyDescent="0.25" r="538" customHeight="1" ht="18.75">
      <c r="A538" s="18"/>
      <c r="B538" s="44"/>
      <c r="C538" s="39"/>
      <c r="D538" s="44"/>
      <c r="E538" s="39"/>
      <c r="F538" s="44"/>
      <c r="G538" s="44"/>
      <c r="H538" s="44"/>
      <c r="I538" s="23"/>
      <c r="J538" s="23"/>
      <c r="K538" s="23"/>
      <c r="L538" s="23"/>
      <c r="M538" s="14"/>
      <c r="N538" s="14"/>
      <c r="O538" s="23"/>
      <c r="P538" s="23"/>
      <c r="Q538" s="23"/>
      <c r="R538" s="23"/>
      <c r="S538" s="23"/>
      <c r="T538" s="23"/>
      <c r="U538" s="23"/>
      <c r="V538" s="14"/>
      <c r="W538" s="14"/>
      <c r="X538" s="14"/>
      <c r="Y538" s="14"/>
      <c r="Z538" s="14"/>
      <c r="AA538" s="24"/>
      <c r="AB538" s="14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</row>
    <row x14ac:dyDescent="0.25" r="539" customHeight="1" ht="18.75">
      <c r="A539" s="18"/>
      <c r="B539" s="44"/>
      <c r="C539" s="39"/>
      <c r="D539" s="44"/>
      <c r="E539" s="39"/>
      <c r="F539" s="44"/>
      <c r="G539" s="44"/>
      <c r="H539" s="44"/>
      <c r="I539" s="23"/>
      <c r="J539" s="23"/>
      <c r="K539" s="23"/>
      <c r="L539" s="23"/>
      <c r="M539" s="14"/>
      <c r="N539" s="14"/>
      <c r="O539" s="23"/>
      <c r="P539" s="23"/>
      <c r="Q539" s="23"/>
      <c r="R539" s="23"/>
      <c r="S539" s="23"/>
      <c r="T539" s="23"/>
      <c r="U539" s="23"/>
      <c r="V539" s="14"/>
      <c r="W539" s="14"/>
      <c r="X539" s="14"/>
      <c r="Y539" s="14"/>
      <c r="Z539" s="14"/>
      <c r="AA539" s="24"/>
      <c r="AB539" s="14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</row>
    <row x14ac:dyDescent="0.25" r="540" customHeight="1" ht="18.75">
      <c r="A540" s="18"/>
      <c r="B540" s="44"/>
      <c r="C540" s="39"/>
      <c r="D540" s="44"/>
      <c r="E540" s="39"/>
      <c r="F540" s="44"/>
      <c r="G540" s="44"/>
      <c r="H540" s="44"/>
      <c r="I540" s="23"/>
      <c r="J540" s="23"/>
      <c r="K540" s="23"/>
      <c r="L540" s="23"/>
      <c r="M540" s="14"/>
      <c r="N540" s="14"/>
      <c r="O540" s="23"/>
      <c r="P540" s="23"/>
      <c r="Q540" s="23"/>
      <c r="R540" s="23"/>
      <c r="S540" s="23"/>
      <c r="T540" s="23"/>
      <c r="U540" s="23"/>
      <c r="V540" s="14"/>
      <c r="W540" s="14"/>
      <c r="X540" s="14"/>
      <c r="Y540" s="14"/>
      <c r="Z540" s="14"/>
      <c r="AA540" s="24"/>
      <c r="AB540" s="14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</row>
    <row x14ac:dyDescent="0.25" r="541" customHeight="1" ht="18.75">
      <c r="A541" s="18"/>
      <c r="B541" s="44"/>
      <c r="C541" s="39"/>
      <c r="D541" s="44"/>
      <c r="E541" s="39"/>
      <c r="F541" s="44"/>
      <c r="G541" s="44"/>
      <c r="H541" s="44"/>
      <c r="I541" s="23"/>
      <c r="J541" s="23"/>
      <c r="K541" s="23"/>
      <c r="L541" s="23"/>
      <c r="M541" s="14"/>
      <c r="N541" s="14"/>
      <c r="O541" s="23"/>
      <c r="P541" s="23"/>
      <c r="Q541" s="23"/>
      <c r="R541" s="23"/>
      <c r="S541" s="23"/>
      <c r="T541" s="23"/>
      <c r="U541" s="23"/>
      <c r="V541" s="14"/>
      <c r="W541" s="14"/>
      <c r="X541" s="14"/>
      <c r="Y541" s="14"/>
      <c r="Z541" s="14"/>
      <c r="AA541" s="24"/>
      <c r="AB541" s="14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</row>
    <row x14ac:dyDescent="0.25" r="542" customHeight="1" ht="18.75">
      <c r="A542" s="18"/>
      <c r="B542" s="44"/>
      <c r="C542" s="39"/>
      <c r="D542" s="44"/>
      <c r="E542" s="39"/>
      <c r="F542" s="44"/>
      <c r="G542" s="44"/>
      <c r="H542" s="44"/>
      <c r="I542" s="23"/>
      <c r="J542" s="23"/>
      <c r="K542" s="23"/>
      <c r="L542" s="23"/>
      <c r="M542" s="14"/>
      <c r="N542" s="14"/>
      <c r="O542" s="23"/>
      <c r="P542" s="23"/>
      <c r="Q542" s="23"/>
      <c r="R542" s="23"/>
      <c r="S542" s="23"/>
      <c r="T542" s="23"/>
      <c r="U542" s="23"/>
      <c r="V542" s="14"/>
      <c r="W542" s="14"/>
      <c r="X542" s="14"/>
      <c r="Y542" s="14"/>
      <c r="Z542" s="14"/>
      <c r="AA542" s="24"/>
      <c r="AB542" s="14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</row>
    <row x14ac:dyDescent="0.25" r="543" customHeight="1" ht="18.75">
      <c r="A543" s="18"/>
      <c r="B543" s="44"/>
      <c r="C543" s="39"/>
      <c r="D543" s="44"/>
      <c r="E543" s="39"/>
      <c r="F543" s="44"/>
      <c r="G543" s="44"/>
      <c r="H543" s="44"/>
      <c r="I543" s="23"/>
      <c r="J543" s="23"/>
      <c r="K543" s="23"/>
      <c r="L543" s="23"/>
      <c r="M543" s="14"/>
      <c r="N543" s="14"/>
      <c r="O543" s="23"/>
      <c r="P543" s="23"/>
      <c r="Q543" s="23"/>
      <c r="R543" s="23"/>
      <c r="S543" s="23"/>
      <c r="T543" s="23"/>
      <c r="U543" s="23"/>
      <c r="V543" s="14"/>
      <c r="W543" s="14"/>
      <c r="X543" s="14"/>
      <c r="Y543" s="14"/>
      <c r="Z543" s="14"/>
      <c r="AA543" s="24"/>
      <c r="AB543" s="14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</row>
    <row x14ac:dyDescent="0.25" r="544" customHeight="1" ht="18.75">
      <c r="A544" s="18"/>
      <c r="B544" s="44"/>
      <c r="C544" s="39"/>
      <c r="D544" s="44"/>
      <c r="E544" s="39"/>
      <c r="F544" s="44"/>
      <c r="G544" s="44"/>
      <c r="H544" s="44"/>
      <c r="I544" s="23"/>
      <c r="J544" s="23"/>
      <c r="K544" s="23"/>
      <c r="L544" s="23"/>
      <c r="M544" s="14"/>
      <c r="N544" s="14"/>
      <c r="O544" s="23"/>
      <c r="P544" s="23"/>
      <c r="Q544" s="23"/>
      <c r="R544" s="23"/>
      <c r="S544" s="23"/>
      <c r="T544" s="23"/>
      <c r="U544" s="23"/>
      <c r="V544" s="14"/>
      <c r="W544" s="14"/>
      <c r="X544" s="14"/>
      <c r="Y544" s="14"/>
      <c r="Z544" s="14"/>
      <c r="AA544" s="24"/>
      <c r="AB544" s="14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</row>
    <row x14ac:dyDescent="0.25" r="545" customHeight="1" ht="18.75">
      <c r="A545" s="18"/>
      <c r="B545" s="44"/>
      <c r="C545" s="39"/>
      <c r="D545" s="44"/>
      <c r="E545" s="39"/>
      <c r="F545" s="44"/>
      <c r="G545" s="44"/>
      <c r="H545" s="44"/>
      <c r="I545" s="23"/>
      <c r="J545" s="23"/>
      <c r="K545" s="23"/>
      <c r="L545" s="23"/>
      <c r="M545" s="14"/>
      <c r="N545" s="14"/>
      <c r="O545" s="23"/>
      <c r="P545" s="23"/>
      <c r="Q545" s="23"/>
      <c r="R545" s="23"/>
      <c r="S545" s="23"/>
      <c r="T545" s="23"/>
      <c r="U545" s="23"/>
      <c r="V545" s="14"/>
      <c r="W545" s="14"/>
      <c r="X545" s="14"/>
      <c r="Y545" s="14"/>
      <c r="Z545" s="14"/>
      <c r="AA545" s="24"/>
      <c r="AB545" s="14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</row>
    <row x14ac:dyDescent="0.25" r="546" customHeight="1" ht="18.75">
      <c r="A546" s="18"/>
      <c r="B546" s="44"/>
      <c r="C546" s="39"/>
      <c r="D546" s="44"/>
      <c r="E546" s="39"/>
      <c r="F546" s="44"/>
      <c r="G546" s="44"/>
      <c r="H546" s="44"/>
      <c r="I546" s="23"/>
      <c r="J546" s="23"/>
      <c r="K546" s="23"/>
      <c r="L546" s="23"/>
      <c r="M546" s="14"/>
      <c r="N546" s="14"/>
      <c r="O546" s="23"/>
      <c r="P546" s="23"/>
      <c r="Q546" s="23"/>
      <c r="R546" s="23"/>
      <c r="S546" s="23"/>
      <c r="T546" s="23"/>
      <c r="U546" s="23"/>
      <c r="V546" s="14"/>
      <c r="W546" s="14"/>
      <c r="X546" s="14"/>
      <c r="Y546" s="14"/>
      <c r="Z546" s="14"/>
      <c r="AA546" s="24"/>
      <c r="AB546" s="14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</row>
    <row x14ac:dyDescent="0.25" r="547" customHeight="1" ht="18.75">
      <c r="A547" s="18"/>
      <c r="B547" s="44"/>
      <c r="C547" s="39"/>
      <c r="D547" s="44"/>
      <c r="E547" s="39"/>
      <c r="F547" s="44"/>
      <c r="G547" s="44"/>
      <c r="H547" s="44"/>
      <c r="I547" s="23"/>
      <c r="J547" s="23"/>
      <c r="K547" s="23"/>
      <c r="L547" s="23"/>
      <c r="M547" s="14"/>
      <c r="N547" s="14"/>
      <c r="O547" s="23"/>
      <c r="P547" s="23"/>
      <c r="Q547" s="23"/>
      <c r="R547" s="23"/>
      <c r="S547" s="23"/>
      <c r="T547" s="23"/>
      <c r="U547" s="23"/>
      <c r="V547" s="14"/>
      <c r="W547" s="14"/>
      <c r="X547" s="14"/>
      <c r="Y547" s="14"/>
      <c r="Z547" s="14"/>
      <c r="AA547" s="24"/>
      <c r="AB547" s="14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</row>
    <row x14ac:dyDescent="0.25" r="548" customHeight="1" ht="18.75">
      <c r="A548" s="18"/>
      <c r="B548" s="44"/>
      <c r="C548" s="39"/>
      <c r="D548" s="44"/>
      <c r="E548" s="39"/>
      <c r="F548" s="44"/>
      <c r="G548" s="44"/>
      <c r="H548" s="44"/>
      <c r="I548" s="23"/>
      <c r="J548" s="23"/>
      <c r="K548" s="23"/>
      <c r="L548" s="23"/>
      <c r="M548" s="14"/>
      <c r="N548" s="14"/>
      <c r="O548" s="23"/>
      <c r="P548" s="23"/>
      <c r="Q548" s="23"/>
      <c r="R548" s="23"/>
      <c r="S548" s="23"/>
      <c r="T548" s="23"/>
      <c r="U548" s="23"/>
      <c r="V548" s="14"/>
      <c r="W548" s="14"/>
      <c r="X548" s="14"/>
      <c r="Y548" s="14"/>
      <c r="Z548" s="14"/>
      <c r="AA548" s="24"/>
      <c r="AB548" s="14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</row>
    <row x14ac:dyDescent="0.25" r="549" customHeight="1" ht="18.75">
      <c r="A549" s="18"/>
      <c r="B549" s="44"/>
      <c r="C549" s="39"/>
      <c r="D549" s="44"/>
      <c r="E549" s="39"/>
      <c r="F549" s="44"/>
      <c r="G549" s="44"/>
      <c r="H549" s="44"/>
      <c r="I549" s="23"/>
      <c r="J549" s="23"/>
      <c r="K549" s="23"/>
      <c r="L549" s="23"/>
      <c r="M549" s="14"/>
      <c r="N549" s="14"/>
      <c r="O549" s="23"/>
      <c r="P549" s="23"/>
      <c r="Q549" s="23"/>
      <c r="R549" s="23"/>
      <c r="S549" s="23"/>
      <c r="T549" s="23"/>
      <c r="U549" s="23"/>
      <c r="V549" s="14"/>
      <c r="W549" s="14"/>
      <c r="X549" s="14"/>
      <c r="Y549" s="14"/>
      <c r="Z549" s="14"/>
      <c r="AA549" s="24"/>
      <c r="AB549" s="14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</row>
    <row x14ac:dyDescent="0.25" r="550" customHeight="1" ht="18.75">
      <c r="A550" s="18"/>
      <c r="B550" s="44"/>
      <c r="C550" s="39"/>
      <c r="D550" s="44"/>
      <c r="E550" s="39"/>
      <c r="F550" s="44"/>
      <c r="G550" s="44"/>
      <c r="H550" s="44"/>
      <c r="I550" s="23"/>
      <c r="J550" s="23"/>
      <c r="K550" s="23"/>
      <c r="L550" s="23"/>
      <c r="M550" s="14"/>
      <c r="N550" s="14"/>
      <c r="O550" s="23"/>
      <c r="P550" s="23"/>
      <c r="Q550" s="23"/>
      <c r="R550" s="23"/>
      <c r="S550" s="23"/>
      <c r="T550" s="23"/>
      <c r="U550" s="23"/>
      <c r="V550" s="14"/>
      <c r="W550" s="14"/>
      <c r="X550" s="14"/>
      <c r="Y550" s="14"/>
      <c r="Z550" s="14"/>
      <c r="AA550" s="24"/>
      <c r="AB550" s="14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</row>
    <row x14ac:dyDescent="0.25" r="551" customHeight="1" ht="18.75">
      <c r="A551" s="18"/>
      <c r="B551" s="44"/>
      <c r="C551" s="39"/>
      <c r="D551" s="44"/>
      <c r="E551" s="39"/>
      <c r="F551" s="44"/>
      <c r="G551" s="44"/>
      <c r="H551" s="44"/>
      <c r="I551" s="23"/>
      <c r="J551" s="23"/>
      <c r="K551" s="23"/>
      <c r="L551" s="23"/>
      <c r="M551" s="14"/>
      <c r="N551" s="14"/>
      <c r="O551" s="23"/>
      <c r="P551" s="23"/>
      <c r="Q551" s="23"/>
      <c r="R551" s="23"/>
      <c r="S551" s="23"/>
      <c r="T551" s="23"/>
      <c r="U551" s="23"/>
      <c r="V551" s="14"/>
      <c r="W551" s="14"/>
      <c r="X551" s="14"/>
      <c r="Y551" s="14"/>
      <c r="Z551" s="14"/>
      <c r="AA551" s="24"/>
      <c r="AB551" s="14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</row>
    <row x14ac:dyDescent="0.25" r="552" customHeight="1" ht="18.75">
      <c r="A552" s="18"/>
      <c r="B552" s="44"/>
      <c r="C552" s="39"/>
      <c r="D552" s="44"/>
      <c r="E552" s="39"/>
      <c r="F552" s="44"/>
      <c r="G552" s="44"/>
      <c r="H552" s="44"/>
      <c r="I552" s="23"/>
      <c r="J552" s="23"/>
      <c r="K552" s="23"/>
      <c r="L552" s="23"/>
      <c r="M552" s="14"/>
      <c r="N552" s="14"/>
      <c r="O552" s="23"/>
      <c r="P552" s="23"/>
      <c r="Q552" s="23"/>
      <c r="R552" s="23"/>
      <c r="S552" s="23"/>
      <c r="T552" s="23"/>
      <c r="U552" s="23"/>
      <c r="V552" s="14"/>
      <c r="W552" s="14"/>
      <c r="X552" s="14"/>
      <c r="Y552" s="14"/>
      <c r="Z552" s="14"/>
      <c r="AA552" s="24"/>
      <c r="AB552" s="14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</row>
    <row x14ac:dyDescent="0.25" r="553" customHeight="1" ht="18.75">
      <c r="A553" s="18"/>
      <c r="B553" s="44"/>
      <c r="C553" s="39"/>
      <c r="D553" s="44"/>
      <c r="E553" s="39"/>
      <c r="F553" s="44"/>
      <c r="G553" s="44"/>
      <c r="H553" s="44"/>
      <c r="I553" s="23"/>
      <c r="J553" s="23"/>
      <c r="K553" s="23"/>
      <c r="L553" s="23"/>
      <c r="M553" s="14"/>
      <c r="N553" s="14"/>
      <c r="O553" s="23"/>
      <c r="P553" s="23"/>
      <c r="Q553" s="23"/>
      <c r="R553" s="23"/>
      <c r="S553" s="23"/>
      <c r="T553" s="23"/>
      <c r="U553" s="23"/>
      <c r="V553" s="14"/>
      <c r="W553" s="14"/>
      <c r="X553" s="14"/>
      <c r="Y553" s="14"/>
      <c r="Z553" s="14"/>
      <c r="AA553" s="24"/>
      <c r="AB553" s="14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</row>
    <row x14ac:dyDescent="0.25" r="554" customHeight="1" ht="18.75">
      <c r="A554" s="18"/>
      <c r="B554" s="44"/>
      <c r="C554" s="39"/>
      <c r="D554" s="44"/>
      <c r="E554" s="39"/>
      <c r="F554" s="44"/>
      <c r="G554" s="44"/>
      <c r="H554" s="44"/>
      <c r="I554" s="23"/>
      <c r="J554" s="23"/>
      <c r="K554" s="23"/>
      <c r="L554" s="23"/>
      <c r="M554" s="14"/>
      <c r="N554" s="14"/>
      <c r="O554" s="23"/>
      <c r="P554" s="23"/>
      <c r="Q554" s="23"/>
      <c r="R554" s="23"/>
      <c r="S554" s="23"/>
      <c r="T554" s="23"/>
      <c r="U554" s="23"/>
      <c r="V554" s="14"/>
      <c r="W554" s="14"/>
      <c r="X554" s="14"/>
      <c r="Y554" s="14"/>
      <c r="Z554" s="14"/>
      <c r="AA554" s="24"/>
      <c r="AB554" s="14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</row>
    <row x14ac:dyDescent="0.25" r="555" customHeight="1" ht="18.75">
      <c r="A555" s="18"/>
      <c r="B555" s="44"/>
      <c r="C555" s="39"/>
      <c r="D555" s="44"/>
      <c r="E555" s="39"/>
      <c r="F555" s="44"/>
      <c r="G555" s="44"/>
      <c r="H555" s="44"/>
      <c r="I555" s="23"/>
      <c r="J555" s="23"/>
      <c r="K555" s="23"/>
      <c r="L555" s="23"/>
      <c r="M555" s="14"/>
      <c r="N555" s="14"/>
      <c r="O555" s="23"/>
      <c r="P555" s="23"/>
      <c r="Q555" s="23"/>
      <c r="R555" s="23"/>
      <c r="S555" s="23"/>
      <c r="T555" s="23"/>
      <c r="U555" s="23"/>
      <c r="V555" s="14"/>
      <c r="W555" s="14"/>
      <c r="X555" s="14"/>
      <c r="Y555" s="14"/>
      <c r="Z555" s="14"/>
      <c r="AA555" s="24"/>
      <c r="AB555" s="14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</row>
    <row x14ac:dyDescent="0.25" r="556" customHeight="1" ht="18.75">
      <c r="A556" s="18"/>
      <c r="B556" s="44"/>
      <c r="C556" s="39"/>
      <c r="D556" s="44"/>
      <c r="E556" s="39"/>
      <c r="F556" s="44"/>
      <c r="G556" s="44"/>
      <c r="H556" s="44"/>
      <c r="I556" s="23"/>
      <c r="J556" s="23"/>
      <c r="K556" s="23"/>
      <c r="L556" s="23"/>
      <c r="M556" s="14"/>
      <c r="N556" s="14"/>
      <c r="O556" s="23"/>
      <c r="P556" s="23"/>
      <c r="Q556" s="23"/>
      <c r="R556" s="23"/>
      <c r="S556" s="23"/>
      <c r="T556" s="23"/>
      <c r="U556" s="23"/>
      <c r="V556" s="14"/>
      <c r="W556" s="14"/>
      <c r="X556" s="14"/>
      <c r="Y556" s="14"/>
      <c r="Z556" s="14"/>
      <c r="AA556" s="24"/>
      <c r="AB556" s="14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</row>
    <row x14ac:dyDescent="0.25" r="557" customHeight="1" ht="18.75">
      <c r="A557" s="18"/>
      <c r="B557" s="44"/>
      <c r="C557" s="39"/>
      <c r="D557" s="44"/>
      <c r="E557" s="39"/>
      <c r="F557" s="44"/>
      <c r="G557" s="44"/>
      <c r="H557" s="44"/>
      <c r="I557" s="23"/>
      <c r="J557" s="23"/>
      <c r="K557" s="23"/>
      <c r="L557" s="23"/>
      <c r="M557" s="14"/>
      <c r="N557" s="14"/>
      <c r="O557" s="23"/>
      <c r="P557" s="23"/>
      <c r="Q557" s="23"/>
      <c r="R557" s="23"/>
      <c r="S557" s="23"/>
      <c r="T557" s="23"/>
      <c r="U557" s="23"/>
      <c r="V557" s="14"/>
      <c r="W557" s="14"/>
      <c r="X557" s="14"/>
      <c r="Y557" s="14"/>
      <c r="Z557" s="14"/>
      <c r="AA557" s="24"/>
      <c r="AB557" s="14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</row>
    <row x14ac:dyDescent="0.25" r="558" customHeight="1" ht="18.75">
      <c r="A558" s="18"/>
      <c r="B558" s="44"/>
      <c r="C558" s="39"/>
      <c r="D558" s="44"/>
      <c r="E558" s="39"/>
      <c r="F558" s="44"/>
      <c r="G558" s="44"/>
      <c r="H558" s="44"/>
      <c r="I558" s="23"/>
      <c r="J558" s="23"/>
      <c r="K558" s="23"/>
      <c r="L558" s="23"/>
      <c r="M558" s="14"/>
      <c r="N558" s="14"/>
      <c r="O558" s="23"/>
      <c r="P558" s="23"/>
      <c r="Q558" s="23"/>
      <c r="R558" s="23"/>
      <c r="S558" s="23"/>
      <c r="T558" s="23"/>
      <c r="U558" s="23"/>
      <c r="V558" s="14"/>
      <c r="W558" s="14"/>
      <c r="X558" s="14"/>
      <c r="Y558" s="14"/>
      <c r="Z558" s="14"/>
      <c r="AA558" s="24"/>
      <c r="AB558" s="14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</row>
    <row x14ac:dyDescent="0.25" r="559" customHeight="1" ht="18.75">
      <c r="A559" s="18"/>
      <c r="B559" s="44"/>
      <c r="C559" s="39"/>
      <c r="D559" s="44"/>
      <c r="E559" s="39"/>
      <c r="F559" s="44"/>
      <c r="G559" s="44"/>
      <c r="H559" s="44"/>
      <c r="I559" s="23"/>
      <c r="J559" s="23"/>
      <c r="K559" s="23"/>
      <c r="L559" s="23"/>
      <c r="M559" s="14"/>
      <c r="N559" s="14"/>
      <c r="O559" s="23"/>
      <c r="P559" s="23"/>
      <c r="Q559" s="23"/>
      <c r="R559" s="23"/>
      <c r="S559" s="23"/>
      <c r="T559" s="23"/>
      <c r="U559" s="23"/>
      <c r="V559" s="14"/>
      <c r="W559" s="14"/>
      <c r="X559" s="14"/>
      <c r="Y559" s="14"/>
      <c r="Z559" s="14"/>
      <c r="AA559" s="24"/>
      <c r="AB559" s="14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</row>
    <row x14ac:dyDescent="0.25" r="560" customHeight="1" ht="18.75">
      <c r="A560" s="18"/>
      <c r="B560" s="44"/>
      <c r="C560" s="39"/>
      <c r="D560" s="44"/>
      <c r="E560" s="39"/>
      <c r="F560" s="44"/>
      <c r="G560" s="44"/>
      <c r="H560" s="44"/>
      <c r="I560" s="23"/>
      <c r="J560" s="23"/>
      <c r="K560" s="23"/>
      <c r="L560" s="23"/>
      <c r="M560" s="14"/>
      <c r="N560" s="14"/>
      <c r="O560" s="23"/>
      <c r="P560" s="23"/>
      <c r="Q560" s="23"/>
      <c r="R560" s="23"/>
      <c r="S560" s="23"/>
      <c r="T560" s="23"/>
      <c r="U560" s="23"/>
      <c r="V560" s="14"/>
      <c r="W560" s="14"/>
      <c r="X560" s="14"/>
      <c r="Y560" s="14"/>
      <c r="Z560" s="14"/>
      <c r="AA560" s="24"/>
      <c r="AB560" s="14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</row>
    <row x14ac:dyDescent="0.25" r="561" customHeight="1" ht="18.75">
      <c r="A561" s="18"/>
      <c r="B561" s="44"/>
      <c r="C561" s="39"/>
      <c r="D561" s="44"/>
      <c r="E561" s="39"/>
      <c r="F561" s="44"/>
      <c r="G561" s="44"/>
      <c r="H561" s="44"/>
      <c r="I561" s="23"/>
      <c r="J561" s="23"/>
      <c r="K561" s="23"/>
      <c r="L561" s="23"/>
      <c r="M561" s="14"/>
      <c r="N561" s="14"/>
      <c r="O561" s="23"/>
      <c r="P561" s="23"/>
      <c r="Q561" s="23"/>
      <c r="R561" s="23"/>
      <c r="S561" s="23"/>
      <c r="T561" s="23"/>
      <c r="U561" s="23"/>
      <c r="V561" s="14"/>
      <c r="W561" s="14"/>
      <c r="X561" s="14"/>
      <c r="Y561" s="14"/>
      <c r="Z561" s="14"/>
      <c r="AA561" s="24"/>
      <c r="AB561" s="14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</row>
    <row x14ac:dyDescent="0.25" r="562" customHeight="1" ht="18.75">
      <c r="A562" s="18"/>
      <c r="B562" s="44"/>
      <c r="C562" s="39"/>
      <c r="D562" s="44"/>
      <c r="E562" s="39"/>
      <c r="F562" s="44"/>
      <c r="G562" s="44"/>
      <c r="H562" s="44"/>
      <c r="I562" s="23"/>
      <c r="J562" s="23"/>
      <c r="K562" s="23"/>
      <c r="L562" s="23"/>
      <c r="M562" s="14"/>
      <c r="N562" s="14"/>
      <c r="O562" s="23"/>
      <c r="P562" s="23"/>
      <c r="Q562" s="23"/>
      <c r="R562" s="23"/>
      <c r="S562" s="23"/>
      <c r="T562" s="23"/>
      <c r="U562" s="23"/>
      <c r="V562" s="14"/>
      <c r="W562" s="14"/>
      <c r="X562" s="14"/>
      <c r="Y562" s="14"/>
      <c r="Z562" s="14"/>
      <c r="AA562" s="24"/>
      <c r="AB562" s="14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</row>
    <row x14ac:dyDescent="0.25" r="563" customHeight="1" ht="18.75">
      <c r="A563" s="18"/>
      <c r="B563" s="44"/>
      <c r="C563" s="39"/>
      <c r="D563" s="44"/>
      <c r="E563" s="39"/>
      <c r="F563" s="44"/>
      <c r="G563" s="44"/>
      <c r="H563" s="44"/>
      <c r="I563" s="23"/>
      <c r="J563" s="23"/>
      <c r="K563" s="23"/>
      <c r="L563" s="23"/>
      <c r="M563" s="14"/>
      <c r="N563" s="14"/>
      <c r="O563" s="23"/>
      <c r="P563" s="23"/>
      <c r="Q563" s="23"/>
      <c r="R563" s="23"/>
      <c r="S563" s="23"/>
      <c r="T563" s="23"/>
      <c r="U563" s="23"/>
      <c r="V563" s="14"/>
      <c r="W563" s="14"/>
      <c r="X563" s="14"/>
      <c r="Y563" s="14"/>
      <c r="Z563" s="14"/>
      <c r="AA563" s="24"/>
      <c r="AB563" s="14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</row>
    <row x14ac:dyDescent="0.25" r="564" customHeight="1" ht="18.75">
      <c r="A564" s="18"/>
      <c r="B564" s="44"/>
      <c r="C564" s="39"/>
      <c r="D564" s="44"/>
      <c r="E564" s="39"/>
      <c r="F564" s="44"/>
      <c r="G564" s="44"/>
      <c r="H564" s="44"/>
      <c r="I564" s="23"/>
      <c r="J564" s="23"/>
      <c r="K564" s="23"/>
      <c r="L564" s="23"/>
      <c r="M564" s="14"/>
      <c r="N564" s="14"/>
      <c r="O564" s="23"/>
      <c r="P564" s="23"/>
      <c r="Q564" s="23"/>
      <c r="R564" s="23"/>
      <c r="S564" s="23"/>
      <c r="T564" s="23"/>
      <c r="U564" s="23"/>
      <c r="V564" s="14"/>
      <c r="W564" s="14"/>
      <c r="X564" s="14"/>
      <c r="Y564" s="14"/>
      <c r="Z564" s="14"/>
      <c r="AA564" s="24"/>
      <c r="AB564" s="14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</row>
    <row x14ac:dyDescent="0.25" r="565" customHeight="1" ht="18.75">
      <c r="A565" s="18"/>
      <c r="B565" s="44"/>
      <c r="C565" s="39"/>
      <c r="D565" s="44"/>
      <c r="E565" s="39"/>
      <c r="F565" s="44"/>
      <c r="G565" s="44"/>
      <c r="H565" s="44"/>
      <c r="I565" s="23"/>
      <c r="J565" s="23"/>
      <c r="K565" s="23"/>
      <c r="L565" s="23"/>
      <c r="M565" s="14"/>
      <c r="N565" s="14"/>
      <c r="O565" s="23"/>
      <c r="P565" s="23"/>
      <c r="Q565" s="23"/>
      <c r="R565" s="23"/>
      <c r="S565" s="23"/>
      <c r="T565" s="23"/>
      <c r="U565" s="23"/>
      <c r="V565" s="14"/>
      <c r="W565" s="14"/>
      <c r="X565" s="14"/>
      <c r="Y565" s="14"/>
      <c r="Z565" s="14"/>
      <c r="AA565" s="24"/>
      <c r="AB565" s="14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</row>
    <row x14ac:dyDescent="0.25" r="566" customHeight="1" ht="18.75">
      <c r="A566" s="18"/>
      <c r="B566" s="44"/>
      <c r="C566" s="39"/>
      <c r="D566" s="44"/>
      <c r="E566" s="39"/>
      <c r="F566" s="44"/>
      <c r="G566" s="44"/>
      <c r="H566" s="44"/>
      <c r="I566" s="23"/>
      <c r="J566" s="23"/>
      <c r="K566" s="23"/>
      <c r="L566" s="23"/>
      <c r="M566" s="14"/>
      <c r="N566" s="14"/>
      <c r="O566" s="23"/>
      <c r="P566" s="23"/>
      <c r="Q566" s="23"/>
      <c r="R566" s="23"/>
      <c r="S566" s="23"/>
      <c r="T566" s="23"/>
      <c r="U566" s="23"/>
      <c r="V566" s="14"/>
      <c r="W566" s="14"/>
      <c r="X566" s="14"/>
      <c r="Y566" s="14"/>
      <c r="Z566" s="14"/>
      <c r="AA566" s="24"/>
      <c r="AB566" s="14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</row>
    <row x14ac:dyDescent="0.25" r="567" customHeight="1" ht="18.75">
      <c r="A567" s="18"/>
      <c r="B567" s="44"/>
      <c r="C567" s="39"/>
      <c r="D567" s="44"/>
      <c r="E567" s="39"/>
      <c r="F567" s="44"/>
      <c r="G567" s="44"/>
      <c r="H567" s="44"/>
      <c r="I567" s="23"/>
      <c r="J567" s="23"/>
      <c r="K567" s="23"/>
      <c r="L567" s="23"/>
      <c r="M567" s="14"/>
      <c r="N567" s="14"/>
      <c r="O567" s="23"/>
      <c r="P567" s="23"/>
      <c r="Q567" s="23"/>
      <c r="R567" s="23"/>
      <c r="S567" s="23"/>
      <c r="T567" s="23"/>
      <c r="U567" s="23"/>
      <c r="V567" s="14"/>
      <c r="W567" s="14"/>
      <c r="X567" s="14"/>
      <c r="Y567" s="14"/>
      <c r="Z567" s="14"/>
      <c r="AA567" s="24"/>
      <c r="AB567" s="14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</row>
    <row x14ac:dyDescent="0.25" r="568" customHeight="1" ht="18.75">
      <c r="A568" s="18"/>
      <c r="B568" s="44"/>
      <c r="C568" s="39"/>
      <c r="D568" s="44"/>
      <c r="E568" s="39"/>
      <c r="F568" s="44"/>
      <c r="G568" s="44"/>
      <c r="H568" s="44"/>
      <c r="I568" s="23"/>
      <c r="J568" s="23"/>
      <c r="K568" s="23"/>
      <c r="L568" s="23"/>
      <c r="M568" s="14"/>
      <c r="N568" s="14"/>
      <c r="O568" s="23"/>
      <c r="P568" s="23"/>
      <c r="Q568" s="23"/>
      <c r="R568" s="23"/>
      <c r="S568" s="23"/>
      <c r="T568" s="23"/>
      <c r="U568" s="23"/>
      <c r="V568" s="14"/>
      <c r="W568" s="14"/>
      <c r="X568" s="14"/>
      <c r="Y568" s="14"/>
      <c r="Z568" s="14"/>
      <c r="AA568" s="24"/>
      <c r="AB568" s="14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</row>
    <row x14ac:dyDescent="0.25" r="569" customHeight="1" ht="18.75">
      <c r="A569" s="18"/>
      <c r="B569" s="44"/>
      <c r="C569" s="39"/>
      <c r="D569" s="44"/>
      <c r="E569" s="39"/>
      <c r="F569" s="44"/>
      <c r="G569" s="44"/>
      <c r="H569" s="44"/>
      <c r="I569" s="23"/>
      <c r="J569" s="23"/>
      <c r="K569" s="23"/>
      <c r="L569" s="23"/>
      <c r="M569" s="14"/>
      <c r="N569" s="14"/>
      <c r="O569" s="23"/>
      <c r="P569" s="23"/>
      <c r="Q569" s="23"/>
      <c r="R569" s="23"/>
      <c r="S569" s="23"/>
      <c r="T569" s="23"/>
      <c r="U569" s="23"/>
      <c r="V569" s="14"/>
      <c r="W569" s="14"/>
      <c r="X569" s="14"/>
      <c r="Y569" s="14"/>
      <c r="Z569" s="14"/>
      <c r="AA569" s="24"/>
      <c r="AB569" s="14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</row>
    <row x14ac:dyDescent="0.25" r="570" customHeight="1" ht="18.75">
      <c r="A570" s="18"/>
      <c r="B570" s="44"/>
      <c r="C570" s="39"/>
      <c r="D570" s="44"/>
      <c r="E570" s="39"/>
      <c r="F570" s="44"/>
      <c r="G570" s="44"/>
      <c r="H570" s="44"/>
      <c r="I570" s="23"/>
      <c r="J570" s="23"/>
      <c r="K570" s="23"/>
      <c r="L570" s="23"/>
      <c r="M570" s="14"/>
      <c r="N570" s="14"/>
      <c r="O570" s="23"/>
      <c r="P570" s="23"/>
      <c r="Q570" s="23"/>
      <c r="R570" s="23"/>
      <c r="S570" s="23"/>
      <c r="T570" s="23"/>
      <c r="U570" s="23"/>
      <c r="V570" s="14"/>
      <c r="W570" s="14"/>
      <c r="X570" s="14"/>
      <c r="Y570" s="14"/>
      <c r="Z570" s="14"/>
      <c r="AA570" s="24"/>
      <c r="AB570" s="14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</row>
    <row x14ac:dyDescent="0.25" r="571" customHeight="1" ht="18.75">
      <c r="A571" s="18"/>
      <c r="B571" s="44"/>
      <c r="C571" s="39"/>
      <c r="D571" s="44"/>
      <c r="E571" s="39"/>
      <c r="F571" s="44"/>
      <c r="G571" s="44"/>
      <c r="H571" s="44"/>
      <c r="I571" s="23"/>
      <c r="J571" s="23"/>
      <c r="K571" s="23"/>
      <c r="L571" s="23"/>
      <c r="M571" s="14"/>
      <c r="N571" s="14"/>
      <c r="O571" s="23"/>
      <c r="P571" s="23"/>
      <c r="Q571" s="23"/>
      <c r="R571" s="23"/>
      <c r="S571" s="23"/>
      <c r="T571" s="23"/>
      <c r="U571" s="23"/>
      <c r="V571" s="14"/>
      <c r="W571" s="14"/>
      <c r="X571" s="14"/>
      <c r="Y571" s="14"/>
      <c r="Z571" s="14"/>
      <c r="AA571" s="24"/>
      <c r="AB571" s="14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</row>
    <row x14ac:dyDescent="0.25" r="572" customHeight="1" ht="18.75">
      <c r="A572" s="18"/>
      <c r="B572" s="44"/>
      <c r="C572" s="39"/>
      <c r="D572" s="44"/>
      <c r="E572" s="39"/>
      <c r="F572" s="44"/>
      <c r="G572" s="44"/>
      <c r="H572" s="44"/>
      <c r="I572" s="23"/>
      <c r="J572" s="23"/>
      <c r="K572" s="23"/>
      <c r="L572" s="23"/>
      <c r="M572" s="14"/>
      <c r="N572" s="14"/>
      <c r="O572" s="23"/>
      <c r="P572" s="23"/>
      <c r="Q572" s="23"/>
      <c r="R572" s="23"/>
      <c r="S572" s="23"/>
      <c r="T572" s="23"/>
      <c r="U572" s="23"/>
      <c r="V572" s="14"/>
      <c r="W572" s="14"/>
      <c r="X572" s="14"/>
      <c r="Y572" s="14"/>
      <c r="Z572" s="14"/>
      <c r="AA572" s="24"/>
      <c r="AB572" s="14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</row>
    <row x14ac:dyDescent="0.25" r="573" customHeight="1" ht="18.75">
      <c r="A573" s="18"/>
      <c r="B573" s="44"/>
      <c r="C573" s="39"/>
      <c r="D573" s="44"/>
      <c r="E573" s="39"/>
      <c r="F573" s="44"/>
      <c r="G573" s="44"/>
      <c r="H573" s="44"/>
      <c r="I573" s="23"/>
      <c r="J573" s="23"/>
      <c r="K573" s="23"/>
      <c r="L573" s="23"/>
      <c r="M573" s="14"/>
      <c r="N573" s="14"/>
      <c r="O573" s="23"/>
      <c r="P573" s="23"/>
      <c r="Q573" s="23"/>
      <c r="R573" s="23"/>
      <c r="S573" s="23"/>
      <c r="T573" s="23"/>
      <c r="U573" s="23"/>
      <c r="V573" s="14"/>
      <c r="W573" s="14"/>
      <c r="X573" s="14"/>
      <c r="Y573" s="14"/>
      <c r="Z573" s="14"/>
      <c r="AA573" s="24"/>
      <c r="AB573" s="14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</row>
    <row x14ac:dyDescent="0.25" r="574" customHeight="1" ht="18.75">
      <c r="A574" s="18"/>
      <c r="B574" s="44"/>
      <c r="C574" s="39"/>
      <c r="D574" s="44"/>
      <c r="E574" s="39"/>
      <c r="F574" s="44"/>
      <c r="G574" s="44"/>
      <c r="H574" s="44"/>
      <c r="I574" s="23"/>
      <c r="J574" s="23"/>
      <c r="K574" s="23"/>
      <c r="L574" s="23"/>
      <c r="M574" s="14"/>
      <c r="N574" s="14"/>
      <c r="O574" s="23"/>
      <c r="P574" s="23"/>
      <c r="Q574" s="23"/>
      <c r="R574" s="23"/>
      <c r="S574" s="23"/>
      <c r="T574" s="23"/>
      <c r="U574" s="23"/>
      <c r="V574" s="14"/>
      <c r="W574" s="14"/>
      <c r="X574" s="14"/>
      <c r="Y574" s="14"/>
      <c r="Z574" s="14"/>
      <c r="AA574" s="24"/>
      <c r="AB574" s="14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</row>
    <row x14ac:dyDescent="0.25" r="575" customHeight="1" ht="18.75">
      <c r="A575" s="18"/>
      <c r="B575" s="44"/>
      <c r="C575" s="39"/>
      <c r="D575" s="44"/>
      <c r="E575" s="39"/>
      <c r="F575" s="44"/>
      <c r="G575" s="44"/>
      <c r="H575" s="44"/>
      <c r="I575" s="23"/>
      <c r="J575" s="23"/>
      <c r="K575" s="23"/>
      <c r="L575" s="23"/>
      <c r="M575" s="14"/>
      <c r="N575" s="14"/>
      <c r="O575" s="23"/>
      <c r="P575" s="23"/>
      <c r="Q575" s="23"/>
      <c r="R575" s="23"/>
      <c r="S575" s="23"/>
      <c r="T575" s="23"/>
      <c r="U575" s="23"/>
      <c r="V575" s="14"/>
      <c r="W575" s="14"/>
      <c r="X575" s="14"/>
      <c r="Y575" s="14"/>
      <c r="Z575" s="14"/>
      <c r="AA575" s="24"/>
      <c r="AB575" s="14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</row>
    <row x14ac:dyDescent="0.25" r="576" customHeight="1" ht="18.75">
      <c r="A576" s="18"/>
      <c r="B576" s="44"/>
      <c r="C576" s="39"/>
      <c r="D576" s="44"/>
      <c r="E576" s="39"/>
      <c r="F576" s="44"/>
      <c r="G576" s="44"/>
      <c r="H576" s="44"/>
      <c r="I576" s="23"/>
      <c r="J576" s="23"/>
      <c r="K576" s="23"/>
      <c r="L576" s="23"/>
      <c r="M576" s="14"/>
      <c r="N576" s="14"/>
      <c r="O576" s="23"/>
      <c r="P576" s="23"/>
      <c r="Q576" s="23"/>
      <c r="R576" s="23"/>
      <c r="S576" s="23"/>
      <c r="T576" s="23"/>
      <c r="U576" s="23"/>
      <c r="V576" s="14"/>
      <c r="W576" s="14"/>
      <c r="X576" s="14"/>
      <c r="Y576" s="14"/>
      <c r="Z576" s="14"/>
      <c r="AA576" s="24"/>
      <c r="AB576" s="14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</row>
    <row x14ac:dyDescent="0.25" r="577" customHeight="1" ht="18.75">
      <c r="A577" s="18"/>
      <c r="B577" s="44"/>
      <c r="C577" s="39"/>
      <c r="D577" s="44"/>
      <c r="E577" s="39"/>
      <c r="F577" s="44"/>
      <c r="G577" s="44"/>
      <c r="H577" s="44"/>
      <c r="I577" s="23"/>
      <c r="J577" s="23"/>
      <c r="K577" s="23"/>
      <c r="L577" s="23"/>
      <c r="M577" s="14"/>
      <c r="N577" s="14"/>
      <c r="O577" s="23"/>
      <c r="P577" s="23"/>
      <c r="Q577" s="23"/>
      <c r="R577" s="23"/>
      <c r="S577" s="23"/>
      <c r="T577" s="23"/>
      <c r="U577" s="23"/>
      <c r="V577" s="14"/>
      <c r="W577" s="14"/>
      <c r="X577" s="14"/>
      <c r="Y577" s="14"/>
      <c r="Z577" s="14"/>
      <c r="AA577" s="24"/>
      <c r="AB577" s="14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</row>
    <row x14ac:dyDescent="0.25" r="578" customHeight="1" ht="18.75">
      <c r="A578" s="18"/>
      <c r="B578" s="44"/>
      <c r="C578" s="39"/>
      <c r="D578" s="44"/>
      <c r="E578" s="39"/>
      <c r="F578" s="44"/>
      <c r="G578" s="44"/>
      <c r="H578" s="44"/>
      <c r="I578" s="23"/>
      <c r="J578" s="23"/>
      <c r="K578" s="23"/>
      <c r="L578" s="23"/>
      <c r="M578" s="14"/>
      <c r="N578" s="14"/>
      <c r="O578" s="23"/>
      <c r="P578" s="23"/>
      <c r="Q578" s="23"/>
      <c r="R578" s="23"/>
      <c r="S578" s="23"/>
      <c r="T578" s="23"/>
      <c r="U578" s="23"/>
      <c r="V578" s="14"/>
      <c r="W578" s="14"/>
      <c r="X578" s="14"/>
      <c r="Y578" s="14"/>
      <c r="Z578" s="14"/>
      <c r="AA578" s="24"/>
      <c r="AB578" s="14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</row>
    <row x14ac:dyDescent="0.25" r="579" customHeight="1" ht="18.75">
      <c r="A579" s="18"/>
      <c r="B579" s="44"/>
      <c r="C579" s="39"/>
      <c r="D579" s="44"/>
      <c r="E579" s="39"/>
      <c r="F579" s="44"/>
      <c r="G579" s="44"/>
      <c r="H579" s="44"/>
      <c r="I579" s="23"/>
      <c r="J579" s="23"/>
      <c r="K579" s="23"/>
      <c r="L579" s="23"/>
      <c r="M579" s="14"/>
      <c r="N579" s="14"/>
      <c r="O579" s="23"/>
      <c r="P579" s="23"/>
      <c r="Q579" s="23"/>
      <c r="R579" s="23"/>
      <c r="S579" s="23"/>
      <c r="T579" s="23"/>
      <c r="U579" s="23"/>
      <c r="V579" s="14"/>
      <c r="W579" s="14"/>
      <c r="X579" s="14"/>
      <c r="Y579" s="14"/>
      <c r="Z579" s="14"/>
      <c r="AA579" s="24"/>
      <c r="AB579" s="14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</row>
    <row x14ac:dyDescent="0.25" r="580" customHeight="1" ht="18.75">
      <c r="A580" s="18"/>
      <c r="B580" s="44"/>
      <c r="C580" s="39"/>
      <c r="D580" s="44"/>
      <c r="E580" s="39"/>
      <c r="F580" s="44"/>
      <c r="G580" s="44"/>
      <c r="H580" s="44"/>
      <c r="I580" s="23"/>
      <c r="J580" s="23"/>
      <c r="K580" s="23"/>
      <c r="L580" s="23"/>
      <c r="M580" s="14"/>
      <c r="N580" s="14"/>
      <c r="O580" s="23"/>
      <c r="P580" s="23"/>
      <c r="Q580" s="23"/>
      <c r="R580" s="23"/>
      <c r="S580" s="23"/>
      <c r="T580" s="23"/>
      <c r="U580" s="23"/>
      <c r="V580" s="14"/>
      <c r="W580" s="14"/>
      <c r="X580" s="14"/>
      <c r="Y580" s="14"/>
      <c r="Z580" s="14"/>
      <c r="AA580" s="24"/>
      <c r="AB580" s="14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</row>
    <row x14ac:dyDescent="0.25" r="581" customHeight="1" ht="18.75">
      <c r="A581" s="18"/>
      <c r="B581" s="44"/>
      <c r="C581" s="39"/>
      <c r="D581" s="44"/>
      <c r="E581" s="39"/>
      <c r="F581" s="44"/>
      <c r="G581" s="44"/>
      <c r="H581" s="44"/>
      <c r="I581" s="23"/>
      <c r="J581" s="23"/>
      <c r="K581" s="23"/>
      <c r="L581" s="23"/>
      <c r="M581" s="14"/>
      <c r="N581" s="14"/>
      <c r="O581" s="23"/>
      <c r="P581" s="23"/>
      <c r="Q581" s="23"/>
      <c r="R581" s="23"/>
      <c r="S581" s="23"/>
      <c r="T581" s="23"/>
      <c r="U581" s="23"/>
      <c r="V581" s="14"/>
      <c r="W581" s="14"/>
      <c r="X581" s="14"/>
      <c r="Y581" s="14"/>
      <c r="Z581" s="14"/>
      <c r="AA581" s="24"/>
      <c r="AB581" s="14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</row>
    <row x14ac:dyDescent="0.25" r="582" customHeight="1" ht="18.75">
      <c r="A582" s="18"/>
      <c r="B582" s="44"/>
      <c r="C582" s="39"/>
      <c r="D582" s="44"/>
      <c r="E582" s="39"/>
      <c r="F582" s="44"/>
      <c r="G582" s="44"/>
      <c r="H582" s="44"/>
      <c r="I582" s="23"/>
      <c r="J582" s="23"/>
      <c r="K582" s="23"/>
      <c r="L582" s="23"/>
      <c r="M582" s="14"/>
      <c r="N582" s="14"/>
      <c r="O582" s="23"/>
      <c r="P582" s="23"/>
      <c r="Q582" s="23"/>
      <c r="R582" s="23"/>
      <c r="S582" s="23"/>
      <c r="T582" s="23"/>
      <c r="U582" s="23"/>
      <c r="V582" s="14"/>
      <c r="W582" s="14"/>
      <c r="X582" s="14"/>
      <c r="Y582" s="14"/>
      <c r="Z582" s="14"/>
      <c r="AA582" s="24"/>
      <c r="AB582" s="14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</row>
    <row x14ac:dyDescent="0.25" r="583" customHeight="1" ht="18.75">
      <c r="A583" s="18"/>
      <c r="B583" s="44"/>
      <c r="C583" s="39"/>
      <c r="D583" s="44"/>
      <c r="E583" s="39"/>
      <c r="F583" s="44"/>
      <c r="G583" s="44"/>
      <c r="H583" s="44"/>
      <c r="I583" s="23"/>
      <c r="J583" s="23"/>
      <c r="K583" s="23"/>
      <c r="L583" s="23"/>
      <c r="M583" s="14"/>
      <c r="N583" s="14"/>
      <c r="O583" s="23"/>
      <c r="P583" s="23"/>
      <c r="Q583" s="23"/>
      <c r="R583" s="23"/>
      <c r="S583" s="23"/>
      <c r="T583" s="23"/>
      <c r="U583" s="23"/>
      <c r="V583" s="14"/>
      <c r="W583" s="14"/>
      <c r="X583" s="14"/>
      <c r="Y583" s="14"/>
      <c r="Z583" s="14"/>
      <c r="AA583" s="24"/>
      <c r="AB583" s="14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</row>
    <row x14ac:dyDescent="0.25" r="584" customHeight="1" ht="18.75">
      <c r="A584" s="18"/>
      <c r="B584" s="44"/>
      <c r="C584" s="39"/>
      <c r="D584" s="44"/>
      <c r="E584" s="39"/>
      <c r="F584" s="44"/>
      <c r="G584" s="44"/>
      <c r="H584" s="44"/>
      <c r="I584" s="23"/>
      <c r="J584" s="23"/>
      <c r="K584" s="23"/>
      <c r="L584" s="23"/>
      <c r="M584" s="14"/>
      <c r="N584" s="14"/>
      <c r="O584" s="23"/>
      <c r="P584" s="23"/>
      <c r="Q584" s="23"/>
      <c r="R584" s="23"/>
      <c r="S584" s="23"/>
      <c r="T584" s="23"/>
      <c r="U584" s="23"/>
      <c r="V584" s="14"/>
      <c r="W584" s="14"/>
      <c r="X584" s="14"/>
      <c r="Y584" s="14"/>
      <c r="Z584" s="14"/>
      <c r="AA584" s="24"/>
      <c r="AB584" s="14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</row>
    <row x14ac:dyDescent="0.25" r="585" customHeight="1" ht="18.75">
      <c r="A585" s="18"/>
      <c r="B585" s="44"/>
      <c r="C585" s="39"/>
      <c r="D585" s="44"/>
      <c r="E585" s="39"/>
      <c r="F585" s="44"/>
      <c r="G585" s="44"/>
      <c r="H585" s="44"/>
      <c r="I585" s="23"/>
      <c r="J585" s="23"/>
      <c r="K585" s="23"/>
      <c r="L585" s="23"/>
      <c r="M585" s="14"/>
      <c r="N585" s="14"/>
      <c r="O585" s="23"/>
      <c r="P585" s="23"/>
      <c r="Q585" s="23"/>
      <c r="R585" s="23"/>
      <c r="S585" s="23"/>
      <c r="T585" s="23"/>
      <c r="U585" s="23"/>
      <c r="V585" s="14"/>
      <c r="W585" s="14"/>
      <c r="X585" s="14"/>
      <c r="Y585" s="14"/>
      <c r="Z585" s="14"/>
      <c r="AA585" s="24"/>
      <c r="AB585" s="14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</row>
    <row x14ac:dyDescent="0.25" r="586" customHeight="1" ht="18.75">
      <c r="A586" s="18"/>
      <c r="B586" s="44"/>
      <c r="C586" s="39"/>
      <c r="D586" s="44"/>
      <c r="E586" s="39"/>
      <c r="F586" s="44"/>
      <c r="G586" s="44"/>
      <c r="H586" s="44"/>
      <c r="I586" s="23"/>
      <c r="J586" s="23"/>
      <c r="K586" s="23"/>
      <c r="L586" s="23"/>
      <c r="M586" s="14"/>
      <c r="N586" s="14"/>
      <c r="O586" s="23"/>
      <c r="P586" s="23"/>
      <c r="Q586" s="23"/>
      <c r="R586" s="23"/>
      <c r="S586" s="23"/>
      <c r="T586" s="23"/>
      <c r="U586" s="23"/>
      <c r="V586" s="14"/>
      <c r="W586" s="14"/>
      <c r="X586" s="14"/>
      <c r="Y586" s="14"/>
      <c r="Z586" s="14"/>
      <c r="AA586" s="24"/>
      <c r="AB586" s="14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</row>
    <row x14ac:dyDescent="0.25" r="587" customHeight="1" ht="18.75">
      <c r="A587" s="18"/>
      <c r="B587" s="44"/>
      <c r="C587" s="39"/>
      <c r="D587" s="44"/>
      <c r="E587" s="39"/>
      <c r="F587" s="44"/>
      <c r="G587" s="44"/>
      <c r="H587" s="44"/>
      <c r="I587" s="23"/>
      <c r="J587" s="23"/>
      <c r="K587" s="23"/>
      <c r="L587" s="23"/>
      <c r="M587" s="14"/>
      <c r="N587" s="14"/>
      <c r="O587" s="23"/>
      <c r="P587" s="23"/>
      <c r="Q587" s="23"/>
      <c r="R587" s="23"/>
      <c r="S587" s="23"/>
      <c r="T587" s="23"/>
      <c r="U587" s="23"/>
      <c r="V587" s="14"/>
      <c r="W587" s="14"/>
      <c r="X587" s="14"/>
      <c r="Y587" s="14"/>
      <c r="Z587" s="14"/>
      <c r="AA587" s="24"/>
      <c r="AB587" s="14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</row>
    <row x14ac:dyDescent="0.25" r="588" customHeight="1" ht="18.75">
      <c r="A588" s="18"/>
      <c r="B588" s="44"/>
      <c r="C588" s="39"/>
      <c r="D588" s="44"/>
      <c r="E588" s="39"/>
      <c r="F588" s="44"/>
      <c r="G588" s="44"/>
      <c r="H588" s="44"/>
      <c r="I588" s="23"/>
      <c r="J588" s="23"/>
      <c r="K588" s="23"/>
      <c r="L588" s="23"/>
      <c r="M588" s="14"/>
      <c r="N588" s="14"/>
      <c r="O588" s="23"/>
      <c r="P588" s="23"/>
      <c r="Q588" s="23"/>
      <c r="R588" s="23"/>
      <c r="S588" s="23"/>
      <c r="T588" s="23"/>
      <c r="U588" s="23"/>
      <c r="V588" s="14"/>
      <c r="W588" s="14"/>
      <c r="X588" s="14"/>
      <c r="Y588" s="14"/>
      <c r="Z588" s="14"/>
      <c r="AA588" s="24"/>
      <c r="AB588" s="14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</row>
    <row x14ac:dyDescent="0.25" r="589" customHeight="1" ht="18.75">
      <c r="A589" s="18"/>
      <c r="B589" s="44"/>
      <c r="C589" s="39"/>
      <c r="D589" s="44"/>
      <c r="E589" s="39"/>
      <c r="F589" s="44"/>
      <c r="G589" s="44"/>
      <c r="H589" s="44"/>
      <c r="I589" s="23"/>
      <c r="J589" s="23"/>
      <c r="K589" s="23"/>
      <c r="L589" s="23"/>
      <c r="M589" s="14"/>
      <c r="N589" s="14"/>
      <c r="O589" s="23"/>
      <c r="P589" s="23"/>
      <c r="Q589" s="23"/>
      <c r="R589" s="23"/>
      <c r="S589" s="23"/>
      <c r="T589" s="23"/>
      <c r="U589" s="23"/>
      <c r="V589" s="14"/>
      <c r="W589" s="14"/>
      <c r="X589" s="14"/>
      <c r="Y589" s="14"/>
      <c r="Z589" s="14"/>
      <c r="AA589" s="24"/>
      <c r="AB589" s="14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</row>
    <row x14ac:dyDescent="0.25" r="590" customHeight="1" ht="18.75">
      <c r="A590" s="18"/>
      <c r="B590" s="44"/>
      <c r="C590" s="39"/>
      <c r="D590" s="44"/>
      <c r="E590" s="39"/>
      <c r="F590" s="44"/>
      <c r="G590" s="44"/>
      <c r="H590" s="44"/>
      <c r="I590" s="23"/>
      <c r="J590" s="23"/>
      <c r="K590" s="23"/>
      <c r="L590" s="23"/>
      <c r="M590" s="14"/>
      <c r="N590" s="14"/>
      <c r="O590" s="23"/>
      <c r="P590" s="23"/>
      <c r="Q590" s="23"/>
      <c r="R590" s="23"/>
      <c r="S590" s="23"/>
      <c r="T590" s="23"/>
      <c r="U590" s="23"/>
      <c r="V590" s="14"/>
      <c r="W590" s="14"/>
      <c r="X590" s="14"/>
      <c r="Y590" s="14"/>
      <c r="Z590" s="14"/>
      <c r="AA590" s="24"/>
      <c r="AB590" s="14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</row>
    <row x14ac:dyDescent="0.25" r="591" customHeight="1" ht="18.75">
      <c r="A591" s="18"/>
      <c r="B591" s="44"/>
      <c r="C591" s="39"/>
      <c r="D591" s="44"/>
      <c r="E591" s="39"/>
      <c r="F591" s="44"/>
      <c r="G591" s="44"/>
      <c r="H591" s="44"/>
      <c r="I591" s="23"/>
      <c r="J591" s="23"/>
      <c r="K591" s="23"/>
      <c r="L591" s="23"/>
      <c r="M591" s="14"/>
      <c r="N591" s="14"/>
      <c r="O591" s="23"/>
      <c r="P591" s="23"/>
      <c r="Q591" s="23"/>
      <c r="R591" s="23"/>
      <c r="S591" s="23"/>
      <c r="T591" s="23"/>
      <c r="U591" s="23"/>
      <c r="V591" s="14"/>
      <c r="W591" s="14"/>
      <c r="X591" s="14"/>
      <c r="Y591" s="14"/>
      <c r="Z591" s="14"/>
      <c r="AA591" s="24"/>
      <c r="AB591" s="14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</row>
    <row x14ac:dyDescent="0.25" r="592" customHeight="1" ht="18.75">
      <c r="A592" s="18"/>
      <c r="B592" s="44"/>
      <c r="C592" s="39"/>
      <c r="D592" s="44"/>
      <c r="E592" s="39"/>
      <c r="F592" s="44"/>
      <c r="G592" s="44"/>
      <c r="H592" s="44"/>
      <c r="I592" s="23"/>
      <c r="J592" s="23"/>
      <c r="K592" s="23"/>
      <c r="L592" s="23"/>
      <c r="M592" s="14"/>
      <c r="N592" s="14"/>
      <c r="O592" s="23"/>
      <c r="P592" s="23"/>
      <c r="Q592" s="23"/>
      <c r="R592" s="23"/>
      <c r="S592" s="23"/>
      <c r="T592" s="23"/>
      <c r="U592" s="23"/>
      <c r="V592" s="14"/>
      <c r="W592" s="14"/>
      <c r="X592" s="14"/>
      <c r="Y592" s="14"/>
      <c r="Z592" s="14"/>
      <c r="AA592" s="24"/>
      <c r="AB592" s="14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</row>
    <row x14ac:dyDescent="0.25" r="593" customHeight="1" ht="18.75">
      <c r="A593" s="18"/>
      <c r="B593" s="44"/>
      <c r="C593" s="39"/>
      <c r="D593" s="44"/>
      <c r="E593" s="39"/>
      <c r="F593" s="44"/>
      <c r="G593" s="44"/>
      <c r="H593" s="44"/>
      <c r="I593" s="23"/>
      <c r="J593" s="23"/>
      <c r="K593" s="23"/>
      <c r="L593" s="23"/>
      <c r="M593" s="14"/>
      <c r="N593" s="14"/>
      <c r="O593" s="23"/>
      <c r="P593" s="23"/>
      <c r="Q593" s="23"/>
      <c r="R593" s="23"/>
      <c r="S593" s="23"/>
      <c r="T593" s="23"/>
      <c r="U593" s="23"/>
      <c r="V593" s="14"/>
      <c r="W593" s="14"/>
      <c r="X593" s="14"/>
      <c r="Y593" s="14"/>
      <c r="Z593" s="14"/>
      <c r="AA593" s="24"/>
      <c r="AB593" s="14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</row>
    <row x14ac:dyDescent="0.25" r="594" customHeight="1" ht="18.75">
      <c r="A594" s="18"/>
      <c r="B594" s="44"/>
      <c r="C594" s="39"/>
      <c r="D594" s="44"/>
      <c r="E594" s="39"/>
      <c r="F594" s="44"/>
      <c r="G594" s="44"/>
      <c r="H594" s="44"/>
      <c r="I594" s="23"/>
      <c r="J594" s="23"/>
      <c r="K594" s="23"/>
      <c r="L594" s="23"/>
      <c r="M594" s="14"/>
      <c r="N594" s="14"/>
      <c r="O594" s="23"/>
      <c r="P594" s="23"/>
      <c r="Q594" s="23"/>
      <c r="R594" s="23"/>
      <c r="S594" s="23"/>
      <c r="T594" s="23"/>
      <c r="U594" s="23"/>
      <c r="V594" s="14"/>
      <c r="W594" s="14"/>
      <c r="X594" s="14"/>
      <c r="Y594" s="14"/>
      <c r="Z594" s="14"/>
      <c r="AA594" s="24"/>
      <c r="AB594" s="14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</row>
    <row x14ac:dyDescent="0.25" r="595" customHeight="1" ht="18.75">
      <c r="A595" s="18"/>
      <c r="B595" s="44"/>
      <c r="C595" s="39"/>
      <c r="D595" s="44"/>
      <c r="E595" s="39"/>
      <c r="F595" s="44"/>
      <c r="G595" s="44"/>
      <c r="H595" s="44"/>
      <c r="I595" s="23"/>
      <c r="J595" s="23"/>
      <c r="K595" s="23"/>
      <c r="L595" s="23"/>
      <c r="M595" s="14"/>
      <c r="N595" s="14"/>
      <c r="O595" s="23"/>
      <c r="P595" s="23"/>
      <c r="Q595" s="23"/>
      <c r="R595" s="23"/>
      <c r="S595" s="23"/>
      <c r="T595" s="23"/>
      <c r="U595" s="23"/>
      <c r="V595" s="14"/>
      <c r="W595" s="14"/>
      <c r="X595" s="14"/>
      <c r="Y595" s="14"/>
      <c r="Z595" s="14"/>
      <c r="AA595" s="24"/>
      <c r="AB595" s="14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</row>
    <row x14ac:dyDescent="0.25" r="596" customHeight="1" ht="18.75">
      <c r="A596" s="18"/>
      <c r="B596" s="44"/>
      <c r="C596" s="39"/>
      <c r="D596" s="44"/>
      <c r="E596" s="39"/>
      <c r="F596" s="44"/>
      <c r="G596" s="44"/>
      <c r="H596" s="44"/>
      <c r="I596" s="23"/>
      <c r="J596" s="23"/>
      <c r="K596" s="23"/>
      <c r="L596" s="23"/>
      <c r="M596" s="14"/>
      <c r="N596" s="14"/>
      <c r="O596" s="23"/>
      <c r="P596" s="23"/>
      <c r="Q596" s="23"/>
      <c r="R596" s="23"/>
      <c r="S596" s="23"/>
      <c r="T596" s="23"/>
      <c r="U596" s="23"/>
      <c r="V596" s="14"/>
      <c r="W596" s="14"/>
      <c r="X596" s="14"/>
      <c r="Y596" s="14"/>
      <c r="Z596" s="14"/>
      <c r="AA596" s="24"/>
      <c r="AB596" s="14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</row>
    <row x14ac:dyDescent="0.25" r="597" customHeight="1" ht="18.75">
      <c r="A597" s="18"/>
      <c r="B597" s="44"/>
      <c r="C597" s="39"/>
      <c r="D597" s="44"/>
      <c r="E597" s="39"/>
      <c r="F597" s="44"/>
      <c r="G597" s="44"/>
      <c r="H597" s="44"/>
      <c r="I597" s="23"/>
      <c r="J597" s="23"/>
      <c r="K597" s="23"/>
      <c r="L597" s="23"/>
      <c r="M597" s="14"/>
      <c r="N597" s="14"/>
      <c r="O597" s="23"/>
      <c r="P597" s="23"/>
      <c r="Q597" s="23"/>
      <c r="R597" s="23"/>
      <c r="S597" s="23"/>
      <c r="T597" s="23"/>
      <c r="U597" s="23"/>
      <c r="V597" s="14"/>
      <c r="W597" s="14"/>
      <c r="X597" s="14"/>
      <c r="Y597" s="14"/>
      <c r="Z597" s="14"/>
      <c r="AA597" s="24"/>
      <c r="AB597" s="14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</row>
    <row x14ac:dyDescent="0.25" r="598" customHeight="1" ht="18.75">
      <c r="A598" s="18"/>
      <c r="B598" s="44"/>
      <c r="C598" s="39"/>
      <c r="D598" s="44"/>
      <c r="E598" s="39"/>
      <c r="F598" s="44"/>
      <c r="G598" s="44"/>
      <c r="H598" s="44"/>
      <c r="I598" s="23"/>
      <c r="J598" s="23"/>
      <c r="K598" s="23"/>
      <c r="L598" s="23"/>
      <c r="M598" s="14"/>
      <c r="N598" s="14"/>
      <c r="O598" s="23"/>
      <c r="P598" s="23"/>
      <c r="Q598" s="23"/>
      <c r="R598" s="23"/>
      <c r="S598" s="23"/>
      <c r="T598" s="23"/>
      <c r="U598" s="23"/>
      <c r="V598" s="14"/>
      <c r="W598" s="14"/>
      <c r="X598" s="14"/>
      <c r="Y598" s="14"/>
      <c r="Z598" s="14"/>
      <c r="AA598" s="24"/>
      <c r="AB598" s="14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</row>
    <row x14ac:dyDescent="0.25" r="599" customHeight="1" ht="18.75">
      <c r="A599" s="18"/>
      <c r="B599" s="44"/>
      <c r="C599" s="39"/>
      <c r="D599" s="44"/>
      <c r="E599" s="39"/>
      <c r="F599" s="44"/>
      <c r="G599" s="44"/>
      <c r="H599" s="44"/>
      <c r="I599" s="23"/>
      <c r="J599" s="23"/>
      <c r="K599" s="23"/>
      <c r="L599" s="23"/>
      <c r="M599" s="14"/>
      <c r="N599" s="14"/>
      <c r="O599" s="23"/>
      <c r="P599" s="23"/>
      <c r="Q599" s="23"/>
      <c r="R599" s="23"/>
      <c r="S599" s="23"/>
      <c r="T599" s="23"/>
      <c r="U599" s="23"/>
      <c r="V599" s="14"/>
      <c r="W599" s="14"/>
      <c r="X599" s="14"/>
      <c r="Y599" s="14"/>
      <c r="Z599" s="14"/>
      <c r="AA599" s="24"/>
      <c r="AB599" s="14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</row>
    <row x14ac:dyDescent="0.25" r="600" customHeight="1" ht="18.75">
      <c r="A600" s="18"/>
      <c r="B600" s="44"/>
      <c r="C600" s="39"/>
      <c r="D600" s="44"/>
      <c r="E600" s="39"/>
      <c r="F600" s="44"/>
      <c r="G600" s="44"/>
      <c r="H600" s="44"/>
      <c r="I600" s="23"/>
      <c r="J600" s="23"/>
      <c r="K600" s="23"/>
      <c r="L600" s="23"/>
      <c r="M600" s="14"/>
      <c r="N600" s="14"/>
      <c r="O600" s="23"/>
      <c r="P600" s="23"/>
      <c r="Q600" s="23"/>
      <c r="R600" s="23"/>
      <c r="S600" s="23"/>
      <c r="T600" s="23"/>
      <c r="U600" s="23"/>
      <c r="V600" s="14"/>
      <c r="W600" s="14"/>
      <c r="X600" s="14"/>
      <c r="Y600" s="14"/>
      <c r="Z600" s="14"/>
      <c r="AA600" s="24"/>
      <c r="AB600" s="14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</row>
    <row x14ac:dyDescent="0.25" r="601" customHeight="1" ht="18.75">
      <c r="A601" s="18"/>
      <c r="B601" s="44"/>
      <c r="C601" s="39"/>
      <c r="D601" s="44"/>
      <c r="E601" s="39"/>
      <c r="F601" s="44"/>
      <c r="G601" s="44"/>
      <c r="H601" s="44"/>
      <c r="I601" s="23"/>
      <c r="J601" s="23"/>
      <c r="K601" s="23"/>
      <c r="L601" s="23"/>
      <c r="M601" s="14"/>
      <c r="N601" s="14"/>
      <c r="O601" s="23"/>
      <c r="P601" s="23"/>
      <c r="Q601" s="23"/>
      <c r="R601" s="23"/>
      <c r="S601" s="23"/>
      <c r="T601" s="23"/>
      <c r="U601" s="23"/>
      <c r="V601" s="14"/>
      <c r="W601" s="14"/>
      <c r="X601" s="14"/>
      <c r="Y601" s="14"/>
      <c r="Z601" s="14"/>
      <c r="AA601" s="24"/>
      <c r="AB601" s="14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</row>
    <row x14ac:dyDescent="0.25" r="602" customHeight="1" ht="18.75">
      <c r="A602" s="18"/>
      <c r="B602" s="44"/>
      <c r="C602" s="39"/>
      <c r="D602" s="44"/>
      <c r="E602" s="39"/>
      <c r="F602" s="44"/>
      <c r="G602" s="44"/>
      <c r="H602" s="44"/>
      <c r="I602" s="23"/>
      <c r="J602" s="23"/>
      <c r="K602" s="23"/>
      <c r="L602" s="23"/>
      <c r="M602" s="14"/>
      <c r="N602" s="14"/>
      <c r="O602" s="23"/>
      <c r="P602" s="23"/>
      <c r="Q602" s="23"/>
      <c r="R602" s="23"/>
      <c r="S602" s="23"/>
      <c r="T602" s="23"/>
      <c r="U602" s="23"/>
      <c r="V602" s="14"/>
      <c r="W602" s="14"/>
      <c r="X602" s="14"/>
      <c r="Y602" s="14"/>
      <c r="Z602" s="14"/>
      <c r="AA602" s="24"/>
      <c r="AB602" s="14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</row>
    <row x14ac:dyDescent="0.25" r="603" customHeight="1" ht="18.75">
      <c r="A603" s="18"/>
      <c r="B603" s="44"/>
      <c r="C603" s="39"/>
      <c r="D603" s="44"/>
      <c r="E603" s="39"/>
      <c r="F603" s="44"/>
      <c r="G603" s="44"/>
      <c r="H603" s="44"/>
      <c r="I603" s="23"/>
      <c r="J603" s="23"/>
      <c r="K603" s="23"/>
      <c r="L603" s="23"/>
      <c r="M603" s="14"/>
      <c r="N603" s="14"/>
      <c r="O603" s="23"/>
      <c r="P603" s="23"/>
      <c r="Q603" s="23"/>
      <c r="R603" s="23"/>
      <c r="S603" s="23"/>
      <c r="T603" s="23"/>
      <c r="U603" s="23"/>
      <c r="V603" s="14"/>
      <c r="W603" s="14"/>
      <c r="X603" s="14"/>
      <c r="Y603" s="14"/>
      <c r="Z603" s="14"/>
      <c r="AA603" s="24"/>
      <c r="AB603" s="14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</row>
    <row x14ac:dyDescent="0.25" r="604" customHeight="1" ht="18.75">
      <c r="A604" s="18"/>
      <c r="B604" s="44"/>
      <c r="C604" s="39"/>
      <c r="D604" s="44"/>
      <c r="E604" s="39"/>
      <c r="F604" s="44"/>
      <c r="G604" s="44"/>
      <c r="H604" s="44"/>
      <c r="I604" s="23"/>
      <c r="J604" s="23"/>
      <c r="K604" s="23"/>
      <c r="L604" s="23"/>
      <c r="M604" s="14"/>
      <c r="N604" s="14"/>
      <c r="O604" s="23"/>
      <c r="P604" s="23"/>
      <c r="Q604" s="23"/>
      <c r="R604" s="23"/>
      <c r="S604" s="23"/>
      <c r="T604" s="23"/>
      <c r="U604" s="23"/>
      <c r="V604" s="14"/>
      <c r="W604" s="14"/>
      <c r="X604" s="14"/>
      <c r="Y604" s="14"/>
      <c r="Z604" s="14"/>
      <c r="AA604" s="24"/>
      <c r="AB604" s="14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</row>
    <row x14ac:dyDescent="0.25" r="605" customHeight="1" ht="18.75">
      <c r="A605" s="18"/>
      <c r="B605" s="44"/>
      <c r="C605" s="39"/>
      <c r="D605" s="44"/>
      <c r="E605" s="39"/>
      <c r="F605" s="44"/>
      <c r="G605" s="44"/>
      <c r="H605" s="44"/>
      <c r="I605" s="23"/>
      <c r="J605" s="23"/>
      <c r="K605" s="23"/>
      <c r="L605" s="23"/>
      <c r="M605" s="14"/>
      <c r="N605" s="14"/>
      <c r="O605" s="23"/>
      <c r="P605" s="23"/>
      <c r="Q605" s="23"/>
      <c r="R605" s="23"/>
      <c r="S605" s="23"/>
      <c r="T605" s="23"/>
      <c r="U605" s="23"/>
      <c r="V605" s="14"/>
      <c r="W605" s="14"/>
      <c r="X605" s="14"/>
      <c r="Y605" s="14"/>
      <c r="Z605" s="14"/>
      <c r="AA605" s="24"/>
      <c r="AB605" s="14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</row>
    <row x14ac:dyDescent="0.25" r="606" customHeight="1" ht="18.75">
      <c r="A606" s="18"/>
      <c r="B606" s="44"/>
      <c r="C606" s="39"/>
      <c r="D606" s="44"/>
      <c r="E606" s="39"/>
      <c r="F606" s="44"/>
      <c r="G606" s="44"/>
      <c r="H606" s="44"/>
      <c r="I606" s="23"/>
      <c r="J606" s="23"/>
      <c r="K606" s="23"/>
      <c r="L606" s="23"/>
      <c r="M606" s="14"/>
      <c r="N606" s="14"/>
      <c r="O606" s="23"/>
      <c r="P606" s="23"/>
      <c r="Q606" s="23"/>
      <c r="R606" s="23"/>
      <c r="S606" s="23"/>
      <c r="T606" s="23"/>
      <c r="U606" s="23"/>
      <c r="V606" s="14"/>
      <c r="W606" s="14"/>
      <c r="X606" s="14"/>
      <c r="Y606" s="14"/>
      <c r="Z606" s="14"/>
      <c r="AA606" s="24"/>
      <c r="AB606" s="14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</row>
    <row x14ac:dyDescent="0.25" r="607" customHeight="1" ht="18.75">
      <c r="A607" s="18"/>
      <c r="B607" s="44"/>
      <c r="C607" s="39"/>
      <c r="D607" s="44"/>
      <c r="E607" s="39"/>
      <c r="F607" s="44"/>
      <c r="G607" s="44"/>
      <c r="H607" s="44"/>
      <c r="I607" s="23"/>
      <c r="J607" s="23"/>
      <c r="K607" s="23"/>
      <c r="L607" s="23"/>
      <c r="M607" s="14"/>
      <c r="N607" s="14"/>
      <c r="O607" s="23"/>
      <c r="P607" s="23"/>
      <c r="Q607" s="23"/>
      <c r="R607" s="23"/>
      <c r="S607" s="23"/>
      <c r="T607" s="23"/>
      <c r="U607" s="23"/>
      <c r="V607" s="14"/>
      <c r="W607" s="14"/>
      <c r="X607" s="14"/>
      <c r="Y607" s="14"/>
      <c r="Z607" s="14"/>
      <c r="AA607" s="24"/>
      <c r="AB607" s="14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</row>
    <row x14ac:dyDescent="0.25" r="608" customHeight="1" ht="18.75">
      <c r="A608" s="18"/>
      <c r="B608" s="44"/>
      <c r="C608" s="39"/>
      <c r="D608" s="44"/>
      <c r="E608" s="39"/>
      <c r="F608" s="44"/>
      <c r="G608" s="44"/>
      <c r="H608" s="44"/>
      <c r="I608" s="23"/>
      <c r="J608" s="23"/>
      <c r="K608" s="23"/>
      <c r="L608" s="23"/>
      <c r="M608" s="14"/>
      <c r="N608" s="14"/>
      <c r="O608" s="23"/>
      <c r="P608" s="23"/>
      <c r="Q608" s="23"/>
      <c r="R608" s="23"/>
      <c r="S608" s="23"/>
      <c r="T608" s="23"/>
      <c r="U608" s="23"/>
      <c r="V608" s="14"/>
      <c r="W608" s="14"/>
      <c r="X608" s="14"/>
      <c r="Y608" s="14"/>
      <c r="Z608" s="14"/>
      <c r="AA608" s="24"/>
      <c r="AB608" s="14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</row>
    <row x14ac:dyDescent="0.25" r="609" customHeight="1" ht="18.75">
      <c r="A609" s="18"/>
      <c r="B609" s="44"/>
      <c r="C609" s="39"/>
      <c r="D609" s="44"/>
      <c r="E609" s="39"/>
      <c r="F609" s="44"/>
      <c r="G609" s="44"/>
      <c r="H609" s="44"/>
      <c r="I609" s="23"/>
      <c r="J609" s="23"/>
      <c r="K609" s="23"/>
      <c r="L609" s="23"/>
      <c r="M609" s="14"/>
      <c r="N609" s="14"/>
      <c r="O609" s="23"/>
      <c r="P609" s="23"/>
      <c r="Q609" s="23"/>
      <c r="R609" s="23"/>
      <c r="S609" s="23"/>
      <c r="T609" s="23"/>
      <c r="U609" s="23"/>
      <c r="V609" s="14"/>
      <c r="W609" s="14"/>
      <c r="X609" s="14"/>
      <c r="Y609" s="14"/>
      <c r="Z609" s="14"/>
      <c r="AA609" s="24"/>
      <c r="AB609" s="14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</row>
    <row x14ac:dyDescent="0.25" r="610" customHeight="1" ht="18.75">
      <c r="A610" s="18"/>
      <c r="B610" s="44"/>
      <c r="C610" s="39"/>
      <c r="D610" s="44"/>
      <c r="E610" s="39"/>
      <c r="F610" s="44"/>
      <c r="G610" s="44"/>
      <c r="H610" s="44"/>
      <c r="I610" s="23"/>
      <c r="J610" s="23"/>
      <c r="K610" s="23"/>
      <c r="L610" s="23"/>
      <c r="M610" s="14"/>
      <c r="N610" s="14"/>
      <c r="O610" s="23"/>
      <c r="P610" s="23"/>
      <c r="Q610" s="23"/>
      <c r="R610" s="23"/>
      <c r="S610" s="23"/>
      <c r="T610" s="23"/>
      <c r="U610" s="23"/>
      <c r="V610" s="14"/>
      <c r="W610" s="14"/>
      <c r="X610" s="14"/>
      <c r="Y610" s="14"/>
      <c r="Z610" s="14"/>
      <c r="AA610" s="24"/>
      <c r="AB610" s="14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</row>
    <row x14ac:dyDescent="0.25" r="611" customHeight="1" ht="18.75">
      <c r="A611" s="18"/>
      <c r="B611" s="44"/>
      <c r="C611" s="39"/>
      <c r="D611" s="44"/>
      <c r="E611" s="39"/>
      <c r="F611" s="44"/>
      <c r="G611" s="44"/>
      <c r="H611" s="44"/>
      <c r="I611" s="23"/>
      <c r="J611" s="23"/>
      <c r="K611" s="23"/>
      <c r="L611" s="23"/>
      <c r="M611" s="14"/>
      <c r="N611" s="14"/>
      <c r="O611" s="23"/>
      <c r="P611" s="23"/>
      <c r="Q611" s="23"/>
      <c r="R611" s="23"/>
      <c r="S611" s="23"/>
      <c r="T611" s="23"/>
      <c r="U611" s="23"/>
      <c r="V611" s="14"/>
      <c r="W611" s="14"/>
      <c r="X611" s="14"/>
      <c r="Y611" s="14"/>
      <c r="Z611" s="14"/>
      <c r="AA611" s="24"/>
      <c r="AB611" s="14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</row>
    <row x14ac:dyDescent="0.25" r="612" customHeight="1" ht="18.75">
      <c r="A612" s="18"/>
      <c r="B612" s="44"/>
      <c r="C612" s="39"/>
      <c r="D612" s="44"/>
      <c r="E612" s="39"/>
      <c r="F612" s="44"/>
      <c r="G612" s="44"/>
      <c r="H612" s="44"/>
      <c r="I612" s="23"/>
      <c r="J612" s="23"/>
      <c r="K612" s="23"/>
      <c r="L612" s="23"/>
      <c r="M612" s="14"/>
      <c r="N612" s="14"/>
      <c r="O612" s="23"/>
      <c r="P612" s="23"/>
      <c r="Q612" s="23"/>
      <c r="R612" s="23"/>
      <c r="S612" s="23"/>
      <c r="T612" s="23"/>
      <c r="U612" s="23"/>
      <c r="V612" s="14"/>
      <c r="W612" s="14"/>
      <c r="X612" s="14"/>
      <c r="Y612" s="14"/>
      <c r="Z612" s="14"/>
      <c r="AA612" s="24"/>
      <c r="AB612" s="14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</row>
    <row x14ac:dyDescent="0.25" r="613" customHeight="1" ht="18.75">
      <c r="A613" s="18"/>
      <c r="B613" s="44"/>
      <c r="C613" s="39"/>
      <c r="D613" s="44"/>
      <c r="E613" s="39"/>
      <c r="F613" s="44"/>
      <c r="G613" s="44"/>
      <c r="H613" s="44"/>
      <c r="I613" s="23"/>
      <c r="J613" s="23"/>
      <c r="K613" s="23"/>
      <c r="L613" s="23"/>
      <c r="M613" s="14"/>
      <c r="N613" s="14"/>
      <c r="O613" s="23"/>
      <c r="P613" s="23"/>
      <c r="Q613" s="23"/>
      <c r="R613" s="23"/>
      <c r="S613" s="23"/>
      <c r="T613" s="23"/>
      <c r="U613" s="23"/>
      <c r="V613" s="14"/>
      <c r="W613" s="14"/>
      <c r="X613" s="14"/>
      <c r="Y613" s="14"/>
      <c r="Z613" s="14"/>
      <c r="AA613" s="24"/>
      <c r="AB613" s="14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</row>
    <row x14ac:dyDescent="0.25" r="614" customHeight="1" ht="18.75">
      <c r="A614" s="18"/>
      <c r="B614" s="44"/>
      <c r="C614" s="39"/>
      <c r="D614" s="44"/>
      <c r="E614" s="39"/>
      <c r="F614" s="44"/>
      <c r="G614" s="44"/>
      <c r="H614" s="44"/>
      <c r="I614" s="23"/>
      <c r="J614" s="23"/>
      <c r="K614" s="23"/>
      <c r="L614" s="23"/>
      <c r="M614" s="14"/>
      <c r="N614" s="14"/>
      <c r="O614" s="23"/>
      <c r="P614" s="23"/>
      <c r="Q614" s="23"/>
      <c r="R614" s="23"/>
      <c r="S614" s="23"/>
      <c r="T614" s="23"/>
      <c r="U614" s="23"/>
      <c r="V614" s="14"/>
      <c r="W614" s="14"/>
      <c r="X614" s="14"/>
      <c r="Y614" s="14"/>
      <c r="Z614" s="14"/>
      <c r="AA614" s="24"/>
      <c r="AB614" s="14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</row>
    <row x14ac:dyDescent="0.25" r="615" customHeight="1" ht="18.75">
      <c r="A615" s="18"/>
      <c r="B615" s="44"/>
      <c r="C615" s="39"/>
      <c r="D615" s="44"/>
      <c r="E615" s="39"/>
      <c r="F615" s="44"/>
      <c r="G615" s="44"/>
      <c r="H615" s="44"/>
      <c r="I615" s="23"/>
      <c r="J615" s="23"/>
      <c r="K615" s="23"/>
      <c r="L615" s="23"/>
      <c r="M615" s="14"/>
      <c r="N615" s="14"/>
      <c r="O615" s="23"/>
      <c r="P615" s="23"/>
      <c r="Q615" s="23"/>
      <c r="R615" s="23"/>
      <c r="S615" s="23"/>
      <c r="T615" s="23"/>
      <c r="U615" s="23"/>
      <c r="V615" s="14"/>
      <c r="W615" s="14"/>
      <c r="X615" s="14"/>
      <c r="Y615" s="14"/>
      <c r="Z615" s="14"/>
      <c r="AA615" s="24"/>
      <c r="AB615" s="14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</row>
    <row x14ac:dyDescent="0.25" r="616" customHeight="1" ht="18.75">
      <c r="A616" s="18"/>
      <c r="B616" s="44"/>
      <c r="C616" s="39"/>
      <c r="D616" s="44"/>
      <c r="E616" s="39"/>
      <c r="F616" s="44"/>
      <c r="G616" s="44"/>
      <c r="H616" s="44"/>
      <c r="I616" s="23"/>
      <c r="J616" s="23"/>
      <c r="K616" s="23"/>
      <c r="L616" s="23"/>
      <c r="M616" s="14"/>
      <c r="N616" s="14"/>
      <c r="O616" s="23"/>
      <c r="P616" s="23"/>
      <c r="Q616" s="23"/>
      <c r="R616" s="23"/>
      <c r="S616" s="23"/>
      <c r="T616" s="23"/>
      <c r="U616" s="23"/>
      <c r="V616" s="14"/>
      <c r="W616" s="14"/>
      <c r="X616" s="14"/>
      <c r="Y616" s="14"/>
      <c r="Z616" s="14"/>
      <c r="AA616" s="24"/>
      <c r="AB616" s="14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</row>
    <row x14ac:dyDescent="0.25" r="617" customHeight="1" ht="18.75">
      <c r="A617" s="18"/>
      <c r="B617" s="44"/>
      <c r="C617" s="39"/>
      <c r="D617" s="44"/>
      <c r="E617" s="39"/>
      <c r="F617" s="44"/>
      <c r="G617" s="44"/>
      <c r="H617" s="44"/>
      <c r="I617" s="23"/>
      <c r="J617" s="23"/>
      <c r="K617" s="23"/>
      <c r="L617" s="23"/>
      <c r="M617" s="14"/>
      <c r="N617" s="14"/>
      <c r="O617" s="23"/>
      <c r="P617" s="23"/>
      <c r="Q617" s="23"/>
      <c r="R617" s="23"/>
      <c r="S617" s="23"/>
      <c r="T617" s="23"/>
      <c r="U617" s="23"/>
      <c r="V617" s="14"/>
      <c r="W617" s="14"/>
      <c r="X617" s="14"/>
      <c r="Y617" s="14"/>
      <c r="Z617" s="14"/>
      <c r="AA617" s="24"/>
      <c r="AB617" s="14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</row>
    <row x14ac:dyDescent="0.25" r="618" customHeight="1" ht="18.75">
      <c r="A618" s="18"/>
      <c r="B618" s="44"/>
      <c r="C618" s="39"/>
      <c r="D618" s="44"/>
      <c r="E618" s="39"/>
      <c r="F618" s="44"/>
      <c r="G618" s="44"/>
      <c r="H618" s="44"/>
      <c r="I618" s="23"/>
      <c r="J618" s="23"/>
      <c r="K618" s="23"/>
      <c r="L618" s="23"/>
      <c r="M618" s="14"/>
      <c r="N618" s="14"/>
      <c r="O618" s="23"/>
      <c r="P618" s="23"/>
      <c r="Q618" s="23"/>
      <c r="R618" s="23"/>
      <c r="S618" s="23"/>
      <c r="T618" s="23"/>
      <c r="U618" s="23"/>
      <c r="V618" s="14"/>
      <c r="W618" s="14"/>
      <c r="X618" s="14"/>
      <c r="Y618" s="14"/>
      <c r="Z618" s="14"/>
      <c r="AA618" s="24"/>
      <c r="AB618" s="14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</row>
    <row x14ac:dyDescent="0.25" r="619" customHeight="1" ht="18.75">
      <c r="A619" s="18"/>
      <c r="B619" s="44"/>
      <c r="C619" s="39"/>
      <c r="D619" s="44"/>
      <c r="E619" s="39"/>
      <c r="F619" s="44"/>
      <c r="G619" s="44"/>
      <c r="H619" s="44"/>
      <c r="I619" s="23"/>
      <c r="J619" s="23"/>
      <c r="K619" s="23"/>
      <c r="L619" s="23"/>
      <c r="M619" s="14"/>
      <c r="N619" s="14"/>
      <c r="O619" s="23"/>
      <c r="P619" s="23"/>
      <c r="Q619" s="23"/>
      <c r="R619" s="23"/>
      <c r="S619" s="23"/>
      <c r="T619" s="23"/>
      <c r="U619" s="23"/>
      <c r="V619" s="14"/>
      <c r="W619" s="14"/>
      <c r="X619" s="14"/>
      <c r="Y619" s="14"/>
      <c r="Z619" s="14"/>
      <c r="AA619" s="24"/>
      <c r="AB619" s="14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</row>
    <row x14ac:dyDescent="0.25" r="620" customHeight="1" ht="18.75">
      <c r="A620" s="18"/>
      <c r="B620" s="44"/>
      <c r="C620" s="39"/>
      <c r="D620" s="44"/>
      <c r="E620" s="39"/>
      <c r="F620" s="44"/>
      <c r="G620" s="44"/>
      <c r="H620" s="44"/>
      <c r="I620" s="23"/>
      <c r="J620" s="23"/>
      <c r="K620" s="23"/>
      <c r="L620" s="23"/>
      <c r="M620" s="14"/>
      <c r="N620" s="14"/>
      <c r="O620" s="23"/>
      <c r="P620" s="23"/>
      <c r="Q620" s="23"/>
      <c r="R620" s="23"/>
      <c r="S620" s="23"/>
      <c r="T620" s="23"/>
      <c r="U620" s="23"/>
      <c r="V620" s="14"/>
      <c r="W620" s="14"/>
      <c r="X620" s="14"/>
      <c r="Y620" s="14"/>
      <c r="Z620" s="14"/>
      <c r="AA620" s="24"/>
      <c r="AB620" s="14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</row>
    <row x14ac:dyDescent="0.25" r="621" customHeight="1" ht="18.75">
      <c r="A621" s="18"/>
      <c r="B621" s="44"/>
      <c r="C621" s="39"/>
      <c r="D621" s="44"/>
      <c r="E621" s="39"/>
      <c r="F621" s="44"/>
      <c r="G621" s="44"/>
      <c r="H621" s="44"/>
      <c r="I621" s="23"/>
      <c r="J621" s="23"/>
      <c r="K621" s="23"/>
      <c r="L621" s="23"/>
      <c r="M621" s="14"/>
      <c r="N621" s="14"/>
      <c r="O621" s="23"/>
      <c r="P621" s="23"/>
      <c r="Q621" s="23"/>
      <c r="R621" s="23"/>
      <c r="S621" s="23"/>
      <c r="T621" s="23"/>
      <c r="U621" s="23"/>
      <c r="V621" s="14"/>
      <c r="W621" s="14"/>
      <c r="X621" s="14"/>
      <c r="Y621" s="14"/>
      <c r="Z621" s="14"/>
      <c r="AA621" s="24"/>
      <c r="AB621" s="14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</row>
    <row x14ac:dyDescent="0.25" r="622" customHeight="1" ht="18.75">
      <c r="A622" s="18"/>
      <c r="B622" s="44"/>
      <c r="C622" s="39"/>
      <c r="D622" s="44"/>
      <c r="E622" s="39"/>
      <c r="F622" s="44"/>
      <c r="G622" s="44"/>
      <c r="H622" s="44"/>
      <c r="I622" s="23"/>
      <c r="J622" s="23"/>
      <c r="K622" s="23"/>
      <c r="L622" s="23"/>
      <c r="M622" s="14"/>
      <c r="N622" s="14"/>
      <c r="O622" s="23"/>
      <c r="P622" s="23"/>
      <c r="Q622" s="23"/>
      <c r="R622" s="23"/>
      <c r="S622" s="23"/>
      <c r="T622" s="23"/>
      <c r="U622" s="23"/>
      <c r="V622" s="14"/>
      <c r="W622" s="14"/>
      <c r="X622" s="14"/>
      <c r="Y622" s="14"/>
      <c r="Z622" s="14"/>
      <c r="AA622" s="24"/>
      <c r="AB622" s="14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</row>
    <row x14ac:dyDescent="0.25" r="623" customHeight="1" ht="18.75">
      <c r="A623" s="18"/>
      <c r="B623" s="44"/>
      <c r="C623" s="39"/>
      <c r="D623" s="44"/>
      <c r="E623" s="39"/>
      <c r="F623" s="44"/>
      <c r="G623" s="44"/>
      <c r="H623" s="44"/>
      <c r="I623" s="23"/>
      <c r="J623" s="23"/>
      <c r="K623" s="23"/>
      <c r="L623" s="23"/>
      <c r="M623" s="14"/>
      <c r="N623" s="14"/>
      <c r="O623" s="23"/>
      <c r="P623" s="23"/>
      <c r="Q623" s="23"/>
      <c r="R623" s="23"/>
      <c r="S623" s="23"/>
      <c r="T623" s="23"/>
      <c r="U623" s="23"/>
      <c r="V623" s="14"/>
      <c r="W623" s="14"/>
      <c r="X623" s="14"/>
      <c r="Y623" s="14"/>
      <c r="Z623" s="14"/>
      <c r="AA623" s="24"/>
      <c r="AB623" s="14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</row>
    <row x14ac:dyDescent="0.25" r="624" customHeight="1" ht="18.75">
      <c r="A624" s="18"/>
      <c r="B624" s="44"/>
      <c r="C624" s="39"/>
      <c r="D624" s="44"/>
      <c r="E624" s="39"/>
      <c r="F624" s="44"/>
      <c r="G624" s="44"/>
      <c r="H624" s="44"/>
      <c r="I624" s="23"/>
      <c r="J624" s="23"/>
      <c r="K624" s="23"/>
      <c r="L624" s="23"/>
      <c r="M624" s="14"/>
      <c r="N624" s="14"/>
      <c r="O624" s="23"/>
      <c r="P624" s="23"/>
      <c r="Q624" s="23"/>
      <c r="R624" s="23"/>
      <c r="S624" s="23"/>
      <c r="T624" s="23"/>
      <c r="U624" s="23"/>
      <c r="V624" s="14"/>
      <c r="W624" s="14"/>
      <c r="X624" s="14"/>
      <c r="Y624" s="14"/>
      <c r="Z624" s="14"/>
      <c r="AA624" s="24"/>
      <c r="AB624" s="14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</row>
    <row x14ac:dyDescent="0.25" r="625" customHeight="1" ht="18.75">
      <c r="A625" s="18"/>
      <c r="B625" s="44"/>
      <c r="C625" s="39"/>
      <c r="D625" s="44"/>
      <c r="E625" s="39"/>
      <c r="F625" s="44"/>
      <c r="G625" s="44"/>
      <c r="H625" s="44"/>
      <c r="I625" s="23"/>
      <c r="J625" s="23"/>
      <c r="K625" s="23"/>
      <c r="L625" s="23"/>
      <c r="M625" s="14"/>
      <c r="N625" s="14"/>
      <c r="O625" s="23"/>
      <c r="P625" s="23"/>
      <c r="Q625" s="23"/>
      <c r="R625" s="23"/>
      <c r="S625" s="23"/>
      <c r="T625" s="23"/>
      <c r="U625" s="23"/>
      <c r="V625" s="14"/>
      <c r="W625" s="14"/>
      <c r="X625" s="14"/>
      <c r="Y625" s="14"/>
      <c r="Z625" s="14"/>
      <c r="AA625" s="24"/>
      <c r="AB625" s="14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</row>
    <row x14ac:dyDescent="0.25" r="626" customHeight="1" ht="18.75">
      <c r="A626" s="18"/>
      <c r="B626" s="44"/>
      <c r="C626" s="39"/>
      <c r="D626" s="44"/>
      <c r="E626" s="39"/>
      <c r="F626" s="44"/>
      <c r="G626" s="44"/>
      <c r="H626" s="44"/>
      <c r="I626" s="23"/>
      <c r="J626" s="23"/>
      <c r="K626" s="23"/>
      <c r="L626" s="23"/>
      <c r="M626" s="14"/>
      <c r="N626" s="14"/>
      <c r="O626" s="23"/>
      <c r="P626" s="23"/>
      <c r="Q626" s="23"/>
      <c r="R626" s="23"/>
      <c r="S626" s="23"/>
      <c r="T626" s="23"/>
      <c r="U626" s="23"/>
      <c r="V626" s="14"/>
      <c r="W626" s="14"/>
      <c r="X626" s="14"/>
      <c r="Y626" s="14"/>
      <c r="Z626" s="14"/>
      <c r="AA626" s="24"/>
      <c r="AB626" s="14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</row>
    <row x14ac:dyDescent="0.25" r="627" customHeight="1" ht="18.75">
      <c r="A627" s="18"/>
      <c r="B627" s="44"/>
      <c r="C627" s="39"/>
      <c r="D627" s="44"/>
      <c r="E627" s="39"/>
      <c r="F627" s="44"/>
      <c r="G627" s="44"/>
      <c r="H627" s="44"/>
      <c r="I627" s="23"/>
      <c r="J627" s="23"/>
      <c r="K627" s="23"/>
      <c r="L627" s="23"/>
      <c r="M627" s="14"/>
      <c r="N627" s="14"/>
      <c r="O627" s="23"/>
      <c r="P627" s="23"/>
      <c r="Q627" s="23"/>
      <c r="R627" s="23"/>
      <c r="S627" s="23"/>
      <c r="T627" s="23"/>
      <c r="U627" s="23"/>
      <c r="V627" s="14"/>
      <c r="W627" s="14"/>
      <c r="X627" s="14"/>
      <c r="Y627" s="14"/>
      <c r="Z627" s="14"/>
      <c r="AA627" s="24"/>
      <c r="AB627" s="14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</row>
    <row x14ac:dyDescent="0.25" r="628" customHeight="1" ht="18.75">
      <c r="A628" s="18"/>
      <c r="B628" s="44"/>
      <c r="C628" s="39"/>
      <c r="D628" s="44"/>
      <c r="E628" s="39"/>
      <c r="F628" s="44"/>
      <c r="G628" s="44"/>
      <c r="H628" s="44"/>
      <c r="I628" s="23"/>
      <c r="J628" s="23"/>
      <c r="K628" s="23"/>
      <c r="L628" s="23"/>
      <c r="M628" s="14"/>
      <c r="N628" s="14"/>
      <c r="O628" s="23"/>
      <c r="P628" s="23"/>
      <c r="Q628" s="23"/>
      <c r="R628" s="23"/>
      <c r="S628" s="23"/>
      <c r="T628" s="23"/>
      <c r="U628" s="23"/>
      <c r="V628" s="14"/>
      <c r="W628" s="14"/>
      <c r="X628" s="14"/>
      <c r="Y628" s="14"/>
      <c r="Z628" s="14"/>
      <c r="AA628" s="24"/>
      <c r="AB628" s="14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</row>
    <row x14ac:dyDescent="0.25" r="629" customHeight="1" ht="18.75">
      <c r="A629" s="18"/>
      <c r="B629" s="44"/>
      <c r="C629" s="39"/>
      <c r="D629" s="44"/>
      <c r="E629" s="39"/>
      <c r="F629" s="44"/>
      <c r="G629" s="44"/>
      <c r="H629" s="44"/>
      <c r="I629" s="23"/>
      <c r="J629" s="23"/>
      <c r="K629" s="23"/>
      <c r="L629" s="23"/>
      <c r="M629" s="14"/>
      <c r="N629" s="14"/>
      <c r="O629" s="23"/>
      <c r="P629" s="23"/>
      <c r="Q629" s="23"/>
      <c r="R629" s="23"/>
      <c r="S629" s="23"/>
      <c r="T629" s="23"/>
      <c r="U629" s="23"/>
      <c r="V629" s="14"/>
      <c r="W629" s="14"/>
      <c r="X629" s="14"/>
      <c r="Y629" s="14"/>
      <c r="Z629" s="14"/>
      <c r="AA629" s="24"/>
      <c r="AB629" s="14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</row>
    <row x14ac:dyDescent="0.25" r="630" customHeight="1" ht="18.75">
      <c r="A630" s="18"/>
      <c r="B630" s="44"/>
      <c r="C630" s="39"/>
      <c r="D630" s="44"/>
      <c r="E630" s="39"/>
      <c r="F630" s="44"/>
      <c r="G630" s="44"/>
      <c r="H630" s="44"/>
      <c r="I630" s="23"/>
      <c r="J630" s="23"/>
      <c r="K630" s="23"/>
      <c r="L630" s="23"/>
      <c r="M630" s="14"/>
      <c r="N630" s="14"/>
      <c r="O630" s="23"/>
      <c r="P630" s="23"/>
      <c r="Q630" s="23"/>
      <c r="R630" s="23"/>
      <c r="S630" s="23"/>
      <c r="T630" s="23"/>
      <c r="U630" s="23"/>
      <c r="V630" s="14"/>
      <c r="W630" s="14"/>
      <c r="X630" s="14"/>
      <c r="Y630" s="14"/>
      <c r="Z630" s="14"/>
      <c r="AA630" s="24"/>
      <c r="AB630" s="14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</row>
    <row x14ac:dyDescent="0.25" r="631" customHeight="1" ht="18.75">
      <c r="A631" s="18"/>
      <c r="B631" s="44"/>
      <c r="C631" s="39"/>
      <c r="D631" s="44"/>
      <c r="E631" s="39"/>
      <c r="F631" s="44"/>
      <c r="G631" s="44"/>
      <c r="H631" s="44"/>
      <c r="I631" s="23"/>
      <c r="J631" s="23"/>
      <c r="K631" s="23"/>
      <c r="L631" s="23"/>
      <c r="M631" s="14"/>
      <c r="N631" s="14"/>
      <c r="O631" s="23"/>
      <c r="P631" s="23"/>
      <c r="Q631" s="23"/>
      <c r="R631" s="23"/>
      <c r="S631" s="23"/>
      <c r="T631" s="23"/>
      <c r="U631" s="23"/>
      <c r="V631" s="14"/>
      <c r="W631" s="14"/>
      <c r="X631" s="14"/>
      <c r="Y631" s="14"/>
      <c r="Z631" s="14"/>
      <c r="AA631" s="24"/>
      <c r="AB631" s="14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</row>
    <row x14ac:dyDescent="0.25" r="632" customHeight="1" ht="18.75">
      <c r="A632" s="18"/>
      <c r="B632" s="44"/>
      <c r="C632" s="39"/>
      <c r="D632" s="44"/>
      <c r="E632" s="39"/>
      <c r="F632" s="44"/>
      <c r="G632" s="44"/>
      <c r="H632" s="44"/>
      <c r="I632" s="23"/>
      <c r="J632" s="23"/>
      <c r="K632" s="23"/>
      <c r="L632" s="23"/>
      <c r="M632" s="14"/>
      <c r="N632" s="14"/>
      <c r="O632" s="23"/>
      <c r="P632" s="23"/>
      <c r="Q632" s="23"/>
      <c r="R632" s="23"/>
      <c r="S632" s="23"/>
      <c r="T632" s="23"/>
      <c r="U632" s="23"/>
      <c r="V632" s="14"/>
      <c r="W632" s="14"/>
      <c r="X632" s="14"/>
      <c r="Y632" s="14"/>
      <c r="Z632" s="14"/>
      <c r="AA632" s="24"/>
      <c r="AB632" s="14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</row>
    <row x14ac:dyDescent="0.25" r="633" customHeight="1" ht="18.75">
      <c r="A633" s="18"/>
      <c r="B633" s="44"/>
      <c r="C633" s="39"/>
      <c r="D633" s="44"/>
      <c r="E633" s="39"/>
      <c r="F633" s="44"/>
      <c r="G633" s="44"/>
      <c r="H633" s="44"/>
      <c r="I633" s="23"/>
      <c r="J633" s="23"/>
      <c r="K633" s="23"/>
      <c r="L633" s="23"/>
      <c r="M633" s="14"/>
      <c r="N633" s="14"/>
      <c r="O633" s="23"/>
      <c r="P633" s="23"/>
      <c r="Q633" s="23"/>
      <c r="R633" s="23"/>
      <c r="S633" s="23"/>
      <c r="T633" s="23"/>
      <c r="U633" s="23"/>
      <c r="V633" s="14"/>
      <c r="W633" s="14"/>
      <c r="X633" s="14"/>
      <c r="Y633" s="14"/>
      <c r="Z633" s="14"/>
      <c r="AA633" s="24"/>
      <c r="AB633" s="14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</row>
    <row x14ac:dyDescent="0.25" r="634" customHeight="1" ht="18.75">
      <c r="A634" s="18"/>
      <c r="B634" s="44"/>
      <c r="C634" s="39"/>
      <c r="D634" s="44"/>
      <c r="E634" s="39"/>
      <c r="F634" s="44"/>
      <c r="G634" s="44"/>
      <c r="H634" s="44"/>
      <c r="I634" s="23"/>
      <c r="J634" s="23"/>
      <c r="K634" s="23"/>
      <c r="L634" s="23"/>
      <c r="M634" s="14"/>
      <c r="N634" s="14"/>
      <c r="O634" s="23"/>
      <c r="P634" s="23"/>
      <c r="Q634" s="23"/>
      <c r="R634" s="23"/>
      <c r="S634" s="23"/>
      <c r="T634" s="23"/>
      <c r="U634" s="23"/>
      <c r="V634" s="14"/>
      <c r="W634" s="14"/>
      <c r="X634" s="14"/>
      <c r="Y634" s="14"/>
      <c r="Z634" s="14"/>
      <c r="AA634" s="24"/>
      <c r="AB634" s="14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</row>
    <row x14ac:dyDescent="0.25" r="635" customHeight="1" ht="18.75">
      <c r="A635" s="18"/>
      <c r="B635" s="44"/>
      <c r="C635" s="39"/>
      <c r="D635" s="44"/>
      <c r="E635" s="39"/>
      <c r="F635" s="44"/>
      <c r="G635" s="44"/>
      <c r="H635" s="44"/>
      <c r="I635" s="23"/>
      <c r="J635" s="23"/>
      <c r="K635" s="23"/>
      <c r="L635" s="23"/>
      <c r="M635" s="14"/>
      <c r="N635" s="14"/>
      <c r="O635" s="23"/>
      <c r="P635" s="23"/>
      <c r="Q635" s="23"/>
      <c r="R635" s="23"/>
      <c r="S635" s="23"/>
      <c r="T635" s="23"/>
      <c r="U635" s="23"/>
      <c r="V635" s="14"/>
      <c r="W635" s="14"/>
      <c r="X635" s="14"/>
      <c r="Y635" s="14"/>
      <c r="Z635" s="14"/>
      <c r="AA635" s="24"/>
      <c r="AB635" s="14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</row>
    <row x14ac:dyDescent="0.25" r="636" customHeight="1" ht="18.75">
      <c r="A636" s="18"/>
      <c r="B636" s="44"/>
      <c r="C636" s="39"/>
      <c r="D636" s="44"/>
      <c r="E636" s="39"/>
      <c r="F636" s="44"/>
      <c r="G636" s="44"/>
      <c r="H636" s="44"/>
      <c r="I636" s="23"/>
      <c r="J636" s="23"/>
      <c r="K636" s="23"/>
      <c r="L636" s="23"/>
      <c r="M636" s="14"/>
      <c r="N636" s="14"/>
      <c r="O636" s="23"/>
      <c r="P636" s="23"/>
      <c r="Q636" s="23"/>
      <c r="R636" s="23"/>
      <c r="S636" s="23"/>
      <c r="T636" s="23"/>
      <c r="U636" s="23"/>
      <c r="V636" s="14"/>
      <c r="W636" s="14"/>
      <c r="X636" s="14"/>
      <c r="Y636" s="14"/>
      <c r="Z636" s="14"/>
      <c r="AA636" s="24"/>
      <c r="AB636" s="14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</row>
    <row x14ac:dyDescent="0.25" r="637" customHeight="1" ht="18.75">
      <c r="A637" s="18"/>
      <c r="B637" s="44"/>
      <c r="C637" s="39"/>
      <c r="D637" s="44"/>
      <c r="E637" s="39"/>
      <c r="F637" s="44"/>
      <c r="G637" s="44"/>
      <c r="H637" s="44"/>
      <c r="I637" s="23"/>
      <c r="J637" s="23"/>
      <c r="K637" s="23"/>
      <c r="L637" s="23"/>
      <c r="M637" s="14"/>
      <c r="N637" s="14"/>
      <c r="O637" s="23"/>
      <c r="P637" s="23"/>
      <c r="Q637" s="23"/>
      <c r="R637" s="23"/>
      <c r="S637" s="23"/>
      <c r="T637" s="23"/>
      <c r="U637" s="23"/>
      <c r="V637" s="14"/>
      <c r="W637" s="14"/>
      <c r="X637" s="14"/>
      <c r="Y637" s="14"/>
      <c r="Z637" s="14"/>
      <c r="AA637" s="24"/>
      <c r="AB637" s="14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</row>
    <row x14ac:dyDescent="0.25" r="638" customHeight="1" ht="18.75">
      <c r="A638" s="18"/>
      <c r="B638" s="44"/>
      <c r="C638" s="39"/>
      <c r="D638" s="44"/>
      <c r="E638" s="39"/>
      <c r="F638" s="44"/>
      <c r="G638" s="44"/>
      <c r="H638" s="44"/>
      <c r="I638" s="23"/>
      <c r="J638" s="23"/>
      <c r="K638" s="23"/>
      <c r="L638" s="23"/>
      <c r="M638" s="14"/>
      <c r="N638" s="14"/>
      <c r="O638" s="23"/>
      <c r="P638" s="23"/>
      <c r="Q638" s="23"/>
      <c r="R638" s="23"/>
      <c r="S638" s="23"/>
      <c r="T638" s="23"/>
      <c r="U638" s="23"/>
      <c r="V638" s="14"/>
      <c r="W638" s="14"/>
      <c r="X638" s="14"/>
      <c r="Y638" s="14"/>
      <c r="Z638" s="14"/>
      <c r="AA638" s="24"/>
      <c r="AB638" s="14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</row>
    <row x14ac:dyDescent="0.25" r="639" customHeight="1" ht="18.75">
      <c r="A639" s="18"/>
      <c r="B639" s="44"/>
      <c r="C639" s="39"/>
      <c r="D639" s="44"/>
      <c r="E639" s="39"/>
      <c r="F639" s="44"/>
      <c r="G639" s="44"/>
      <c r="H639" s="44"/>
      <c r="I639" s="23"/>
      <c r="J639" s="23"/>
      <c r="K639" s="23"/>
      <c r="L639" s="23"/>
      <c r="M639" s="14"/>
      <c r="N639" s="14"/>
      <c r="O639" s="23"/>
      <c r="P639" s="23"/>
      <c r="Q639" s="23"/>
      <c r="R639" s="23"/>
      <c r="S639" s="23"/>
      <c r="T639" s="23"/>
      <c r="U639" s="23"/>
      <c r="V639" s="14"/>
      <c r="W639" s="14"/>
      <c r="X639" s="14"/>
      <c r="Y639" s="14"/>
      <c r="Z639" s="14"/>
      <c r="AA639" s="24"/>
      <c r="AB639" s="14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</row>
    <row x14ac:dyDescent="0.25" r="640" customHeight="1" ht="18.75">
      <c r="A640" s="18"/>
      <c r="B640" s="44"/>
      <c r="C640" s="39"/>
      <c r="D640" s="44"/>
      <c r="E640" s="39"/>
      <c r="F640" s="44"/>
      <c r="G640" s="44"/>
      <c r="H640" s="44"/>
      <c r="I640" s="23"/>
      <c r="J640" s="23"/>
      <c r="K640" s="23"/>
      <c r="L640" s="23"/>
      <c r="M640" s="14"/>
      <c r="N640" s="14"/>
      <c r="O640" s="23"/>
      <c r="P640" s="23"/>
      <c r="Q640" s="23"/>
      <c r="R640" s="23"/>
      <c r="S640" s="23"/>
      <c r="T640" s="23"/>
      <c r="U640" s="23"/>
      <c r="V640" s="14"/>
      <c r="W640" s="14"/>
      <c r="X640" s="14"/>
      <c r="Y640" s="14"/>
      <c r="Z640" s="14"/>
      <c r="AA640" s="24"/>
      <c r="AB640" s="14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</row>
    <row x14ac:dyDescent="0.25" r="641" customHeight="1" ht="18.75">
      <c r="A641" s="18"/>
      <c r="B641" s="44"/>
      <c r="C641" s="39"/>
      <c r="D641" s="44"/>
      <c r="E641" s="39"/>
      <c r="F641" s="44"/>
      <c r="G641" s="44"/>
      <c r="H641" s="44"/>
      <c r="I641" s="23"/>
      <c r="J641" s="23"/>
      <c r="K641" s="23"/>
      <c r="L641" s="23"/>
      <c r="M641" s="14"/>
      <c r="N641" s="14"/>
      <c r="O641" s="23"/>
      <c r="P641" s="23"/>
      <c r="Q641" s="23"/>
      <c r="R641" s="23"/>
      <c r="S641" s="23"/>
      <c r="T641" s="23"/>
      <c r="U641" s="23"/>
      <c r="V641" s="14"/>
      <c r="W641" s="14"/>
      <c r="X641" s="14"/>
      <c r="Y641" s="14"/>
      <c r="Z641" s="14"/>
      <c r="AA641" s="24"/>
      <c r="AB641" s="14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</row>
    <row x14ac:dyDescent="0.25" r="642" customHeight="1" ht="18.75">
      <c r="A642" s="18"/>
      <c r="B642" s="44"/>
      <c r="C642" s="39"/>
      <c r="D642" s="44"/>
      <c r="E642" s="39"/>
      <c r="F642" s="44"/>
      <c r="G642" s="44"/>
      <c r="H642" s="44"/>
      <c r="I642" s="23"/>
      <c r="J642" s="23"/>
      <c r="K642" s="23"/>
      <c r="L642" s="23"/>
      <c r="M642" s="14"/>
      <c r="N642" s="14"/>
      <c r="O642" s="23"/>
      <c r="P642" s="23"/>
      <c r="Q642" s="23"/>
      <c r="R642" s="23"/>
      <c r="S642" s="23"/>
      <c r="T642" s="23"/>
      <c r="U642" s="23"/>
      <c r="V642" s="14"/>
      <c r="W642" s="14"/>
      <c r="X642" s="14"/>
      <c r="Y642" s="14"/>
      <c r="Z642" s="14"/>
      <c r="AA642" s="24"/>
      <c r="AB642" s="14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</row>
    <row x14ac:dyDescent="0.25" r="643" customHeight="1" ht="18.75">
      <c r="A643" s="18"/>
      <c r="B643" s="44"/>
      <c r="C643" s="39"/>
      <c r="D643" s="44"/>
      <c r="E643" s="39"/>
      <c r="F643" s="44"/>
      <c r="G643" s="44"/>
      <c r="H643" s="44"/>
      <c r="I643" s="23"/>
      <c r="J643" s="23"/>
      <c r="K643" s="23"/>
      <c r="L643" s="23"/>
      <c r="M643" s="14"/>
      <c r="N643" s="14"/>
      <c r="O643" s="23"/>
      <c r="P643" s="23"/>
      <c r="Q643" s="23"/>
      <c r="R643" s="23"/>
      <c r="S643" s="23"/>
      <c r="T643" s="23"/>
      <c r="U643" s="23"/>
      <c r="V643" s="14"/>
      <c r="W643" s="14"/>
      <c r="X643" s="14"/>
      <c r="Y643" s="14"/>
      <c r="Z643" s="14"/>
      <c r="AA643" s="24"/>
      <c r="AB643" s="14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</row>
    <row x14ac:dyDescent="0.25" r="644" customHeight="1" ht="18.75">
      <c r="A644" s="18"/>
      <c r="B644" s="44"/>
      <c r="C644" s="39"/>
      <c r="D644" s="44"/>
      <c r="E644" s="39"/>
      <c r="F644" s="44"/>
      <c r="G644" s="44"/>
      <c r="H644" s="44"/>
      <c r="I644" s="23"/>
      <c r="J644" s="23"/>
      <c r="K644" s="23"/>
      <c r="L644" s="23"/>
      <c r="M644" s="14"/>
      <c r="N644" s="14"/>
      <c r="O644" s="23"/>
      <c r="P644" s="23"/>
      <c r="Q644" s="23"/>
      <c r="R644" s="23"/>
      <c r="S644" s="23"/>
      <c r="T644" s="23"/>
      <c r="U644" s="23"/>
      <c r="V644" s="14"/>
      <c r="W644" s="14"/>
      <c r="X644" s="14"/>
      <c r="Y644" s="14"/>
      <c r="Z644" s="14"/>
      <c r="AA644" s="24"/>
      <c r="AB644" s="14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</row>
    <row x14ac:dyDescent="0.25" r="645" customHeight="1" ht="18.75">
      <c r="A645" s="18"/>
      <c r="B645" s="44"/>
      <c r="C645" s="39"/>
      <c r="D645" s="44"/>
      <c r="E645" s="39"/>
      <c r="F645" s="44"/>
      <c r="G645" s="44"/>
      <c r="H645" s="44"/>
      <c r="I645" s="23"/>
      <c r="J645" s="23"/>
      <c r="K645" s="23"/>
      <c r="L645" s="23"/>
      <c r="M645" s="14"/>
      <c r="N645" s="14"/>
      <c r="O645" s="23"/>
      <c r="P645" s="23"/>
      <c r="Q645" s="23"/>
      <c r="R645" s="23"/>
      <c r="S645" s="23"/>
      <c r="T645" s="23"/>
      <c r="U645" s="23"/>
      <c r="V645" s="14"/>
      <c r="W645" s="14"/>
      <c r="X645" s="14"/>
      <c r="Y645" s="14"/>
      <c r="Z645" s="14"/>
      <c r="AA645" s="24"/>
      <c r="AB645" s="14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</row>
    <row x14ac:dyDescent="0.25" r="646" customHeight="1" ht="18.75">
      <c r="A646" s="18"/>
      <c r="B646" s="44"/>
      <c r="C646" s="39"/>
      <c r="D646" s="44"/>
      <c r="E646" s="39"/>
      <c r="F646" s="44"/>
      <c r="G646" s="44"/>
      <c r="H646" s="44"/>
      <c r="I646" s="23"/>
      <c r="J646" s="23"/>
      <c r="K646" s="23"/>
      <c r="L646" s="23"/>
      <c r="M646" s="14"/>
      <c r="N646" s="14"/>
      <c r="O646" s="23"/>
      <c r="P646" s="23"/>
      <c r="Q646" s="23"/>
      <c r="R646" s="23"/>
      <c r="S646" s="23"/>
      <c r="T646" s="23"/>
      <c r="U646" s="23"/>
      <c r="V646" s="14"/>
      <c r="W646" s="14"/>
      <c r="X646" s="14"/>
      <c r="Y646" s="14"/>
      <c r="Z646" s="14"/>
      <c r="AA646" s="24"/>
      <c r="AB646" s="14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</row>
    <row x14ac:dyDescent="0.25" r="647" customHeight="1" ht="18.75">
      <c r="A647" s="18"/>
      <c r="B647" s="44"/>
      <c r="C647" s="39"/>
      <c r="D647" s="44"/>
      <c r="E647" s="39"/>
      <c r="F647" s="44"/>
      <c r="G647" s="44"/>
      <c r="H647" s="44"/>
      <c r="I647" s="23"/>
      <c r="J647" s="23"/>
      <c r="K647" s="23"/>
      <c r="L647" s="23"/>
      <c r="M647" s="14"/>
      <c r="N647" s="14"/>
      <c r="O647" s="23"/>
      <c r="P647" s="23"/>
      <c r="Q647" s="23"/>
      <c r="R647" s="23"/>
      <c r="S647" s="23"/>
      <c r="T647" s="23"/>
      <c r="U647" s="23"/>
      <c r="V647" s="14"/>
      <c r="W647" s="14"/>
      <c r="X647" s="14"/>
      <c r="Y647" s="14"/>
      <c r="Z647" s="14"/>
      <c r="AA647" s="24"/>
      <c r="AB647" s="14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</row>
    <row x14ac:dyDescent="0.25" r="648" customHeight="1" ht="18.75">
      <c r="A648" s="18"/>
      <c r="B648" s="44"/>
      <c r="C648" s="39"/>
      <c r="D648" s="44"/>
      <c r="E648" s="39"/>
      <c r="F648" s="44"/>
      <c r="G648" s="44"/>
      <c r="H648" s="44"/>
      <c r="I648" s="23"/>
      <c r="J648" s="23"/>
      <c r="K648" s="23"/>
      <c r="L648" s="23"/>
      <c r="M648" s="14"/>
      <c r="N648" s="14"/>
      <c r="O648" s="23"/>
      <c r="P648" s="23"/>
      <c r="Q648" s="23"/>
      <c r="R648" s="23"/>
      <c r="S648" s="23"/>
      <c r="T648" s="23"/>
      <c r="U648" s="23"/>
      <c r="V648" s="14"/>
      <c r="W648" s="14"/>
      <c r="X648" s="14"/>
      <c r="Y648" s="14"/>
      <c r="Z648" s="14"/>
      <c r="AA648" s="24"/>
      <c r="AB648" s="14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</row>
    <row x14ac:dyDescent="0.25" r="649" customHeight="1" ht="18.75">
      <c r="A649" s="18"/>
      <c r="B649" s="44"/>
      <c r="C649" s="39"/>
      <c r="D649" s="44"/>
      <c r="E649" s="39"/>
      <c r="F649" s="44"/>
      <c r="G649" s="44"/>
      <c r="H649" s="44"/>
      <c r="I649" s="23"/>
      <c r="J649" s="23"/>
      <c r="K649" s="23"/>
      <c r="L649" s="23"/>
      <c r="M649" s="14"/>
      <c r="N649" s="14"/>
      <c r="O649" s="23"/>
      <c r="P649" s="23"/>
      <c r="Q649" s="23"/>
      <c r="R649" s="23"/>
      <c r="S649" s="23"/>
      <c r="T649" s="23"/>
      <c r="U649" s="23"/>
      <c r="V649" s="14"/>
      <c r="W649" s="14"/>
      <c r="X649" s="14"/>
      <c r="Y649" s="14"/>
      <c r="Z649" s="14"/>
      <c r="AA649" s="24"/>
      <c r="AB649" s="14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</row>
    <row x14ac:dyDescent="0.25" r="650" customHeight="1" ht="18.75">
      <c r="A650" s="18"/>
      <c r="B650" s="44"/>
      <c r="C650" s="39"/>
      <c r="D650" s="44"/>
      <c r="E650" s="39"/>
      <c r="F650" s="44"/>
      <c r="G650" s="44"/>
      <c r="H650" s="44"/>
      <c r="I650" s="23"/>
      <c r="J650" s="23"/>
      <c r="K650" s="23"/>
      <c r="L650" s="23"/>
      <c r="M650" s="14"/>
      <c r="N650" s="14"/>
      <c r="O650" s="23"/>
      <c r="P650" s="23"/>
      <c r="Q650" s="23"/>
      <c r="R650" s="23"/>
      <c r="S650" s="23"/>
      <c r="T650" s="23"/>
      <c r="U650" s="23"/>
      <c r="V650" s="14"/>
      <c r="W650" s="14"/>
      <c r="X650" s="14"/>
      <c r="Y650" s="14"/>
      <c r="Z650" s="14"/>
      <c r="AA650" s="24"/>
      <c r="AB650" s="14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</row>
    <row x14ac:dyDescent="0.25" r="651" customHeight="1" ht="18.75">
      <c r="A651" s="18"/>
      <c r="B651" s="44"/>
      <c r="C651" s="39"/>
      <c r="D651" s="44"/>
      <c r="E651" s="39"/>
      <c r="F651" s="44"/>
      <c r="G651" s="44"/>
      <c r="H651" s="44"/>
      <c r="I651" s="23"/>
      <c r="J651" s="23"/>
      <c r="K651" s="23"/>
      <c r="L651" s="23"/>
      <c r="M651" s="14"/>
      <c r="N651" s="14"/>
      <c r="O651" s="23"/>
      <c r="P651" s="23"/>
      <c r="Q651" s="23"/>
      <c r="R651" s="23"/>
      <c r="S651" s="23"/>
      <c r="T651" s="23"/>
      <c r="U651" s="23"/>
      <c r="V651" s="14"/>
      <c r="W651" s="14"/>
      <c r="X651" s="14"/>
      <c r="Y651" s="14"/>
      <c r="Z651" s="14"/>
      <c r="AA651" s="24"/>
      <c r="AB651" s="14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</row>
    <row x14ac:dyDescent="0.25" r="652" customHeight="1" ht="18.75">
      <c r="A652" s="18"/>
      <c r="B652" s="44"/>
      <c r="C652" s="39"/>
      <c r="D652" s="44"/>
      <c r="E652" s="39"/>
      <c r="F652" s="44"/>
      <c r="G652" s="44"/>
      <c r="H652" s="44"/>
      <c r="I652" s="23"/>
      <c r="J652" s="23"/>
      <c r="K652" s="23"/>
      <c r="L652" s="23"/>
      <c r="M652" s="14"/>
      <c r="N652" s="14"/>
      <c r="O652" s="23"/>
      <c r="P652" s="23"/>
      <c r="Q652" s="23"/>
      <c r="R652" s="23"/>
      <c r="S652" s="23"/>
      <c r="T652" s="23"/>
      <c r="U652" s="23"/>
      <c r="V652" s="14"/>
      <c r="W652" s="14"/>
      <c r="X652" s="14"/>
      <c r="Y652" s="14"/>
      <c r="Z652" s="14"/>
      <c r="AA652" s="24"/>
      <c r="AB652" s="14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</row>
    <row x14ac:dyDescent="0.25" r="653" customHeight="1" ht="18.75">
      <c r="A653" s="18"/>
      <c r="B653" s="44"/>
      <c r="C653" s="39"/>
      <c r="D653" s="44"/>
      <c r="E653" s="39"/>
      <c r="F653" s="44"/>
      <c r="G653" s="44"/>
      <c r="H653" s="44"/>
      <c r="I653" s="23"/>
      <c r="J653" s="23"/>
      <c r="K653" s="23"/>
      <c r="L653" s="23"/>
      <c r="M653" s="14"/>
      <c r="N653" s="14"/>
      <c r="O653" s="23"/>
      <c r="P653" s="23"/>
      <c r="Q653" s="23"/>
      <c r="R653" s="23"/>
      <c r="S653" s="23"/>
      <c r="T653" s="23"/>
      <c r="U653" s="23"/>
      <c r="V653" s="14"/>
      <c r="W653" s="14"/>
      <c r="X653" s="14"/>
      <c r="Y653" s="14"/>
      <c r="Z653" s="14"/>
      <c r="AA653" s="24"/>
      <c r="AB653" s="14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</row>
    <row x14ac:dyDescent="0.25" r="654" customHeight="1" ht="18.75">
      <c r="A654" s="18"/>
      <c r="B654" s="44"/>
      <c r="C654" s="39"/>
      <c r="D654" s="44"/>
      <c r="E654" s="39"/>
      <c r="F654" s="44"/>
      <c r="G654" s="44"/>
      <c r="H654" s="44"/>
      <c r="I654" s="23"/>
      <c r="J654" s="23"/>
      <c r="K654" s="23"/>
      <c r="L654" s="23"/>
      <c r="M654" s="14"/>
      <c r="N654" s="14"/>
      <c r="O654" s="23"/>
      <c r="P654" s="23"/>
      <c r="Q654" s="23"/>
      <c r="R654" s="23"/>
      <c r="S654" s="23"/>
      <c r="T654" s="23"/>
      <c r="U654" s="23"/>
      <c r="V654" s="14"/>
      <c r="W654" s="14"/>
      <c r="X654" s="14"/>
      <c r="Y654" s="14"/>
      <c r="Z654" s="14"/>
      <c r="AA654" s="24"/>
      <c r="AB654" s="14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</row>
    <row x14ac:dyDescent="0.25" r="655" customHeight="1" ht="18.75">
      <c r="A655" s="18"/>
      <c r="B655" s="44"/>
      <c r="C655" s="39"/>
      <c r="D655" s="44"/>
      <c r="E655" s="39"/>
      <c r="F655" s="44"/>
      <c r="G655" s="44"/>
      <c r="H655" s="44"/>
      <c r="I655" s="23"/>
      <c r="J655" s="23"/>
      <c r="K655" s="23"/>
      <c r="L655" s="23"/>
      <c r="M655" s="14"/>
      <c r="N655" s="14"/>
      <c r="O655" s="23"/>
      <c r="P655" s="23"/>
      <c r="Q655" s="23"/>
      <c r="R655" s="23"/>
      <c r="S655" s="23"/>
      <c r="T655" s="23"/>
      <c r="U655" s="23"/>
      <c r="V655" s="14"/>
      <c r="W655" s="14"/>
      <c r="X655" s="14"/>
      <c r="Y655" s="14"/>
      <c r="Z655" s="14"/>
      <c r="AA655" s="24"/>
      <c r="AB655" s="14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</row>
    <row x14ac:dyDescent="0.25" r="656" customHeight="1" ht="18.75">
      <c r="A656" s="18"/>
      <c r="B656" s="44"/>
      <c r="C656" s="39"/>
      <c r="D656" s="44"/>
      <c r="E656" s="39"/>
      <c r="F656" s="44"/>
      <c r="G656" s="44"/>
      <c r="H656" s="44"/>
      <c r="I656" s="23"/>
      <c r="J656" s="23"/>
      <c r="K656" s="23"/>
      <c r="L656" s="23"/>
      <c r="M656" s="14"/>
      <c r="N656" s="14"/>
      <c r="O656" s="23"/>
      <c r="P656" s="23"/>
      <c r="Q656" s="23"/>
      <c r="R656" s="23"/>
      <c r="S656" s="23"/>
      <c r="T656" s="23"/>
      <c r="U656" s="23"/>
      <c r="V656" s="14"/>
      <c r="W656" s="14"/>
      <c r="X656" s="14"/>
      <c r="Y656" s="14"/>
      <c r="Z656" s="14"/>
      <c r="AA656" s="24"/>
      <c r="AB656" s="14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</row>
    <row x14ac:dyDescent="0.25" r="657" customHeight="1" ht="18.75">
      <c r="A657" s="18"/>
      <c r="B657" s="44"/>
      <c r="C657" s="39"/>
      <c r="D657" s="44"/>
      <c r="E657" s="39"/>
      <c r="F657" s="44"/>
      <c r="G657" s="44"/>
      <c r="H657" s="44"/>
      <c r="I657" s="23"/>
      <c r="J657" s="23"/>
      <c r="K657" s="23"/>
      <c r="L657" s="23"/>
      <c r="M657" s="14"/>
      <c r="N657" s="14"/>
      <c r="O657" s="23"/>
      <c r="P657" s="23"/>
      <c r="Q657" s="23"/>
      <c r="R657" s="23"/>
      <c r="S657" s="23"/>
      <c r="T657" s="23"/>
      <c r="U657" s="23"/>
      <c r="V657" s="14"/>
      <c r="W657" s="14"/>
      <c r="X657" s="14"/>
      <c r="Y657" s="14"/>
      <c r="Z657" s="14"/>
      <c r="AA657" s="24"/>
      <c r="AB657" s="14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</row>
    <row x14ac:dyDescent="0.25" r="658" customHeight="1" ht="18.75">
      <c r="A658" s="18"/>
      <c r="B658" s="44"/>
      <c r="C658" s="39"/>
      <c r="D658" s="44"/>
      <c r="E658" s="39"/>
      <c r="F658" s="44"/>
      <c r="G658" s="44"/>
      <c r="H658" s="44"/>
      <c r="I658" s="23"/>
      <c r="J658" s="23"/>
      <c r="K658" s="23"/>
      <c r="L658" s="23"/>
      <c r="M658" s="14"/>
      <c r="N658" s="14"/>
      <c r="O658" s="23"/>
      <c r="P658" s="23"/>
      <c r="Q658" s="23"/>
      <c r="R658" s="23"/>
      <c r="S658" s="23"/>
      <c r="T658" s="23"/>
      <c r="U658" s="23"/>
      <c r="V658" s="14"/>
      <c r="W658" s="14"/>
      <c r="X658" s="14"/>
      <c r="Y658" s="14"/>
      <c r="Z658" s="14"/>
      <c r="AA658" s="24"/>
      <c r="AB658" s="14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</row>
    <row x14ac:dyDescent="0.25" r="659" customHeight="1" ht="18.75">
      <c r="A659" s="18"/>
      <c r="B659" s="44"/>
      <c r="C659" s="39"/>
      <c r="D659" s="44"/>
      <c r="E659" s="39"/>
      <c r="F659" s="44"/>
      <c r="G659" s="44"/>
      <c r="H659" s="44"/>
      <c r="I659" s="23"/>
      <c r="J659" s="23"/>
      <c r="K659" s="23"/>
      <c r="L659" s="23"/>
      <c r="M659" s="14"/>
      <c r="N659" s="14"/>
      <c r="O659" s="23"/>
      <c r="P659" s="23"/>
      <c r="Q659" s="23"/>
      <c r="R659" s="23"/>
      <c r="S659" s="23"/>
      <c r="T659" s="23"/>
      <c r="U659" s="23"/>
      <c r="V659" s="14"/>
      <c r="W659" s="14"/>
      <c r="X659" s="14"/>
      <c r="Y659" s="14"/>
      <c r="Z659" s="14"/>
      <c r="AA659" s="24"/>
      <c r="AB659" s="14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</row>
    <row x14ac:dyDescent="0.25" r="660" customHeight="1" ht="18.75">
      <c r="A660" s="18"/>
      <c r="B660" s="44"/>
      <c r="C660" s="39"/>
      <c r="D660" s="44"/>
      <c r="E660" s="39"/>
      <c r="F660" s="44"/>
      <c r="G660" s="44"/>
      <c r="H660" s="44"/>
      <c r="I660" s="23"/>
      <c r="J660" s="23"/>
      <c r="K660" s="23"/>
      <c r="L660" s="23"/>
      <c r="M660" s="14"/>
      <c r="N660" s="14"/>
      <c r="O660" s="23"/>
      <c r="P660" s="23"/>
      <c r="Q660" s="23"/>
      <c r="R660" s="23"/>
      <c r="S660" s="23"/>
      <c r="T660" s="23"/>
      <c r="U660" s="23"/>
      <c r="V660" s="14"/>
      <c r="W660" s="14"/>
      <c r="X660" s="14"/>
      <c r="Y660" s="14"/>
      <c r="Z660" s="14"/>
      <c r="AA660" s="24"/>
      <c r="AB660" s="14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</row>
    <row x14ac:dyDescent="0.25" r="661" customHeight="1" ht="18.75">
      <c r="A661" s="18"/>
      <c r="B661" s="44"/>
      <c r="C661" s="39"/>
      <c r="D661" s="44"/>
      <c r="E661" s="39"/>
      <c r="F661" s="44"/>
      <c r="G661" s="44"/>
      <c r="H661" s="44"/>
      <c r="I661" s="23"/>
      <c r="J661" s="23"/>
      <c r="K661" s="23"/>
      <c r="L661" s="23"/>
      <c r="M661" s="14"/>
      <c r="N661" s="14"/>
      <c r="O661" s="23"/>
      <c r="P661" s="23"/>
      <c r="Q661" s="23"/>
      <c r="R661" s="23"/>
      <c r="S661" s="23"/>
      <c r="T661" s="23"/>
      <c r="U661" s="23"/>
      <c r="V661" s="14"/>
      <c r="W661" s="14"/>
      <c r="X661" s="14"/>
      <c r="Y661" s="14"/>
      <c r="Z661" s="14"/>
      <c r="AA661" s="24"/>
      <c r="AB661" s="14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</row>
    <row x14ac:dyDescent="0.25" r="662" customHeight="1" ht="18.75">
      <c r="A662" s="18"/>
      <c r="B662" s="44"/>
      <c r="C662" s="39"/>
      <c r="D662" s="44"/>
      <c r="E662" s="39"/>
      <c r="F662" s="44"/>
      <c r="G662" s="44"/>
      <c r="H662" s="44"/>
      <c r="I662" s="23"/>
      <c r="J662" s="23"/>
      <c r="K662" s="23"/>
      <c r="L662" s="23"/>
      <c r="M662" s="14"/>
      <c r="N662" s="14"/>
      <c r="O662" s="23"/>
      <c r="P662" s="23"/>
      <c r="Q662" s="23"/>
      <c r="R662" s="23"/>
      <c r="S662" s="23"/>
      <c r="T662" s="23"/>
      <c r="U662" s="23"/>
      <c r="V662" s="14"/>
      <c r="W662" s="14"/>
      <c r="X662" s="14"/>
      <c r="Y662" s="14"/>
      <c r="Z662" s="14"/>
      <c r="AA662" s="24"/>
      <c r="AB662" s="14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</row>
    <row x14ac:dyDescent="0.25" r="663" customHeight="1" ht="18.75">
      <c r="A663" s="18"/>
      <c r="B663" s="44"/>
      <c r="C663" s="39"/>
      <c r="D663" s="44"/>
      <c r="E663" s="39"/>
      <c r="F663" s="44"/>
      <c r="G663" s="44"/>
      <c r="H663" s="44"/>
      <c r="I663" s="23"/>
      <c r="J663" s="23"/>
      <c r="K663" s="23"/>
      <c r="L663" s="23"/>
      <c r="M663" s="14"/>
      <c r="N663" s="14"/>
      <c r="O663" s="23"/>
      <c r="P663" s="23"/>
      <c r="Q663" s="23"/>
      <c r="R663" s="23"/>
      <c r="S663" s="23"/>
      <c r="T663" s="23"/>
      <c r="U663" s="23"/>
      <c r="V663" s="14"/>
      <c r="W663" s="14"/>
      <c r="X663" s="14"/>
      <c r="Y663" s="14"/>
      <c r="Z663" s="14"/>
      <c r="AA663" s="24"/>
      <c r="AB663" s="14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</row>
    <row x14ac:dyDescent="0.25" r="664" customHeight="1" ht="18.75">
      <c r="A664" s="18"/>
      <c r="B664" s="44"/>
      <c r="C664" s="39"/>
      <c r="D664" s="44"/>
      <c r="E664" s="39"/>
      <c r="F664" s="44"/>
      <c r="G664" s="44"/>
      <c r="H664" s="44"/>
      <c r="I664" s="23"/>
      <c r="J664" s="23"/>
      <c r="K664" s="23"/>
      <c r="L664" s="23"/>
      <c r="M664" s="14"/>
      <c r="N664" s="14"/>
      <c r="O664" s="23"/>
      <c r="P664" s="23"/>
      <c r="Q664" s="23"/>
      <c r="R664" s="23"/>
      <c r="S664" s="23"/>
      <c r="T664" s="23"/>
      <c r="U664" s="23"/>
      <c r="V664" s="14"/>
      <c r="W664" s="14"/>
      <c r="X664" s="14"/>
      <c r="Y664" s="14"/>
      <c r="Z664" s="14"/>
      <c r="AA664" s="24"/>
      <c r="AB664" s="14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</row>
    <row x14ac:dyDescent="0.25" r="665" customHeight="1" ht="18.75">
      <c r="A665" s="18"/>
      <c r="B665" s="44"/>
      <c r="C665" s="39"/>
      <c r="D665" s="44"/>
      <c r="E665" s="39"/>
      <c r="F665" s="44"/>
      <c r="G665" s="44"/>
      <c r="H665" s="44"/>
      <c r="I665" s="23"/>
      <c r="J665" s="23"/>
      <c r="K665" s="23"/>
      <c r="L665" s="23"/>
      <c r="M665" s="14"/>
      <c r="N665" s="14"/>
      <c r="O665" s="23"/>
      <c r="P665" s="23"/>
      <c r="Q665" s="23"/>
      <c r="R665" s="23"/>
      <c r="S665" s="23"/>
      <c r="T665" s="23"/>
      <c r="U665" s="23"/>
      <c r="V665" s="14"/>
      <c r="W665" s="14"/>
      <c r="X665" s="14"/>
      <c r="Y665" s="14"/>
      <c r="Z665" s="14"/>
      <c r="AA665" s="24"/>
      <c r="AB665" s="14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</row>
    <row x14ac:dyDescent="0.25" r="666" customHeight="1" ht="18.75">
      <c r="A666" s="18"/>
      <c r="B666" s="44"/>
      <c r="C666" s="39"/>
      <c r="D666" s="44"/>
      <c r="E666" s="39"/>
      <c r="F666" s="44"/>
      <c r="G666" s="44"/>
      <c r="H666" s="44"/>
      <c r="I666" s="23"/>
      <c r="J666" s="23"/>
      <c r="K666" s="23"/>
      <c r="L666" s="23"/>
      <c r="M666" s="14"/>
      <c r="N666" s="14"/>
      <c r="O666" s="23"/>
      <c r="P666" s="23"/>
      <c r="Q666" s="23"/>
      <c r="R666" s="23"/>
      <c r="S666" s="23"/>
      <c r="T666" s="23"/>
      <c r="U666" s="23"/>
      <c r="V666" s="14"/>
      <c r="W666" s="14"/>
      <c r="X666" s="14"/>
      <c r="Y666" s="14"/>
      <c r="Z666" s="14"/>
      <c r="AA666" s="24"/>
      <c r="AB666" s="14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</row>
    <row x14ac:dyDescent="0.25" r="667" customHeight="1" ht="18.75">
      <c r="A667" s="18"/>
      <c r="B667" s="44"/>
      <c r="C667" s="39"/>
      <c r="D667" s="44"/>
      <c r="E667" s="39"/>
      <c r="F667" s="44"/>
      <c r="G667" s="44"/>
      <c r="H667" s="44"/>
      <c r="I667" s="23"/>
      <c r="J667" s="23"/>
      <c r="K667" s="23"/>
      <c r="L667" s="23"/>
      <c r="M667" s="14"/>
      <c r="N667" s="14"/>
      <c r="O667" s="23"/>
      <c r="P667" s="23"/>
      <c r="Q667" s="23"/>
      <c r="R667" s="23"/>
      <c r="S667" s="23"/>
      <c r="T667" s="23"/>
      <c r="U667" s="23"/>
      <c r="V667" s="14"/>
      <c r="W667" s="14"/>
      <c r="X667" s="14"/>
      <c r="Y667" s="14"/>
      <c r="Z667" s="14"/>
      <c r="AA667" s="24"/>
      <c r="AB667" s="14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</row>
    <row x14ac:dyDescent="0.25" r="668" customHeight="1" ht="18.75">
      <c r="A668" s="18"/>
      <c r="B668" s="44"/>
      <c r="C668" s="39"/>
      <c r="D668" s="44"/>
      <c r="E668" s="39"/>
      <c r="F668" s="44"/>
      <c r="G668" s="44"/>
      <c r="H668" s="44"/>
      <c r="I668" s="23"/>
      <c r="J668" s="23"/>
      <c r="K668" s="23"/>
      <c r="L668" s="23"/>
      <c r="M668" s="14"/>
      <c r="N668" s="14"/>
      <c r="O668" s="23"/>
      <c r="P668" s="23"/>
      <c r="Q668" s="23"/>
      <c r="R668" s="23"/>
      <c r="S668" s="23"/>
      <c r="T668" s="23"/>
      <c r="U668" s="23"/>
      <c r="V668" s="14"/>
      <c r="W668" s="14"/>
      <c r="X668" s="14"/>
      <c r="Y668" s="14"/>
      <c r="Z668" s="14"/>
      <c r="AA668" s="24"/>
      <c r="AB668" s="14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</row>
    <row x14ac:dyDescent="0.25" r="669" customHeight="1" ht="18.75">
      <c r="A669" s="18"/>
      <c r="B669" s="44"/>
      <c r="C669" s="39"/>
      <c r="D669" s="44"/>
      <c r="E669" s="39"/>
      <c r="F669" s="44"/>
      <c r="G669" s="44"/>
      <c r="H669" s="44"/>
      <c r="I669" s="23"/>
      <c r="J669" s="23"/>
      <c r="K669" s="23"/>
      <c r="L669" s="23"/>
      <c r="M669" s="14"/>
      <c r="N669" s="14"/>
      <c r="O669" s="23"/>
      <c r="P669" s="23"/>
      <c r="Q669" s="23"/>
      <c r="R669" s="23"/>
      <c r="S669" s="23"/>
      <c r="T669" s="23"/>
      <c r="U669" s="23"/>
      <c r="V669" s="14"/>
      <c r="W669" s="14"/>
      <c r="X669" s="14"/>
      <c r="Y669" s="14"/>
      <c r="Z669" s="14"/>
      <c r="AA669" s="24"/>
      <c r="AB669" s="14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</row>
    <row x14ac:dyDescent="0.25" r="670" customHeight="1" ht="18.75">
      <c r="A670" s="18"/>
      <c r="B670" s="44"/>
      <c r="C670" s="39"/>
      <c r="D670" s="44"/>
      <c r="E670" s="39"/>
      <c r="F670" s="44"/>
      <c r="G670" s="44"/>
      <c r="H670" s="44"/>
      <c r="I670" s="23"/>
      <c r="J670" s="23"/>
      <c r="K670" s="23"/>
      <c r="L670" s="23"/>
      <c r="M670" s="14"/>
      <c r="N670" s="14"/>
      <c r="O670" s="23"/>
      <c r="P670" s="23"/>
      <c r="Q670" s="23"/>
      <c r="R670" s="23"/>
      <c r="S670" s="23"/>
      <c r="T670" s="23"/>
      <c r="U670" s="23"/>
      <c r="V670" s="14"/>
      <c r="W670" s="14"/>
      <c r="X670" s="14"/>
      <c r="Y670" s="14"/>
      <c r="Z670" s="14"/>
      <c r="AA670" s="24"/>
      <c r="AB670" s="14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</row>
    <row x14ac:dyDescent="0.25" r="671" customHeight="1" ht="18.75">
      <c r="A671" s="18"/>
      <c r="B671" s="44"/>
      <c r="C671" s="39"/>
      <c r="D671" s="44"/>
      <c r="E671" s="39"/>
      <c r="F671" s="44"/>
      <c r="G671" s="44"/>
      <c r="H671" s="44"/>
      <c r="I671" s="23"/>
      <c r="J671" s="23"/>
      <c r="K671" s="23"/>
      <c r="L671" s="23"/>
      <c r="M671" s="14"/>
      <c r="N671" s="14"/>
      <c r="O671" s="23"/>
      <c r="P671" s="23"/>
      <c r="Q671" s="23"/>
      <c r="R671" s="23"/>
      <c r="S671" s="23"/>
      <c r="T671" s="23"/>
      <c r="U671" s="23"/>
      <c r="V671" s="14"/>
      <c r="W671" s="14"/>
      <c r="X671" s="14"/>
      <c r="Y671" s="14"/>
      <c r="Z671" s="14"/>
      <c r="AA671" s="24"/>
      <c r="AB671" s="14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</row>
    <row x14ac:dyDescent="0.25" r="672" customHeight="1" ht="18.75">
      <c r="A672" s="18"/>
      <c r="B672" s="44"/>
      <c r="C672" s="39"/>
      <c r="D672" s="44"/>
      <c r="E672" s="39"/>
      <c r="F672" s="44"/>
      <c r="G672" s="44"/>
      <c r="H672" s="44"/>
      <c r="I672" s="23"/>
      <c r="J672" s="23"/>
      <c r="K672" s="23"/>
      <c r="L672" s="23"/>
      <c r="M672" s="14"/>
      <c r="N672" s="14"/>
      <c r="O672" s="23"/>
      <c r="P672" s="23"/>
      <c r="Q672" s="23"/>
      <c r="R672" s="23"/>
      <c r="S672" s="23"/>
      <c r="T672" s="23"/>
      <c r="U672" s="23"/>
      <c r="V672" s="14"/>
      <c r="W672" s="14"/>
      <c r="X672" s="14"/>
      <c r="Y672" s="14"/>
      <c r="Z672" s="14"/>
      <c r="AA672" s="24"/>
      <c r="AB672" s="14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</row>
    <row x14ac:dyDescent="0.25" r="673" customHeight="1" ht="18.75">
      <c r="A673" s="18"/>
      <c r="B673" s="44"/>
      <c r="C673" s="39"/>
      <c r="D673" s="44"/>
      <c r="E673" s="39"/>
      <c r="F673" s="44"/>
      <c r="G673" s="44"/>
      <c r="H673" s="44"/>
      <c r="I673" s="23"/>
      <c r="J673" s="23"/>
      <c r="K673" s="23"/>
      <c r="L673" s="23"/>
      <c r="M673" s="14"/>
      <c r="N673" s="14"/>
      <c r="O673" s="23"/>
      <c r="P673" s="23"/>
      <c r="Q673" s="23"/>
      <c r="R673" s="23"/>
      <c r="S673" s="23"/>
      <c r="T673" s="23"/>
      <c r="U673" s="23"/>
      <c r="V673" s="14"/>
      <c r="W673" s="14"/>
      <c r="X673" s="14"/>
      <c r="Y673" s="14"/>
      <c r="Z673" s="14"/>
      <c r="AA673" s="24"/>
      <c r="AB673" s="14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</row>
    <row x14ac:dyDescent="0.25" r="674" customHeight="1" ht="18.75">
      <c r="A674" s="18"/>
      <c r="B674" s="44"/>
      <c r="C674" s="39"/>
      <c r="D674" s="44"/>
      <c r="E674" s="39"/>
      <c r="F674" s="44"/>
      <c r="G674" s="44"/>
      <c r="H674" s="44"/>
      <c r="I674" s="23"/>
      <c r="J674" s="23"/>
      <c r="K674" s="23"/>
      <c r="L674" s="23"/>
      <c r="M674" s="14"/>
      <c r="N674" s="14"/>
      <c r="O674" s="23"/>
      <c r="P674" s="23"/>
      <c r="Q674" s="23"/>
      <c r="R674" s="23"/>
      <c r="S674" s="23"/>
      <c r="T674" s="23"/>
      <c r="U674" s="23"/>
      <c r="V674" s="14"/>
      <c r="W674" s="14"/>
      <c r="X674" s="14"/>
      <c r="Y674" s="14"/>
      <c r="Z674" s="14"/>
      <c r="AA674" s="24"/>
      <c r="AB674" s="14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</row>
    <row x14ac:dyDescent="0.25" r="675" customHeight="1" ht="18.75">
      <c r="A675" s="18"/>
      <c r="B675" s="44"/>
      <c r="C675" s="39"/>
      <c r="D675" s="44"/>
      <c r="E675" s="39"/>
      <c r="F675" s="44"/>
      <c r="G675" s="44"/>
      <c r="H675" s="44"/>
      <c r="I675" s="23"/>
      <c r="J675" s="23"/>
      <c r="K675" s="23"/>
      <c r="L675" s="23"/>
      <c r="M675" s="14"/>
      <c r="N675" s="14"/>
      <c r="O675" s="23"/>
      <c r="P675" s="23"/>
      <c r="Q675" s="23"/>
      <c r="R675" s="23"/>
      <c r="S675" s="23"/>
      <c r="T675" s="23"/>
      <c r="U675" s="23"/>
      <c r="V675" s="14"/>
      <c r="W675" s="14"/>
      <c r="X675" s="14"/>
      <c r="Y675" s="14"/>
      <c r="Z675" s="14"/>
      <c r="AA675" s="24"/>
      <c r="AB675" s="14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</row>
    <row x14ac:dyDescent="0.25" r="676" customHeight="1" ht="18.75">
      <c r="A676" s="18"/>
      <c r="B676" s="44"/>
      <c r="C676" s="39"/>
      <c r="D676" s="44"/>
      <c r="E676" s="39"/>
      <c r="F676" s="44"/>
      <c r="G676" s="44"/>
      <c r="H676" s="44"/>
      <c r="I676" s="23"/>
      <c r="J676" s="23"/>
      <c r="K676" s="23"/>
      <c r="L676" s="23"/>
      <c r="M676" s="14"/>
      <c r="N676" s="14"/>
      <c r="O676" s="23"/>
      <c r="P676" s="23"/>
      <c r="Q676" s="23"/>
      <c r="R676" s="23"/>
      <c r="S676" s="23"/>
      <c r="T676" s="23"/>
      <c r="U676" s="23"/>
      <c r="V676" s="14"/>
      <c r="W676" s="14"/>
      <c r="X676" s="14"/>
      <c r="Y676" s="14"/>
      <c r="Z676" s="14"/>
      <c r="AA676" s="24"/>
      <c r="AB676" s="14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</row>
    <row x14ac:dyDescent="0.25" r="677" customHeight="1" ht="18.75">
      <c r="A677" s="18"/>
      <c r="B677" s="44"/>
      <c r="C677" s="39"/>
      <c r="D677" s="44"/>
      <c r="E677" s="39"/>
      <c r="F677" s="44"/>
      <c r="G677" s="44"/>
      <c r="H677" s="44"/>
      <c r="I677" s="23"/>
      <c r="J677" s="23"/>
      <c r="K677" s="23"/>
      <c r="L677" s="23"/>
      <c r="M677" s="14"/>
      <c r="N677" s="14"/>
      <c r="O677" s="23"/>
      <c r="P677" s="23"/>
      <c r="Q677" s="23"/>
      <c r="R677" s="23"/>
      <c r="S677" s="23"/>
      <c r="T677" s="23"/>
      <c r="U677" s="23"/>
      <c r="V677" s="14"/>
      <c r="W677" s="14"/>
      <c r="X677" s="14"/>
      <c r="Y677" s="14"/>
      <c r="Z677" s="14"/>
      <c r="AA677" s="24"/>
      <c r="AB677" s="14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</row>
    <row x14ac:dyDescent="0.25" r="678" customHeight="1" ht="18.75">
      <c r="A678" s="18"/>
      <c r="B678" s="44"/>
      <c r="C678" s="39"/>
      <c r="D678" s="44"/>
      <c r="E678" s="39"/>
      <c r="F678" s="44"/>
      <c r="G678" s="44"/>
      <c r="H678" s="44"/>
      <c r="I678" s="23"/>
      <c r="J678" s="23"/>
      <c r="K678" s="23"/>
      <c r="L678" s="23"/>
      <c r="M678" s="14"/>
      <c r="N678" s="14"/>
      <c r="O678" s="23"/>
      <c r="P678" s="23"/>
      <c r="Q678" s="23"/>
      <c r="R678" s="23"/>
      <c r="S678" s="23"/>
      <c r="T678" s="23"/>
      <c r="U678" s="23"/>
      <c r="V678" s="14"/>
      <c r="W678" s="14"/>
      <c r="X678" s="14"/>
      <c r="Y678" s="14"/>
      <c r="Z678" s="14"/>
      <c r="AA678" s="24"/>
      <c r="AB678" s="14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</row>
    <row x14ac:dyDescent="0.25" r="679" customHeight="1" ht="18.75">
      <c r="A679" s="18"/>
      <c r="B679" s="44"/>
      <c r="C679" s="39"/>
      <c r="D679" s="44"/>
      <c r="E679" s="39"/>
      <c r="F679" s="44"/>
      <c r="G679" s="44"/>
      <c r="H679" s="44"/>
      <c r="I679" s="23"/>
      <c r="J679" s="23"/>
      <c r="K679" s="23"/>
      <c r="L679" s="23"/>
      <c r="M679" s="14"/>
      <c r="N679" s="14"/>
      <c r="O679" s="23"/>
      <c r="P679" s="23"/>
      <c r="Q679" s="23"/>
      <c r="R679" s="23"/>
      <c r="S679" s="23"/>
      <c r="T679" s="23"/>
      <c r="U679" s="23"/>
      <c r="V679" s="14"/>
      <c r="W679" s="14"/>
      <c r="X679" s="14"/>
      <c r="Y679" s="14"/>
      <c r="Z679" s="14"/>
      <c r="AA679" s="24"/>
      <c r="AB679" s="14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</row>
    <row x14ac:dyDescent="0.25" r="680" customHeight="1" ht="18.75">
      <c r="A680" s="18"/>
      <c r="B680" s="44"/>
      <c r="C680" s="39"/>
      <c r="D680" s="44"/>
      <c r="E680" s="39"/>
      <c r="F680" s="44"/>
      <c r="G680" s="44"/>
      <c r="H680" s="44"/>
      <c r="I680" s="23"/>
      <c r="J680" s="23"/>
      <c r="K680" s="23"/>
      <c r="L680" s="23"/>
      <c r="M680" s="14"/>
      <c r="N680" s="14"/>
      <c r="O680" s="23"/>
      <c r="P680" s="23"/>
      <c r="Q680" s="23"/>
      <c r="R680" s="23"/>
      <c r="S680" s="23"/>
      <c r="T680" s="23"/>
      <c r="U680" s="23"/>
      <c r="V680" s="14"/>
      <c r="W680" s="14"/>
      <c r="X680" s="14"/>
      <c r="Y680" s="14"/>
      <c r="Z680" s="14"/>
      <c r="AA680" s="24"/>
      <c r="AB680" s="14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</row>
    <row x14ac:dyDescent="0.25" r="681" customHeight="1" ht="18.75">
      <c r="A681" s="18"/>
      <c r="B681" s="44"/>
      <c r="C681" s="39"/>
      <c r="D681" s="44"/>
      <c r="E681" s="39"/>
      <c r="F681" s="44"/>
      <c r="G681" s="44"/>
      <c r="H681" s="44"/>
      <c r="I681" s="23"/>
      <c r="J681" s="23"/>
      <c r="K681" s="23"/>
      <c r="L681" s="23"/>
      <c r="M681" s="14"/>
      <c r="N681" s="14"/>
      <c r="O681" s="23"/>
      <c r="P681" s="23"/>
      <c r="Q681" s="23"/>
      <c r="R681" s="23"/>
      <c r="S681" s="23"/>
      <c r="T681" s="23"/>
      <c r="U681" s="23"/>
      <c r="V681" s="14"/>
      <c r="W681" s="14"/>
      <c r="X681" s="14"/>
      <c r="Y681" s="14"/>
      <c r="Z681" s="14"/>
      <c r="AA681" s="24"/>
      <c r="AB681" s="14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</row>
    <row x14ac:dyDescent="0.25" r="682" customHeight="1" ht="18.75">
      <c r="A682" s="18"/>
      <c r="B682" s="44"/>
      <c r="C682" s="39"/>
      <c r="D682" s="44"/>
      <c r="E682" s="39"/>
      <c r="F682" s="44"/>
      <c r="G682" s="44"/>
      <c r="H682" s="44"/>
      <c r="I682" s="23"/>
      <c r="J682" s="23"/>
      <c r="K682" s="23"/>
      <c r="L682" s="23"/>
      <c r="M682" s="14"/>
      <c r="N682" s="14"/>
      <c r="O682" s="23"/>
      <c r="P682" s="23"/>
      <c r="Q682" s="23"/>
      <c r="R682" s="23"/>
      <c r="S682" s="23"/>
      <c r="T682" s="23"/>
      <c r="U682" s="23"/>
      <c r="V682" s="14"/>
      <c r="W682" s="14"/>
      <c r="X682" s="14"/>
      <c r="Y682" s="14"/>
      <c r="Z682" s="14"/>
      <c r="AA682" s="24"/>
      <c r="AB682" s="14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</row>
    <row x14ac:dyDescent="0.25" r="683" customHeight="1" ht="18.75">
      <c r="A683" s="18"/>
      <c r="B683" s="44"/>
      <c r="C683" s="39"/>
      <c r="D683" s="44"/>
      <c r="E683" s="39"/>
      <c r="F683" s="44"/>
      <c r="G683" s="44"/>
      <c r="H683" s="44"/>
      <c r="I683" s="23"/>
      <c r="J683" s="23"/>
      <c r="K683" s="23"/>
      <c r="L683" s="23"/>
      <c r="M683" s="14"/>
      <c r="N683" s="14"/>
      <c r="O683" s="23"/>
      <c r="P683" s="23"/>
      <c r="Q683" s="23"/>
      <c r="R683" s="23"/>
      <c r="S683" s="23"/>
      <c r="T683" s="23"/>
      <c r="U683" s="23"/>
      <c r="V683" s="14"/>
      <c r="W683" s="14"/>
      <c r="X683" s="14"/>
      <c r="Y683" s="14"/>
      <c r="Z683" s="14"/>
      <c r="AA683" s="24"/>
      <c r="AB683" s="14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</row>
    <row x14ac:dyDescent="0.25" r="684" customHeight="1" ht="18.75">
      <c r="A684" s="18"/>
      <c r="B684" s="44"/>
      <c r="C684" s="39"/>
      <c r="D684" s="44"/>
      <c r="E684" s="39"/>
      <c r="F684" s="44"/>
      <c r="G684" s="44"/>
      <c r="H684" s="44"/>
      <c r="I684" s="23"/>
      <c r="J684" s="23"/>
      <c r="K684" s="23"/>
      <c r="L684" s="23"/>
      <c r="M684" s="14"/>
      <c r="N684" s="14"/>
      <c r="O684" s="23"/>
      <c r="P684" s="23"/>
      <c r="Q684" s="23"/>
      <c r="R684" s="23"/>
      <c r="S684" s="23"/>
      <c r="T684" s="23"/>
      <c r="U684" s="23"/>
      <c r="V684" s="14"/>
      <c r="W684" s="14"/>
      <c r="X684" s="14"/>
      <c r="Y684" s="14"/>
      <c r="Z684" s="14"/>
      <c r="AA684" s="24"/>
      <c r="AB684" s="14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</row>
    <row x14ac:dyDescent="0.25" r="685" customHeight="1" ht="18.75">
      <c r="A685" s="18"/>
      <c r="B685" s="44"/>
      <c r="C685" s="39"/>
      <c r="D685" s="44"/>
      <c r="E685" s="39"/>
      <c r="F685" s="44"/>
      <c r="G685" s="44"/>
      <c r="H685" s="44"/>
      <c r="I685" s="23"/>
      <c r="J685" s="23"/>
      <c r="K685" s="23"/>
      <c r="L685" s="23"/>
      <c r="M685" s="14"/>
      <c r="N685" s="14"/>
      <c r="O685" s="23"/>
      <c r="P685" s="23"/>
      <c r="Q685" s="23"/>
      <c r="R685" s="23"/>
      <c r="S685" s="23"/>
      <c r="T685" s="23"/>
      <c r="U685" s="23"/>
      <c r="V685" s="14"/>
      <c r="W685" s="14"/>
      <c r="X685" s="14"/>
      <c r="Y685" s="14"/>
      <c r="Z685" s="14"/>
      <c r="AA685" s="24"/>
      <c r="AB685" s="14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</row>
    <row x14ac:dyDescent="0.25" r="686" customHeight="1" ht="18.75">
      <c r="A686" s="18"/>
      <c r="B686" s="44"/>
      <c r="C686" s="39"/>
      <c r="D686" s="44"/>
      <c r="E686" s="39"/>
      <c r="F686" s="44"/>
      <c r="G686" s="44"/>
      <c r="H686" s="44"/>
      <c r="I686" s="23"/>
      <c r="J686" s="23"/>
      <c r="K686" s="23"/>
      <c r="L686" s="23"/>
      <c r="M686" s="14"/>
      <c r="N686" s="14"/>
      <c r="O686" s="23"/>
      <c r="P686" s="23"/>
      <c r="Q686" s="23"/>
      <c r="R686" s="23"/>
      <c r="S686" s="23"/>
      <c r="T686" s="23"/>
      <c r="U686" s="23"/>
      <c r="V686" s="14"/>
      <c r="W686" s="14"/>
      <c r="X686" s="14"/>
      <c r="Y686" s="14"/>
      <c r="Z686" s="14"/>
      <c r="AA686" s="24"/>
      <c r="AB686" s="14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</row>
    <row x14ac:dyDescent="0.25" r="687" customHeight="1" ht="18.75">
      <c r="A687" s="18"/>
      <c r="B687" s="44"/>
      <c r="C687" s="39"/>
      <c r="D687" s="44"/>
      <c r="E687" s="39"/>
      <c r="F687" s="44"/>
      <c r="G687" s="44"/>
      <c r="H687" s="44"/>
      <c r="I687" s="23"/>
      <c r="J687" s="23"/>
      <c r="K687" s="23"/>
      <c r="L687" s="23"/>
      <c r="M687" s="14"/>
      <c r="N687" s="14"/>
      <c r="O687" s="23"/>
      <c r="P687" s="23"/>
      <c r="Q687" s="23"/>
      <c r="R687" s="23"/>
      <c r="S687" s="23"/>
      <c r="T687" s="23"/>
      <c r="U687" s="23"/>
      <c r="V687" s="14"/>
      <c r="W687" s="14"/>
      <c r="X687" s="14"/>
      <c r="Y687" s="14"/>
      <c r="Z687" s="14"/>
      <c r="AA687" s="24"/>
      <c r="AB687" s="14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</row>
    <row x14ac:dyDescent="0.25" r="688" customHeight="1" ht="18.75">
      <c r="A688" s="18"/>
      <c r="B688" s="44"/>
      <c r="C688" s="39"/>
      <c r="D688" s="44"/>
      <c r="E688" s="39"/>
      <c r="F688" s="44"/>
      <c r="G688" s="44"/>
      <c r="H688" s="44"/>
      <c r="I688" s="23"/>
      <c r="J688" s="23"/>
      <c r="K688" s="23"/>
      <c r="L688" s="23"/>
      <c r="M688" s="14"/>
      <c r="N688" s="14"/>
      <c r="O688" s="23"/>
      <c r="P688" s="23"/>
      <c r="Q688" s="23"/>
      <c r="R688" s="23"/>
      <c r="S688" s="23"/>
      <c r="T688" s="23"/>
      <c r="U688" s="23"/>
      <c r="V688" s="14"/>
      <c r="W688" s="14"/>
      <c r="X688" s="14"/>
      <c r="Y688" s="14"/>
      <c r="Z688" s="14"/>
      <c r="AA688" s="24"/>
      <c r="AB688" s="14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</row>
    <row x14ac:dyDescent="0.25" r="689" customHeight="1" ht="18.75">
      <c r="A689" s="18"/>
      <c r="B689" s="44"/>
      <c r="C689" s="39"/>
      <c r="D689" s="44"/>
      <c r="E689" s="39"/>
      <c r="F689" s="44"/>
      <c r="G689" s="44"/>
      <c r="H689" s="44"/>
      <c r="I689" s="23"/>
      <c r="J689" s="23"/>
      <c r="K689" s="23"/>
      <c r="L689" s="23"/>
      <c r="M689" s="14"/>
      <c r="N689" s="14"/>
      <c r="O689" s="23"/>
      <c r="P689" s="23"/>
      <c r="Q689" s="23"/>
      <c r="R689" s="23"/>
      <c r="S689" s="23"/>
      <c r="T689" s="23"/>
      <c r="U689" s="23"/>
      <c r="V689" s="14"/>
      <c r="W689" s="14"/>
      <c r="X689" s="14"/>
      <c r="Y689" s="14"/>
      <c r="Z689" s="14"/>
      <c r="AA689" s="24"/>
      <c r="AB689" s="14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</row>
    <row x14ac:dyDescent="0.25" r="690" customHeight="1" ht="18.75">
      <c r="A690" s="18"/>
      <c r="B690" s="44"/>
      <c r="C690" s="39"/>
      <c r="D690" s="44"/>
      <c r="E690" s="39"/>
      <c r="F690" s="44"/>
      <c r="G690" s="44"/>
      <c r="H690" s="44"/>
      <c r="I690" s="23"/>
      <c r="J690" s="23"/>
      <c r="K690" s="23"/>
      <c r="L690" s="23"/>
      <c r="M690" s="14"/>
      <c r="N690" s="14"/>
      <c r="O690" s="23"/>
      <c r="P690" s="23"/>
      <c r="Q690" s="23"/>
      <c r="R690" s="23"/>
      <c r="S690" s="23"/>
      <c r="T690" s="23"/>
      <c r="U690" s="23"/>
      <c r="V690" s="14"/>
      <c r="W690" s="14"/>
      <c r="X690" s="14"/>
      <c r="Y690" s="14"/>
      <c r="Z690" s="14"/>
      <c r="AA690" s="24"/>
      <c r="AB690" s="14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</row>
    <row x14ac:dyDescent="0.25" r="691" customHeight="1" ht="18.75">
      <c r="A691" s="18"/>
      <c r="B691" s="44"/>
      <c r="C691" s="39"/>
      <c r="D691" s="44"/>
      <c r="E691" s="39"/>
      <c r="F691" s="44"/>
      <c r="G691" s="44"/>
      <c r="H691" s="44"/>
      <c r="I691" s="23"/>
      <c r="J691" s="23"/>
      <c r="K691" s="23"/>
      <c r="L691" s="23"/>
      <c r="M691" s="14"/>
      <c r="N691" s="14"/>
      <c r="O691" s="23"/>
      <c r="P691" s="23"/>
      <c r="Q691" s="23"/>
      <c r="R691" s="23"/>
      <c r="S691" s="23"/>
      <c r="T691" s="23"/>
      <c r="U691" s="23"/>
      <c r="V691" s="14"/>
      <c r="W691" s="14"/>
      <c r="X691" s="14"/>
      <c r="Y691" s="14"/>
      <c r="Z691" s="14"/>
      <c r="AA691" s="24"/>
      <c r="AB691" s="14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</row>
    <row x14ac:dyDescent="0.25" r="692" customHeight="1" ht="18.75">
      <c r="A692" s="18"/>
      <c r="B692" s="44"/>
      <c r="C692" s="39"/>
      <c r="D692" s="44"/>
      <c r="E692" s="39"/>
      <c r="F692" s="44"/>
      <c r="G692" s="44"/>
      <c r="H692" s="44"/>
      <c r="I692" s="23"/>
      <c r="J692" s="23"/>
      <c r="K692" s="23"/>
      <c r="L692" s="23"/>
      <c r="M692" s="14"/>
      <c r="N692" s="14"/>
      <c r="O692" s="23"/>
      <c r="P692" s="23"/>
      <c r="Q692" s="23"/>
      <c r="R692" s="23"/>
      <c r="S692" s="23"/>
      <c r="T692" s="23"/>
      <c r="U692" s="23"/>
      <c r="V692" s="14"/>
      <c r="W692" s="14"/>
      <c r="X692" s="14"/>
      <c r="Y692" s="14"/>
      <c r="Z692" s="14"/>
      <c r="AA692" s="24"/>
      <c r="AB692" s="14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</row>
    <row x14ac:dyDescent="0.25" r="693" customHeight="1" ht="18.75">
      <c r="A693" s="18"/>
      <c r="B693" s="44"/>
      <c r="C693" s="39"/>
      <c r="D693" s="44"/>
      <c r="E693" s="39"/>
      <c r="F693" s="44"/>
      <c r="G693" s="44"/>
      <c r="H693" s="44"/>
      <c r="I693" s="23"/>
      <c r="J693" s="23"/>
      <c r="K693" s="23"/>
      <c r="L693" s="23"/>
      <c r="M693" s="14"/>
      <c r="N693" s="14"/>
      <c r="O693" s="23"/>
      <c r="P693" s="23"/>
      <c r="Q693" s="23"/>
      <c r="R693" s="23"/>
      <c r="S693" s="23"/>
      <c r="T693" s="23"/>
      <c r="U693" s="23"/>
      <c r="V693" s="14"/>
      <c r="W693" s="14"/>
      <c r="X693" s="14"/>
      <c r="Y693" s="14"/>
      <c r="Z693" s="14"/>
      <c r="AA693" s="24"/>
      <c r="AB693" s="14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</row>
    <row x14ac:dyDescent="0.25" r="694" customHeight="1" ht="18.75">
      <c r="A694" s="18"/>
      <c r="B694" s="44"/>
      <c r="C694" s="39"/>
      <c r="D694" s="44"/>
      <c r="E694" s="39"/>
      <c r="F694" s="44"/>
      <c r="G694" s="44"/>
      <c r="H694" s="44"/>
      <c r="I694" s="23"/>
      <c r="J694" s="23"/>
      <c r="K694" s="23"/>
      <c r="L694" s="23"/>
      <c r="M694" s="14"/>
      <c r="N694" s="14"/>
      <c r="O694" s="23"/>
      <c r="P694" s="23"/>
      <c r="Q694" s="23"/>
      <c r="R694" s="23"/>
      <c r="S694" s="23"/>
      <c r="T694" s="23"/>
      <c r="U694" s="23"/>
      <c r="V694" s="14"/>
      <c r="W694" s="14"/>
      <c r="X694" s="14"/>
      <c r="Y694" s="14"/>
      <c r="Z694" s="14"/>
      <c r="AA694" s="24"/>
      <c r="AB694" s="14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</row>
    <row x14ac:dyDescent="0.25" r="695" customHeight="1" ht="18.75">
      <c r="A695" s="18"/>
      <c r="B695" s="44"/>
      <c r="C695" s="39"/>
      <c r="D695" s="44"/>
      <c r="E695" s="39"/>
      <c r="F695" s="44"/>
      <c r="G695" s="44"/>
      <c r="H695" s="44"/>
      <c r="I695" s="23"/>
      <c r="J695" s="23"/>
      <c r="K695" s="23"/>
      <c r="L695" s="23"/>
      <c r="M695" s="14"/>
      <c r="N695" s="14"/>
      <c r="O695" s="23"/>
      <c r="P695" s="23"/>
      <c r="Q695" s="23"/>
      <c r="R695" s="23"/>
      <c r="S695" s="23"/>
      <c r="T695" s="23"/>
      <c r="U695" s="23"/>
      <c r="V695" s="14"/>
      <c r="W695" s="14"/>
      <c r="X695" s="14"/>
      <c r="Y695" s="14"/>
      <c r="Z695" s="14"/>
      <c r="AA695" s="24"/>
      <c r="AB695" s="14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</row>
    <row x14ac:dyDescent="0.25" r="696" customHeight="1" ht="18.75">
      <c r="A696" s="18"/>
      <c r="B696" s="44"/>
      <c r="C696" s="39"/>
      <c r="D696" s="44"/>
      <c r="E696" s="39"/>
      <c r="F696" s="44"/>
      <c r="G696" s="44"/>
      <c r="H696" s="44"/>
      <c r="I696" s="23"/>
      <c r="J696" s="23"/>
      <c r="K696" s="23"/>
      <c r="L696" s="23"/>
      <c r="M696" s="14"/>
      <c r="N696" s="14"/>
      <c r="O696" s="23"/>
      <c r="P696" s="23"/>
      <c r="Q696" s="23"/>
      <c r="R696" s="23"/>
      <c r="S696" s="23"/>
      <c r="T696" s="23"/>
      <c r="U696" s="23"/>
      <c r="V696" s="14"/>
      <c r="W696" s="14"/>
      <c r="X696" s="14"/>
      <c r="Y696" s="14"/>
      <c r="Z696" s="14"/>
      <c r="AA696" s="24"/>
      <c r="AB696" s="14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</row>
    <row x14ac:dyDescent="0.25" r="697" customHeight="1" ht="18.75">
      <c r="A697" s="18"/>
      <c r="B697" s="44"/>
      <c r="C697" s="39"/>
      <c r="D697" s="44"/>
      <c r="E697" s="39"/>
      <c r="F697" s="44"/>
      <c r="G697" s="44"/>
      <c r="H697" s="44"/>
      <c r="I697" s="23"/>
      <c r="J697" s="23"/>
      <c r="K697" s="23"/>
      <c r="L697" s="23"/>
      <c r="M697" s="14"/>
      <c r="N697" s="14"/>
      <c r="O697" s="23"/>
      <c r="P697" s="23"/>
      <c r="Q697" s="23"/>
      <c r="R697" s="23"/>
      <c r="S697" s="23"/>
      <c r="T697" s="23"/>
      <c r="U697" s="23"/>
      <c r="V697" s="14"/>
      <c r="W697" s="14"/>
      <c r="X697" s="14"/>
      <c r="Y697" s="14"/>
      <c r="Z697" s="14"/>
      <c r="AA697" s="24"/>
      <c r="AB697" s="14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</row>
    <row x14ac:dyDescent="0.25" r="698" customHeight="1" ht="18.75">
      <c r="A698" s="18"/>
      <c r="B698" s="44"/>
      <c r="C698" s="39"/>
      <c r="D698" s="44"/>
      <c r="E698" s="39"/>
      <c r="F698" s="44"/>
      <c r="G698" s="44"/>
      <c r="H698" s="44"/>
      <c r="I698" s="23"/>
      <c r="J698" s="23"/>
      <c r="K698" s="23"/>
      <c r="L698" s="23"/>
      <c r="M698" s="14"/>
      <c r="N698" s="14"/>
      <c r="O698" s="23"/>
      <c r="P698" s="23"/>
      <c r="Q698" s="23"/>
      <c r="R698" s="23"/>
      <c r="S698" s="23"/>
      <c r="T698" s="23"/>
      <c r="U698" s="23"/>
      <c r="V698" s="14"/>
      <c r="W698" s="14"/>
      <c r="X698" s="14"/>
      <c r="Y698" s="14"/>
      <c r="Z698" s="14"/>
      <c r="AA698" s="24"/>
      <c r="AB698" s="14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</row>
    <row x14ac:dyDescent="0.25" r="699" customHeight="1" ht="18.75">
      <c r="A699" s="18"/>
      <c r="B699" s="44"/>
      <c r="C699" s="39"/>
      <c r="D699" s="44"/>
      <c r="E699" s="39"/>
      <c r="F699" s="44"/>
      <c r="G699" s="44"/>
      <c r="H699" s="44"/>
      <c r="I699" s="23"/>
      <c r="J699" s="23"/>
      <c r="K699" s="23"/>
      <c r="L699" s="23"/>
      <c r="M699" s="14"/>
      <c r="N699" s="14"/>
      <c r="O699" s="23"/>
      <c r="P699" s="23"/>
      <c r="Q699" s="23"/>
      <c r="R699" s="23"/>
      <c r="S699" s="23"/>
      <c r="T699" s="23"/>
      <c r="U699" s="23"/>
      <c r="V699" s="14"/>
      <c r="W699" s="14"/>
      <c r="X699" s="14"/>
      <c r="Y699" s="14"/>
      <c r="Z699" s="14"/>
      <c r="AA699" s="24"/>
      <c r="AB699" s="14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</row>
    <row x14ac:dyDescent="0.25" r="700" customHeight="1" ht="18.75">
      <c r="A700" s="18"/>
      <c r="B700" s="44"/>
      <c r="C700" s="39"/>
      <c r="D700" s="44"/>
      <c r="E700" s="39"/>
      <c r="F700" s="44"/>
      <c r="G700" s="44"/>
      <c r="H700" s="44"/>
      <c r="I700" s="23"/>
      <c r="J700" s="23"/>
      <c r="K700" s="23"/>
      <c r="L700" s="23"/>
      <c r="M700" s="14"/>
      <c r="N700" s="14"/>
      <c r="O700" s="23"/>
      <c r="P700" s="23"/>
      <c r="Q700" s="23"/>
      <c r="R700" s="23"/>
      <c r="S700" s="23"/>
      <c r="T700" s="23"/>
      <c r="U700" s="23"/>
      <c r="V700" s="14"/>
      <c r="W700" s="14"/>
      <c r="X700" s="14"/>
      <c r="Y700" s="14"/>
      <c r="Z700" s="14"/>
      <c r="AA700" s="24"/>
      <c r="AB700" s="14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</row>
    <row x14ac:dyDescent="0.25" r="701" customHeight="1" ht="18.75">
      <c r="A701" s="18"/>
      <c r="B701" s="44"/>
      <c r="C701" s="39"/>
      <c r="D701" s="44"/>
      <c r="E701" s="39"/>
      <c r="F701" s="44"/>
      <c r="G701" s="44"/>
      <c r="H701" s="44"/>
      <c r="I701" s="23"/>
      <c r="J701" s="23"/>
      <c r="K701" s="23"/>
      <c r="L701" s="23"/>
      <c r="M701" s="14"/>
      <c r="N701" s="14"/>
      <c r="O701" s="23"/>
      <c r="P701" s="23"/>
      <c r="Q701" s="23"/>
      <c r="R701" s="23"/>
      <c r="S701" s="23"/>
      <c r="T701" s="23"/>
      <c r="U701" s="23"/>
      <c r="V701" s="14"/>
      <c r="W701" s="14"/>
      <c r="X701" s="14"/>
      <c r="Y701" s="14"/>
      <c r="Z701" s="14"/>
      <c r="AA701" s="24"/>
      <c r="AB701" s="14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</row>
    <row x14ac:dyDescent="0.25" r="702" customHeight="1" ht="18.75">
      <c r="A702" s="18"/>
      <c r="B702" s="44"/>
      <c r="C702" s="39"/>
      <c r="D702" s="44"/>
      <c r="E702" s="39"/>
      <c r="F702" s="44"/>
      <c r="G702" s="44"/>
      <c r="H702" s="44"/>
      <c r="I702" s="23"/>
      <c r="J702" s="23"/>
      <c r="K702" s="23"/>
      <c r="L702" s="23"/>
      <c r="M702" s="14"/>
      <c r="N702" s="14"/>
      <c r="O702" s="23"/>
      <c r="P702" s="23"/>
      <c r="Q702" s="23"/>
      <c r="R702" s="23"/>
      <c r="S702" s="23"/>
      <c r="T702" s="23"/>
      <c r="U702" s="23"/>
      <c r="V702" s="14"/>
      <c r="W702" s="14"/>
      <c r="X702" s="14"/>
      <c r="Y702" s="14"/>
      <c r="Z702" s="14"/>
      <c r="AA702" s="24"/>
      <c r="AB702" s="14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</row>
    <row x14ac:dyDescent="0.25" r="703" customHeight="1" ht="18.75">
      <c r="A703" s="18"/>
      <c r="B703" s="44"/>
      <c r="C703" s="39"/>
      <c r="D703" s="44"/>
      <c r="E703" s="39"/>
      <c r="F703" s="44"/>
      <c r="G703" s="44"/>
      <c r="H703" s="44"/>
      <c r="I703" s="23"/>
      <c r="J703" s="23"/>
      <c r="K703" s="23"/>
      <c r="L703" s="23"/>
      <c r="M703" s="14"/>
      <c r="N703" s="14"/>
      <c r="O703" s="23"/>
      <c r="P703" s="23"/>
      <c r="Q703" s="23"/>
      <c r="R703" s="23"/>
      <c r="S703" s="23"/>
      <c r="T703" s="23"/>
      <c r="U703" s="23"/>
      <c r="V703" s="14"/>
      <c r="W703" s="14"/>
      <c r="X703" s="14"/>
      <c r="Y703" s="14"/>
      <c r="Z703" s="14"/>
      <c r="AA703" s="24"/>
      <c r="AB703" s="14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</row>
    <row x14ac:dyDescent="0.25" r="704" customHeight="1" ht="18.75">
      <c r="A704" s="18"/>
      <c r="B704" s="44"/>
      <c r="C704" s="39"/>
      <c r="D704" s="44"/>
      <c r="E704" s="39"/>
      <c r="F704" s="44"/>
      <c r="G704" s="44"/>
      <c r="H704" s="44"/>
      <c r="I704" s="23"/>
      <c r="J704" s="23"/>
      <c r="K704" s="23"/>
      <c r="L704" s="23"/>
      <c r="M704" s="14"/>
      <c r="N704" s="14"/>
      <c r="O704" s="23"/>
      <c r="P704" s="23"/>
      <c r="Q704" s="23"/>
      <c r="R704" s="23"/>
      <c r="S704" s="23"/>
      <c r="T704" s="23"/>
      <c r="U704" s="23"/>
      <c r="V704" s="14"/>
      <c r="W704" s="14"/>
      <c r="X704" s="14"/>
      <c r="Y704" s="14"/>
      <c r="Z704" s="14"/>
      <c r="AA704" s="24"/>
      <c r="AB704" s="14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</row>
    <row x14ac:dyDescent="0.25" r="705" customHeight="1" ht="18.75">
      <c r="A705" s="18"/>
      <c r="B705" s="44"/>
      <c r="C705" s="39"/>
      <c r="D705" s="44"/>
      <c r="E705" s="39"/>
      <c r="F705" s="44"/>
      <c r="G705" s="44"/>
      <c r="H705" s="44"/>
      <c r="I705" s="23"/>
      <c r="J705" s="23"/>
      <c r="K705" s="23"/>
      <c r="L705" s="23"/>
      <c r="M705" s="14"/>
      <c r="N705" s="14"/>
      <c r="O705" s="23"/>
      <c r="P705" s="23"/>
      <c r="Q705" s="23"/>
      <c r="R705" s="23"/>
      <c r="S705" s="23"/>
      <c r="T705" s="23"/>
      <c r="U705" s="23"/>
      <c r="V705" s="14"/>
      <c r="W705" s="14"/>
      <c r="X705" s="14"/>
      <c r="Y705" s="14"/>
      <c r="Z705" s="14"/>
      <c r="AA705" s="24"/>
      <c r="AB705" s="14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</row>
    <row x14ac:dyDescent="0.25" r="706" customHeight="1" ht="18.75">
      <c r="A706" s="18"/>
      <c r="B706" s="44"/>
      <c r="C706" s="39"/>
      <c r="D706" s="44"/>
      <c r="E706" s="39"/>
      <c r="F706" s="44"/>
      <c r="G706" s="44"/>
      <c r="H706" s="44"/>
      <c r="I706" s="23"/>
      <c r="J706" s="23"/>
      <c r="K706" s="23"/>
      <c r="L706" s="23"/>
      <c r="M706" s="14"/>
      <c r="N706" s="14"/>
      <c r="O706" s="23"/>
      <c r="P706" s="23"/>
      <c r="Q706" s="23"/>
      <c r="R706" s="23"/>
      <c r="S706" s="23"/>
      <c r="T706" s="23"/>
      <c r="U706" s="23"/>
      <c r="V706" s="14"/>
      <c r="W706" s="14"/>
      <c r="X706" s="14"/>
      <c r="Y706" s="14"/>
      <c r="Z706" s="14"/>
      <c r="AA706" s="24"/>
      <c r="AB706" s="14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</row>
    <row x14ac:dyDescent="0.25" r="707" customHeight="1" ht="18.75">
      <c r="A707" s="18"/>
      <c r="B707" s="44"/>
      <c r="C707" s="39"/>
      <c r="D707" s="44"/>
      <c r="E707" s="39"/>
      <c r="F707" s="44"/>
      <c r="G707" s="44"/>
      <c r="H707" s="44"/>
      <c r="I707" s="23"/>
      <c r="J707" s="23"/>
      <c r="K707" s="23"/>
      <c r="L707" s="23"/>
      <c r="M707" s="14"/>
      <c r="N707" s="14"/>
      <c r="O707" s="23"/>
      <c r="P707" s="23"/>
      <c r="Q707" s="23"/>
      <c r="R707" s="23"/>
      <c r="S707" s="23"/>
      <c r="T707" s="23"/>
      <c r="U707" s="23"/>
      <c r="V707" s="14"/>
      <c r="W707" s="14"/>
      <c r="X707" s="14"/>
      <c r="Y707" s="14"/>
      <c r="Z707" s="14"/>
      <c r="AA707" s="24"/>
      <c r="AB707" s="14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</row>
    <row x14ac:dyDescent="0.25" r="708" customHeight="1" ht="18.75">
      <c r="A708" s="18"/>
      <c r="B708" s="44"/>
      <c r="C708" s="39"/>
      <c r="D708" s="44"/>
      <c r="E708" s="39"/>
      <c r="F708" s="44"/>
      <c r="G708" s="44"/>
      <c r="H708" s="44"/>
      <c r="I708" s="23"/>
      <c r="J708" s="23"/>
      <c r="K708" s="23"/>
      <c r="L708" s="23"/>
      <c r="M708" s="14"/>
      <c r="N708" s="14"/>
      <c r="O708" s="23"/>
      <c r="P708" s="23"/>
      <c r="Q708" s="23"/>
      <c r="R708" s="23"/>
      <c r="S708" s="23"/>
      <c r="T708" s="23"/>
      <c r="U708" s="23"/>
      <c r="V708" s="14"/>
      <c r="W708" s="14"/>
      <c r="X708" s="14"/>
      <c r="Y708" s="14"/>
      <c r="Z708" s="14"/>
      <c r="AA708" s="24"/>
      <c r="AB708" s="14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</row>
    <row x14ac:dyDescent="0.25" r="709" customHeight="1" ht="18.75">
      <c r="A709" s="18"/>
      <c r="B709" s="44"/>
      <c r="C709" s="39"/>
      <c r="D709" s="44"/>
      <c r="E709" s="39"/>
      <c r="F709" s="44"/>
      <c r="G709" s="44"/>
      <c r="H709" s="44"/>
      <c r="I709" s="23"/>
      <c r="J709" s="23"/>
      <c r="K709" s="23"/>
      <c r="L709" s="23"/>
      <c r="M709" s="14"/>
      <c r="N709" s="14"/>
      <c r="O709" s="23"/>
      <c r="P709" s="23"/>
      <c r="Q709" s="23"/>
      <c r="R709" s="23"/>
      <c r="S709" s="23"/>
      <c r="T709" s="23"/>
      <c r="U709" s="23"/>
      <c r="V709" s="14"/>
      <c r="W709" s="14"/>
      <c r="X709" s="14"/>
      <c r="Y709" s="14"/>
      <c r="Z709" s="14"/>
      <c r="AA709" s="24"/>
      <c r="AB709" s="14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</row>
    <row x14ac:dyDescent="0.25" r="710" customHeight="1" ht="18.75">
      <c r="A710" s="18"/>
      <c r="B710" s="44"/>
      <c r="C710" s="39"/>
      <c r="D710" s="44"/>
      <c r="E710" s="39"/>
      <c r="F710" s="44"/>
      <c r="G710" s="44"/>
      <c r="H710" s="44"/>
      <c r="I710" s="23"/>
      <c r="J710" s="23"/>
      <c r="K710" s="23"/>
      <c r="L710" s="23"/>
      <c r="M710" s="14"/>
      <c r="N710" s="14"/>
      <c r="O710" s="23"/>
      <c r="P710" s="23"/>
      <c r="Q710" s="23"/>
      <c r="R710" s="23"/>
      <c r="S710" s="23"/>
      <c r="T710" s="23"/>
      <c r="U710" s="23"/>
      <c r="V710" s="14"/>
      <c r="W710" s="14"/>
      <c r="X710" s="14"/>
      <c r="Y710" s="14"/>
      <c r="Z710" s="14"/>
      <c r="AA710" s="24"/>
      <c r="AB710" s="14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</row>
    <row x14ac:dyDescent="0.25" r="711" customHeight="1" ht="18.75">
      <c r="A711" s="18"/>
      <c r="B711" s="44"/>
      <c r="C711" s="39"/>
      <c r="D711" s="44"/>
      <c r="E711" s="39"/>
      <c r="F711" s="44"/>
      <c r="G711" s="44"/>
      <c r="H711" s="44"/>
      <c r="I711" s="23"/>
      <c r="J711" s="23"/>
      <c r="K711" s="23"/>
      <c r="L711" s="23"/>
      <c r="M711" s="14"/>
      <c r="N711" s="14"/>
      <c r="O711" s="23"/>
      <c r="P711" s="23"/>
      <c r="Q711" s="23"/>
      <c r="R711" s="23"/>
      <c r="S711" s="23"/>
      <c r="T711" s="23"/>
      <c r="U711" s="23"/>
      <c r="V711" s="14"/>
      <c r="W711" s="14"/>
      <c r="X711" s="14"/>
      <c r="Y711" s="14"/>
      <c r="Z711" s="14"/>
      <c r="AA711" s="24"/>
      <c r="AB711" s="14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</row>
    <row x14ac:dyDescent="0.25" r="712" customHeight="1" ht="18.75">
      <c r="A712" s="18"/>
      <c r="B712" s="44"/>
      <c r="C712" s="39"/>
      <c r="D712" s="44"/>
      <c r="E712" s="39"/>
      <c r="F712" s="44"/>
      <c r="G712" s="44"/>
      <c r="H712" s="44"/>
      <c r="I712" s="23"/>
      <c r="J712" s="23"/>
      <c r="K712" s="23"/>
      <c r="L712" s="23"/>
      <c r="M712" s="14"/>
      <c r="N712" s="14"/>
      <c r="O712" s="23"/>
      <c r="P712" s="23"/>
      <c r="Q712" s="23"/>
      <c r="R712" s="23"/>
      <c r="S712" s="23"/>
      <c r="T712" s="23"/>
      <c r="U712" s="23"/>
      <c r="V712" s="14"/>
      <c r="W712" s="14"/>
      <c r="X712" s="14"/>
      <c r="Y712" s="14"/>
      <c r="Z712" s="14"/>
      <c r="AA712" s="24"/>
      <c r="AB712" s="14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</row>
    <row x14ac:dyDescent="0.25" r="713" customHeight="1" ht="18.75">
      <c r="A713" s="18"/>
      <c r="B713" s="44"/>
      <c r="C713" s="39"/>
      <c r="D713" s="44"/>
      <c r="E713" s="39"/>
      <c r="F713" s="44"/>
      <c r="G713" s="44"/>
      <c r="H713" s="44"/>
      <c r="I713" s="23"/>
      <c r="J713" s="23"/>
      <c r="K713" s="23"/>
      <c r="L713" s="23"/>
      <c r="M713" s="14"/>
      <c r="N713" s="14"/>
      <c r="O713" s="23"/>
      <c r="P713" s="23"/>
      <c r="Q713" s="23"/>
      <c r="R713" s="23"/>
      <c r="S713" s="23"/>
      <c r="T713" s="23"/>
      <c r="U713" s="23"/>
      <c r="V713" s="14"/>
      <c r="W713" s="14"/>
      <c r="X713" s="14"/>
      <c r="Y713" s="14"/>
      <c r="Z713" s="14"/>
      <c r="AA713" s="24"/>
      <c r="AB713" s="14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</row>
    <row x14ac:dyDescent="0.25" r="714" customHeight="1" ht="18.75">
      <c r="A714" s="18"/>
      <c r="B714" s="44"/>
      <c r="C714" s="39"/>
      <c r="D714" s="44"/>
      <c r="E714" s="39"/>
      <c r="F714" s="44"/>
      <c r="G714" s="44"/>
      <c r="H714" s="44"/>
      <c r="I714" s="23"/>
      <c r="J714" s="23"/>
      <c r="K714" s="23"/>
      <c r="L714" s="23"/>
      <c r="M714" s="14"/>
      <c r="N714" s="14"/>
      <c r="O714" s="23"/>
      <c r="P714" s="23"/>
      <c r="Q714" s="23"/>
      <c r="R714" s="23"/>
      <c r="S714" s="23"/>
      <c r="T714" s="23"/>
      <c r="U714" s="23"/>
      <c r="V714" s="14"/>
      <c r="W714" s="14"/>
      <c r="X714" s="14"/>
      <c r="Y714" s="14"/>
      <c r="Z714" s="14"/>
      <c r="AA714" s="24"/>
      <c r="AB714" s="14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</row>
    <row x14ac:dyDescent="0.25" r="715" customHeight="1" ht="18.75">
      <c r="A715" s="18"/>
      <c r="B715" s="44"/>
      <c r="C715" s="39"/>
      <c r="D715" s="44"/>
      <c r="E715" s="39"/>
      <c r="F715" s="44"/>
      <c r="G715" s="44"/>
      <c r="H715" s="44"/>
      <c r="I715" s="23"/>
      <c r="J715" s="23"/>
      <c r="K715" s="23"/>
      <c r="L715" s="23"/>
      <c r="M715" s="14"/>
      <c r="N715" s="14"/>
      <c r="O715" s="23"/>
      <c r="P715" s="23"/>
      <c r="Q715" s="23"/>
      <c r="R715" s="23"/>
      <c r="S715" s="23"/>
      <c r="T715" s="23"/>
      <c r="U715" s="23"/>
      <c r="V715" s="14"/>
      <c r="W715" s="14"/>
      <c r="X715" s="14"/>
      <c r="Y715" s="14"/>
      <c r="Z715" s="14"/>
      <c r="AA715" s="24"/>
      <c r="AB715" s="14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</row>
    <row x14ac:dyDescent="0.25" r="716" customHeight="1" ht="18.75">
      <c r="A716" s="18"/>
      <c r="B716" s="44"/>
      <c r="C716" s="39"/>
      <c r="D716" s="44"/>
      <c r="E716" s="39"/>
      <c r="F716" s="44"/>
      <c r="G716" s="44"/>
      <c r="H716" s="44"/>
      <c r="I716" s="23"/>
      <c r="J716" s="23"/>
      <c r="K716" s="23"/>
      <c r="L716" s="23"/>
      <c r="M716" s="14"/>
      <c r="N716" s="14"/>
      <c r="O716" s="23"/>
      <c r="P716" s="23"/>
      <c r="Q716" s="23"/>
      <c r="R716" s="23"/>
      <c r="S716" s="23"/>
      <c r="T716" s="23"/>
      <c r="U716" s="23"/>
      <c r="V716" s="14"/>
      <c r="W716" s="14"/>
      <c r="X716" s="14"/>
      <c r="Y716" s="14"/>
      <c r="Z716" s="14"/>
      <c r="AA716" s="24"/>
      <c r="AB716" s="14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</row>
    <row x14ac:dyDescent="0.25" r="717" customHeight="1" ht="18.75">
      <c r="A717" s="18"/>
      <c r="B717" s="44"/>
      <c r="C717" s="39"/>
      <c r="D717" s="44"/>
      <c r="E717" s="39"/>
      <c r="F717" s="44"/>
      <c r="G717" s="44"/>
      <c r="H717" s="44"/>
      <c r="I717" s="23"/>
      <c r="J717" s="23"/>
      <c r="K717" s="23"/>
      <c r="L717" s="23"/>
      <c r="M717" s="14"/>
      <c r="N717" s="14"/>
      <c r="O717" s="23"/>
      <c r="P717" s="23"/>
      <c r="Q717" s="23"/>
      <c r="R717" s="23"/>
      <c r="S717" s="23"/>
      <c r="T717" s="23"/>
      <c r="U717" s="23"/>
      <c r="V717" s="14"/>
      <c r="W717" s="14"/>
      <c r="X717" s="14"/>
      <c r="Y717" s="14"/>
      <c r="Z717" s="14"/>
      <c r="AA717" s="24"/>
      <c r="AB717" s="14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</row>
    <row x14ac:dyDescent="0.25" r="718" customHeight="1" ht="18.75">
      <c r="A718" s="18"/>
      <c r="B718" s="44"/>
      <c r="C718" s="39"/>
      <c r="D718" s="44"/>
      <c r="E718" s="39"/>
      <c r="F718" s="44"/>
      <c r="G718" s="44"/>
      <c r="H718" s="44"/>
      <c r="I718" s="23"/>
      <c r="J718" s="23"/>
      <c r="K718" s="23"/>
      <c r="L718" s="23"/>
      <c r="M718" s="14"/>
      <c r="N718" s="14"/>
      <c r="O718" s="23"/>
      <c r="P718" s="23"/>
      <c r="Q718" s="23"/>
      <c r="R718" s="23"/>
      <c r="S718" s="23"/>
      <c r="T718" s="23"/>
      <c r="U718" s="23"/>
      <c r="V718" s="14"/>
      <c r="W718" s="14"/>
      <c r="X718" s="14"/>
      <c r="Y718" s="14"/>
      <c r="Z718" s="14"/>
      <c r="AA718" s="24"/>
      <c r="AB718" s="14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</row>
    <row x14ac:dyDescent="0.25" r="719" customHeight="1" ht="18.75">
      <c r="A719" s="18"/>
      <c r="B719" s="44"/>
      <c r="C719" s="39"/>
      <c r="D719" s="44"/>
      <c r="E719" s="39"/>
      <c r="F719" s="44"/>
      <c r="G719" s="44"/>
      <c r="H719" s="44"/>
      <c r="I719" s="23"/>
      <c r="J719" s="23"/>
      <c r="K719" s="23"/>
      <c r="L719" s="23"/>
      <c r="M719" s="14"/>
      <c r="N719" s="14"/>
      <c r="O719" s="23"/>
      <c r="P719" s="23"/>
      <c r="Q719" s="23"/>
      <c r="R719" s="23"/>
      <c r="S719" s="23"/>
      <c r="T719" s="23"/>
      <c r="U719" s="23"/>
      <c r="V719" s="14"/>
      <c r="W719" s="14"/>
      <c r="X719" s="14"/>
      <c r="Y719" s="14"/>
      <c r="Z719" s="14"/>
      <c r="AA719" s="24"/>
      <c r="AB719" s="14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</row>
    <row x14ac:dyDescent="0.25" r="720" customHeight="1" ht="18.75">
      <c r="A720" s="18"/>
      <c r="B720" s="44"/>
      <c r="C720" s="39"/>
      <c r="D720" s="44"/>
      <c r="E720" s="39"/>
      <c r="F720" s="44"/>
      <c r="G720" s="44"/>
      <c r="H720" s="44"/>
      <c r="I720" s="23"/>
      <c r="J720" s="23"/>
      <c r="K720" s="23"/>
      <c r="L720" s="23"/>
      <c r="M720" s="14"/>
      <c r="N720" s="14"/>
      <c r="O720" s="23"/>
      <c r="P720" s="23"/>
      <c r="Q720" s="23"/>
      <c r="R720" s="23"/>
      <c r="S720" s="23"/>
      <c r="T720" s="23"/>
      <c r="U720" s="23"/>
      <c r="V720" s="14"/>
      <c r="W720" s="14"/>
      <c r="X720" s="14"/>
      <c r="Y720" s="14"/>
      <c r="Z720" s="14"/>
      <c r="AA720" s="24"/>
      <c r="AB720" s="14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</row>
    <row x14ac:dyDescent="0.25" r="721" customHeight="1" ht="18.75">
      <c r="A721" s="18"/>
      <c r="B721" s="44"/>
      <c r="C721" s="39"/>
      <c r="D721" s="44"/>
      <c r="E721" s="39"/>
      <c r="F721" s="44"/>
      <c r="G721" s="44"/>
      <c r="H721" s="44"/>
      <c r="I721" s="23"/>
      <c r="J721" s="23"/>
      <c r="K721" s="23"/>
      <c r="L721" s="23"/>
      <c r="M721" s="14"/>
      <c r="N721" s="14"/>
      <c r="O721" s="23"/>
      <c r="P721" s="23"/>
      <c r="Q721" s="23"/>
      <c r="R721" s="23"/>
      <c r="S721" s="23"/>
      <c r="T721" s="23"/>
      <c r="U721" s="23"/>
      <c r="V721" s="14"/>
      <c r="W721" s="14"/>
      <c r="X721" s="14"/>
      <c r="Y721" s="14"/>
      <c r="Z721" s="14"/>
      <c r="AA721" s="24"/>
      <c r="AB721" s="14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</row>
    <row x14ac:dyDescent="0.25" r="722" customHeight="1" ht="18.75">
      <c r="A722" s="18"/>
      <c r="B722" s="44"/>
      <c r="C722" s="39"/>
      <c r="D722" s="44"/>
      <c r="E722" s="39"/>
      <c r="F722" s="44"/>
      <c r="G722" s="44"/>
      <c r="H722" s="44"/>
      <c r="I722" s="23"/>
      <c r="J722" s="23"/>
      <c r="K722" s="23"/>
      <c r="L722" s="23"/>
      <c r="M722" s="14"/>
      <c r="N722" s="14"/>
      <c r="O722" s="23"/>
      <c r="P722" s="23"/>
      <c r="Q722" s="23"/>
      <c r="R722" s="23"/>
      <c r="S722" s="23"/>
      <c r="T722" s="23"/>
      <c r="U722" s="23"/>
      <c r="V722" s="14"/>
      <c r="W722" s="14"/>
      <c r="X722" s="14"/>
      <c r="Y722" s="14"/>
      <c r="Z722" s="14"/>
      <c r="AA722" s="24"/>
      <c r="AB722" s="14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</row>
    <row x14ac:dyDescent="0.25" r="723" customHeight="1" ht="18.75">
      <c r="A723" s="18"/>
      <c r="B723" s="44"/>
      <c r="C723" s="39"/>
      <c r="D723" s="44"/>
      <c r="E723" s="39"/>
      <c r="F723" s="44"/>
      <c r="G723" s="44"/>
      <c r="H723" s="44"/>
      <c r="I723" s="23"/>
      <c r="J723" s="23"/>
      <c r="K723" s="23"/>
      <c r="L723" s="23"/>
      <c r="M723" s="14"/>
      <c r="N723" s="14"/>
      <c r="O723" s="23"/>
      <c r="P723" s="23"/>
      <c r="Q723" s="23"/>
      <c r="R723" s="23"/>
      <c r="S723" s="23"/>
      <c r="T723" s="23"/>
      <c r="U723" s="23"/>
      <c r="V723" s="14"/>
      <c r="W723" s="14"/>
      <c r="X723" s="14"/>
      <c r="Y723" s="14"/>
      <c r="Z723" s="14"/>
      <c r="AA723" s="24"/>
      <c r="AB723" s="14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</row>
    <row x14ac:dyDescent="0.25" r="724" customHeight="1" ht="18.75">
      <c r="A724" s="18"/>
      <c r="B724" s="44"/>
      <c r="C724" s="39"/>
      <c r="D724" s="44"/>
      <c r="E724" s="39"/>
      <c r="F724" s="44"/>
      <c r="G724" s="44"/>
      <c r="H724" s="44"/>
      <c r="I724" s="23"/>
      <c r="J724" s="23"/>
      <c r="K724" s="23"/>
      <c r="L724" s="23"/>
      <c r="M724" s="14"/>
      <c r="N724" s="14"/>
      <c r="O724" s="23"/>
      <c r="P724" s="23"/>
      <c r="Q724" s="23"/>
      <c r="R724" s="23"/>
      <c r="S724" s="23"/>
      <c r="T724" s="23"/>
      <c r="U724" s="23"/>
      <c r="V724" s="14"/>
      <c r="W724" s="14"/>
      <c r="X724" s="14"/>
      <c r="Y724" s="14"/>
      <c r="Z724" s="14"/>
      <c r="AA724" s="24"/>
      <c r="AB724" s="14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</row>
    <row x14ac:dyDescent="0.25" r="725" customHeight="1" ht="18.75">
      <c r="A725" s="18"/>
      <c r="B725" s="44"/>
      <c r="C725" s="39"/>
      <c r="D725" s="44"/>
      <c r="E725" s="39"/>
      <c r="F725" s="44"/>
      <c r="G725" s="44"/>
      <c r="H725" s="44"/>
      <c r="I725" s="23"/>
      <c r="J725" s="23"/>
      <c r="K725" s="23"/>
      <c r="L725" s="23"/>
      <c r="M725" s="14"/>
      <c r="N725" s="14"/>
      <c r="O725" s="23"/>
      <c r="P725" s="23"/>
      <c r="Q725" s="23"/>
      <c r="R725" s="23"/>
      <c r="S725" s="23"/>
      <c r="T725" s="23"/>
      <c r="U725" s="23"/>
      <c r="V725" s="14"/>
      <c r="W725" s="14"/>
      <c r="X725" s="14"/>
      <c r="Y725" s="14"/>
      <c r="Z725" s="14"/>
      <c r="AA725" s="24"/>
      <c r="AB725" s="14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</row>
    <row x14ac:dyDescent="0.25" r="726" customHeight="1" ht="18.75">
      <c r="A726" s="18"/>
      <c r="B726" s="44"/>
      <c r="C726" s="39"/>
      <c r="D726" s="44"/>
      <c r="E726" s="39"/>
      <c r="F726" s="44"/>
      <c r="G726" s="44"/>
      <c r="H726" s="44"/>
      <c r="I726" s="23"/>
      <c r="J726" s="23"/>
      <c r="K726" s="23"/>
      <c r="L726" s="23"/>
      <c r="M726" s="14"/>
      <c r="N726" s="14"/>
      <c r="O726" s="23"/>
      <c r="P726" s="23"/>
      <c r="Q726" s="23"/>
      <c r="R726" s="23"/>
      <c r="S726" s="23"/>
      <c r="T726" s="23"/>
      <c r="U726" s="23"/>
      <c r="V726" s="14"/>
      <c r="W726" s="14"/>
      <c r="X726" s="14"/>
      <c r="Y726" s="14"/>
      <c r="Z726" s="14"/>
      <c r="AA726" s="24"/>
      <c r="AB726" s="14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</row>
    <row x14ac:dyDescent="0.25" r="727" customHeight="1" ht="18.75">
      <c r="A727" s="18"/>
      <c r="B727" s="44"/>
      <c r="C727" s="39"/>
      <c r="D727" s="44"/>
      <c r="E727" s="39"/>
      <c r="F727" s="44"/>
      <c r="G727" s="44"/>
      <c r="H727" s="44"/>
      <c r="I727" s="23"/>
      <c r="J727" s="23"/>
      <c r="K727" s="23"/>
      <c r="L727" s="23"/>
      <c r="M727" s="14"/>
      <c r="N727" s="14"/>
      <c r="O727" s="23"/>
      <c r="P727" s="23"/>
      <c r="Q727" s="23"/>
      <c r="R727" s="23"/>
      <c r="S727" s="23"/>
      <c r="T727" s="23"/>
      <c r="U727" s="23"/>
      <c r="V727" s="14"/>
      <c r="W727" s="14"/>
      <c r="X727" s="14"/>
      <c r="Y727" s="14"/>
      <c r="Z727" s="14"/>
      <c r="AA727" s="24"/>
      <c r="AB727" s="14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</row>
    <row x14ac:dyDescent="0.25" r="728" customHeight="1" ht="18.75">
      <c r="A728" s="18"/>
      <c r="B728" s="44"/>
      <c r="C728" s="39"/>
      <c r="D728" s="44"/>
      <c r="E728" s="39"/>
      <c r="F728" s="44"/>
      <c r="G728" s="44"/>
      <c r="H728" s="44"/>
      <c r="I728" s="23"/>
      <c r="J728" s="23"/>
      <c r="K728" s="23"/>
      <c r="L728" s="23"/>
      <c r="M728" s="14"/>
      <c r="N728" s="14"/>
      <c r="O728" s="23"/>
      <c r="P728" s="23"/>
      <c r="Q728" s="23"/>
      <c r="R728" s="23"/>
      <c r="S728" s="23"/>
      <c r="T728" s="23"/>
      <c r="U728" s="23"/>
      <c r="V728" s="14"/>
      <c r="W728" s="14"/>
      <c r="X728" s="14"/>
      <c r="Y728" s="14"/>
      <c r="Z728" s="14"/>
      <c r="AA728" s="24"/>
      <c r="AB728" s="14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</row>
    <row x14ac:dyDescent="0.25" r="729" customHeight="1" ht="18.75">
      <c r="A729" s="18"/>
      <c r="B729" s="44"/>
      <c r="C729" s="39"/>
      <c r="D729" s="44"/>
      <c r="E729" s="39"/>
      <c r="F729" s="44"/>
      <c r="G729" s="44"/>
      <c r="H729" s="44"/>
      <c r="I729" s="23"/>
      <c r="J729" s="23"/>
      <c r="K729" s="23"/>
      <c r="L729" s="23"/>
      <c r="M729" s="14"/>
      <c r="N729" s="14"/>
      <c r="O729" s="23"/>
      <c r="P729" s="23"/>
      <c r="Q729" s="23"/>
      <c r="R729" s="23"/>
      <c r="S729" s="23"/>
      <c r="T729" s="23"/>
      <c r="U729" s="23"/>
      <c r="V729" s="14"/>
      <c r="W729" s="14"/>
      <c r="X729" s="14"/>
      <c r="Y729" s="14"/>
      <c r="Z729" s="14"/>
      <c r="AA729" s="24"/>
      <c r="AB729" s="14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</row>
    <row x14ac:dyDescent="0.25" r="730" customHeight="1" ht="18.75">
      <c r="A730" s="18"/>
      <c r="B730" s="44"/>
      <c r="C730" s="39"/>
      <c r="D730" s="44"/>
      <c r="E730" s="39"/>
      <c r="F730" s="44"/>
      <c r="G730" s="44"/>
      <c r="H730" s="44"/>
      <c r="I730" s="23"/>
      <c r="J730" s="23"/>
      <c r="K730" s="23"/>
      <c r="L730" s="23"/>
      <c r="M730" s="14"/>
      <c r="N730" s="14"/>
      <c r="O730" s="23"/>
      <c r="P730" s="23"/>
      <c r="Q730" s="23"/>
      <c r="R730" s="23"/>
      <c r="S730" s="23"/>
      <c r="T730" s="23"/>
      <c r="U730" s="23"/>
      <c r="V730" s="14"/>
      <c r="W730" s="14"/>
      <c r="X730" s="14"/>
      <c r="Y730" s="14"/>
      <c r="Z730" s="14"/>
      <c r="AA730" s="24"/>
      <c r="AB730" s="14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</row>
    <row x14ac:dyDescent="0.25" r="731" customHeight="1" ht="18.75">
      <c r="A731" s="18"/>
      <c r="B731" s="44"/>
      <c r="C731" s="39"/>
      <c r="D731" s="44"/>
      <c r="E731" s="39"/>
      <c r="F731" s="44"/>
      <c r="G731" s="44"/>
      <c r="H731" s="44"/>
      <c r="I731" s="23"/>
      <c r="J731" s="23"/>
      <c r="K731" s="23"/>
      <c r="L731" s="23"/>
      <c r="M731" s="14"/>
      <c r="N731" s="14"/>
      <c r="O731" s="23"/>
      <c r="P731" s="23"/>
      <c r="Q731" s="23"/>
      <c r="R731" s="23"/>
      <c r="S731" s="23"/>
      <c r="T731" s="23"/>
      <c r="U731" s="23"/>
      <c r="V731" s="14"/>
      <c r="W731" s="14"/>
      <c r="X731" s="14"/>
      <c r="Y731" s="14"/>
      <c r="Z731" s="14"/>
      <c r="AA731" s="24"/>
      <c r="AB731" s="14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</row>
    <row x14ac:dyDescent="0.25" r="732" customHeight="1" ht="18.75">
      <c r="A732" s="18"/>
      <c r="B732" s="44"/>
      <c r="C732" s="39"/>
      <c r="D732" s="44"/>
      <c r="E732" s="39"/>
      <c r="F732" s="44"/>
      <c r="G732" s="44"/>
      <c r="H732" s="44"/>
      <c r="I732" s="23"/>
      <c r="J732" s="23"/>
      <c r="K732" s="23"/>
      <c r="L732" s="23"/>
      <c r="M732" s="14"/>
      <c r="N732" s="14"/>
      <c r="O732" s="23"/>
      <c r="P732" s="23"/>
      <c r="Q732" s="23"/>
      <c r="R732" s="23"/>
      <c r="S732" s="23"/>
      <c r="T732" s="23"/>
      <c r="U732" s="23"/>
      <c r="V732" s="14"/>
      <c r="W732" s="14"/>
      <c r="X732" s="14"/>
      <c r="Y732" s="14"/>
      <c r="Z732" s="14"/>
      <c r="AA732" s="24"/>
      <c r="AB732" s="14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</row>
    <row x14ac:dyDescent="0.25" r="733" customHeight="1" ht="18.75">
      <c r="A733" s="18"/>
      <c r="B733" s="44"/>
      <c r="C733" s="39"/>
      <c r="D733" s="44"/>
      <c r="E733" s="39"/>
      <c r="F733" s="44"/>
      <c r="G733" s="44"/>
      <c r="H733" s="44"/>
      <c r="I733" s="23"/>
      <c r="J733" s="23"/>
      <c r="K733" s="23"/>
      <c r="L733" s="23"/>
      <c r="M733" s="14"/>
      <c r="N733" s="14"/>
      <c r="O733" s="23"/>
      <c r="P733" s="23"/>
      <c r="Q733" s="23"/>
      <c r="R733" s="23"/>
      <c r="S733" s="23"/>
      <c r="T733" s="23"/>
      <c r="U733" s="23"/>
      <c r="V733" s="14"/>
      <c r="W733" s="14"/>
      <c r="X733" s="14"/>
      <c r="Y733" s="14"/>
      <c r="Z733" s="14"/>
      <c r="AA733" s="24"/>
      <c r="AB733" s="14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</row>
    <row x14ac:dyDescent="0.25" r="734" customHeight="1" ht="18.75">
      <c r="A734" s="18"/>
      <c r="B734" s="44"/>
      <c r="C734" s="39"/>
      <c r="D734" s="44"/>
      <c r="E734" s="39"/>
      <c r="F734" s="44"/>
      <c r="G734" s="44"/>
      <c r="H734" s="44"/>
      <c r="I734" s="23"/>
      <c r="J734" s="23"/>
      <c r="K734" s="23"/>
      <c r="L734" s="23"/>
      <c r="M734" s="14"/>
      <c r="N734" s="14"/>
      <c r="O734" s="23"/>
      <c r="P734" s="23"/>
      <c r="Q734" s="23"/>
      <c r="R734" s="23"/>
      <c r="S734" s="23"/>
      <c r="T734" s="23"/>
      <c r="U734" s="23"/>
      <c r="V734" s="14"/>
      <c r="W734" s="14"/>
      <c r="X734" s="14"/>
      <c r="Y734" s="14"/>
      <c r="Z734" s="14"/>
      <c r="AA734" s="24"/>
      <c r="AB734" s="14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</row>
    <row x14ac:dyDescent="0.25" r="735" customHeight="1" ht="18.75">
      <c r="A735" s="18"/>
      <c r="B735" s="44"/>
      <c r="C735" s="39"/>
      <c r="D735" s="44"/>
      <c r="E735" s="39"/>
      <c r="F735" s="44"/>
      <c r="G735" s="44"/>
      <c r="H735" s="44"/>
      <c r="I735" s="23"/>
      <c r="J735" s="23"/>
      <c r="K735" s="23"/>
      <c r="L735" s="23"/>
      <c r="M735" s="14"/>
      <c r="N735" s="14"/>
      <c r="O735" s="23"/>
      <c r="P735" s="23"/>
      <c r="Q735" s="23"/>
      <c r="R735" s="23"/>
      <c r="S735" s="23"/>
      <c r="T735" s="23"/>
      <c r="U735" s="23"/>
      <c r="V735" s="14"/>
      <c r="W735" s="14"/>
      <c r="X735" s="14"/>
      <c r="Y735" s="14"/>
      <c r="Z735" s="14"/>
      <c r="AA735" s="24"/>
      <c r="AB735" s="14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</row>
    <row x14ac:dyDescent="0.25" r="736" customHeight="1" ht="18.75">
      <c r="A736" s="18"/>
      <c r="B736" s="44"/>
      <c r="C736" s="39"/>
      <c r="D736" s="44"/>
      <c r="E736" s="39"/>
      <c r="F736" s="44"/>
      <c r="G736" s="44"/>
      <c r="H736" s="44"/>
      <c r="I736" s="23"/>
      <c r="J736" s="23"/>
      <c r="K736" s="23"/>
      <c r="L736" s="23"/>
      <c r="M736" s="14"/>
      <c r="N736" s="14"/>
      <c r="O736" s="23"/>
      <c r="P736" s="23"/>
      <c r="Q736" s="23"/>
      <c r="R736" s="23"/>
      <c r="S736" s="23"/>
      <c r="T736" s="23"/>
      <c r="U736" s="23"/>
      <c r="V736" s="14"/>
      <c r="W736" s="14"/>
      <c r="X736" s="14"/>
      <c r="Y736" s="14"/>
      <c r="Z736" s="14"/>
      <c r="AA736" s="24"/>
      <c r="AB736" s="14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</row>
    <row x14ac:dyDescent="0.25" r="737" customHeight="1" ht="18.75">
      <c r="A737" s="18"/>
      <c r="B737" s="44"/>
      <c r="C737" s="39"/>
      <c r="D737" s="44"/>
      <c r="E737" s="39"/>
      <c r="F737" s="44"/>
      <c r="G737" s="44"/>
      <c r="H737" s="44"/>
      <c r="I737" s="23"/>
      <c r="J737" s="23"/>
      <c r="K737" s="23"/>
      <c r="L737" s="23"/>
      <c r="M737" s="14"/>
      <c r="N737" s="14"/>
      <c r="O737" s="23"/>
      <c r="P737" s="23"/>
      <c r="Q737" s="23"/>
      <c r="R737" s="23"/>
      <c r="S737" s="23"/>
      <c r="T737" s="23"/>
      <c r="U737" s="23"/>
      <c r="V737" s="14"/>
      <c r="W737" s="14"/>
      <c r="X737" s="14"/>
      <c r="Y737" s="14"/>
      <c r="Z737" s="14"/>
      <c r="AA737" s="24"/>
      <c r="AB737" s="14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</row>
    <row x14ac:dyDescent="0.25" r="738" customHeight="1" ht="18.75">
      <c r="A738" s="18"/>
      <c r="B738" s="44"/>
      <c r="C738" s="39"/>
      <c r="D738" s="44"/>
      <c r="E738" s="39"/>
      <c r="F738" s="44"/>
      <c r="G738" s="44"/>
      <c r="H738" s="44"/>
      <c r="I738" s="23"/>
      <c r="J738" s="23"/>
      <c r="K738" s="23"/>
      <c r="L738" s="23"/>
      <c r="M738" s="14"/>
      <c r="N738" s="14"/>
      <c r="O738" s="23"/>
      <c r="P738" s="23"/>
      <c r="Q738" s="23"/>
      <c r="R738" s="23"/>
      <c r="S738" s="23"/>
      <c r="T738" s="23"/>
      <c r="U738" s="23"/>
      <c r="V738" s="14"/>
      <c r="W738" s="14"/>
      <c r="X738" s="14"/>
      <c r="Y738" s="14"/>
      <c r="Z738" s="14"/>
      <c r="AA738" s="24"/>
      <c r="AB738" s="14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</row>
    <row x14ac:dyDescent="0.25" r="739" customHeight="1" ht="18.75">
      <c r="A739" s="18"/>
      <c r="B739" s="44"/>
      <c r="C739" s="39"/>
      <c r="D739" s="44"/>
      <c r="E739" s="39"/>
      <c r="F739" s="44"/>
      <c r="G739" s="44"/>
      <c r="H739" s="44"/>
      <c r="I739" s="23"/>
      <c r="J739" s="23"/>
      <c r="K739" s="23"/>
      <c r="L739" s="23"/>
      <c r="M739" s="14"/>
      <c r="N739" s="14"/>
      <c r="O739" s="23"/>
      <c r="P739" s="23"/>
      <c r="Q739" s="23"/>
      <c r="R739" s="23"/>
      <c r="S739" s="23"/>
      <c r="T739" s="23"/>
      <c r="U739" s="23"/>
      <c r="V739" s="14"/>
      <c r="W739" s="14"/>
      <c r="X739" s="14"/>
      <c r="Y739" s="14"/>
      <c r="Z739" s="14"/>
      <c r="AA739" s="24"/>
      <c r="AB739" s="14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</row>
    <row x14ac:dyDescent="0.25" r="740" customHeight="1" ht="18.75">
      <c r="A740" s="18"/>
      <c r="B740" s="44"/>
      <c r="C740" s="39"/>
      <c r="D740" s="44"/>
      <c r="E740" s="39"/>
      <c r="F740" s="44"/>
      <c r="G740" s="44"/>
      <c r="H740" s="44"/>
      <c r="I740" s="23"/>
      <c r="J740" s="23"/>
      <c r="K740" s="23"/>
      <c r="L740" s="23"/>
      <c r="M740" s="14"/>
      <c r="N740" s="14"/>
      <c r="O740" s="23"/>
      <c r="P740" s="23"/>
      <c r="Q740" s="23"/>
      <c r="R740" s="23"/>
      <c r="S740" s="23"/>
      <c r="T740" s="23"/>
      <c r="U740" s="23"/>
      <c r="V740" s="14"/>
      <c r="W740" s="14"/>
      <c r="X740" s="14"/>
      <c r="Y740" s="14"/>
      <c r="Z740" s="14"/>
      <c r="AA740" s="24"/>
      <c r="AB740" s="14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</row>
    <row x14ac:dyDescent="0.25" r="741" customHeight="1" ht="18.75">
      <c r="A741" s="18"/>
      <c r="B741" s="44"/>
      <c r="C741" s="39"/>
      <c r="D741" s="44"/>
      <c r="E741" s="39"/>
      <c r="F741" s="44"/>
      <c r="G741" s="44"/>
      <c r="H741" s="44"/>
      <c r="I741" s="23"/>
      <c r="J741" s="23"/>
      <c r="K741" s="23"/>
      <c r="L741" s="23"/>
      <c r="M741" s="14"/>
      <c r="N741" s="14"/>
      <c r="O741" s="23"/>
      <c r="P741" s="23"/>
      <c r="Q741" s="23"/>
      <c r="R741" s="23"/>
      <c r="S741" s="23"/>
      <c r="T741" s="23"/>
      <c r="U741" s="23"/>
      <c r="V741" s="14"/>
      <c r="W741" s="14"/>
      <c r="X741" s="14"/>
      <c r="Y741" s="14"/>
      <c r="Z741" s="14"/>
      <c r="AA741" s="24"/>
      <c r="AB741" s="14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</row>
    <row x14ac:dyDescent="0.25" r="742" customHeight="1" ht="18.75">
      <c r="A742" s="18"/>
      <c r="B742" s="44"/>
      <c r="C742" s="39"/>
      <c r="D742" s="44"/>
      <c r="E742" s="39"/>
      <c r="F742" s="44"/>
      <c r="G742" s="44"/>
      <c r="H742" s="44"/>
      <c r="I742" s="23"/>
      <c r="J742" s="23"/>
      <c r="K742" s="23"/>
      <c r="L742" s="23"/>
      <c r="M742" s="14"/>
      <c r="N742" s="14"/>
      <c r="O742" s="23"/>
      <c r="P742" s="23"/>
      <c r="Q742" s="23"/>
      <c r="R742" s="23"/>
      <c r="S742" s="23"/>
      <c r="T742" s="23"/>
      <c r="U742" s="23"/>
      <c r="V742" s="14"/>
      <c r="W742" s="14"/>
      <c r="X742" s="14"/>
      <c r="Y742" s="14"/>
      <c r="Z742" s="14"/>
      <c r="AA742" s="24"/>
      <c r="AB742" s="14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</row>
    <row x14ac:dyDescent="0.25" r="743" customHeight="1" ht="18.75">
      <c r="A743" s="18"/>
      <c r="B743" s="44"/>
      <c r="C743" s="39"/>
      <c r="D743" s="44"/>
      <c r="E743" s="39"/>
      <c r="F743" s="44"/>
      <c r="G743" s="44"/>
      <c r="H743" s="44"/>
      <c r="I743" s="23"/>
      <c r="J743" s="23"/>
      <c r="K743" s="23"/>
      <c r="L743" s="23"/>
      <c r="M743" s="14"/>
      <c r="N743" s="14"/>
      <c r="O743" s="23"/>
      <c r="P743" s="23"/>
      <c r="Q743" s="23"/>
      <c r="R743" s="23"/>
      <c r="S743" s="23"/>
      <c r="T743" s="23"/>
      <c r="U743" s="23"/>
      <c r="V743" s="14"/>
      <c r="W743" s="14"/>
      <c r="X743" s="14"/>
      <c r="Y743" s="14"/>
      <c r="Z743" s="14"/>
      <c r="AA743" s="24"/>
      <c r="AB743" s="14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</row>
    <row x14ac:dyDescent="0.25" r="744" customHeight="1" ht="18.75">
      <c r="A744" s="18"/>
      <c r="B744" s="44"/>
      <c r="C744" s="39"/>
      <c r="D744" s="44"/>
      <c r="E744" s="39"/>
      <c r="F744" s="44"/>
      <c r="G744" s="44"/>
      <c r="H744" s="44"/>
      <c r="I744" s="23"/>
      <c r="J744" s="23"/>
      <c r="K744" s="23"/>
      <c r="L744" s="23"/>
      <c r="M744" s="14"/>
      <c r="N744" s="14"/>
      <c r="O744" s="23"/>
      <c r="P744" s="23"/>
      <c r="Q744" s="23"/>
      <c r="R744" s="23"/>
      <c r="S744" s="23"/>
      <c r="T744" s="23"/>
      <c r="U744" s="23"/>
      <c r="V744" s="14"/>
      <c r="W744" s="14"/>
      <c r="X744" s="14"/>
      <c r="Y744" s="14"/>
      <c r="Z744" s="14"/>
      <c r="AA744" s="24"/>
      <c r="AB744" s="14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</row>
    <row x14ac:dyDescent="0.25" r="745" customHeight="1" ht="18.75">
      <c r="A745" s="18"/>
      <c r="B745" s="44"/>
      <c r="C745" s="39"/>
      <c r="D745" s="44"/>
      <c r="E745" s="39"/>
      <c r="F745" s="44"/>
      <c r="G745" s="44"/>
      <c r="H745" s="44"/>
      <c r="I745" s="23"/>
      <c r="J745" s="23"/>
      <c r="K745" s="23"/>
      <c r="L745" s="23"/>
      <c r="M745" s="14"/>
      <c r="N745" s="14"/>
      <c r="O745" s="23"/>
      <c r="P745" s="23"/>
      <c r="Q745" s="23"/>
      <c r="R745" s="23"/>
      <c r="S745" s="23"/>
      <c r="T745" s="23"/>
      <c r="U745" s="23"/>
      <c r="V745" s="14"/>
      <c r="W745" s="14"/>
      <c r="X745" s="14"/>
      <c r="Y745" s="14"/>
      <c r="Z745" s="14"/>
      <c r="AA745" s="24"/>
      <c r="AB745" s="14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</row>
    <row x14ac:dyDescent="0.25" r="746" customHeight="1" ht="18.75">
      <c r="A746" s="18"/>
      <c r="B746" s="44"/>
      <c r="C746" s="39"/>
      <c r="D746" s="44"/>
      <c r="E746" s="39"/>
      <c r="F746" s="44"/>
      <c r="G746" s="44"/>
      <c r="H746" s="44"/>
      <c r="I746" s="23"/>
      <c r="J746" s="23"/>
      <c r="K746" s="23"/>
      <c r="L746" s="23"/>
      <c r="M746" s="14"/>
      <c r="N746" s="14"/>
      <c r="O746" s="23"/>
      <c r="P746" s="23"/>
      <c r="Q746" s="23"/>
      <c r="R746" s="23"/>
      <c r="S746" s="23"/>
      <c r="T746" s="23"/>
      <c r="U746" s="23"/>
      <c r="V746" s="14"/>
      <c r="W746" s="14"/>
      <c r="X746" s="14"/>
      <c r="Y746" s="14"/>
      <c r="Z746" s="14"/>
      <c r="AA746" s="24"/>
      <c r="AB746" s="14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</row>
    <row x14ac:dyDescent="0.25" r="747" customHeight="1" ht="18.75">
      <c r="A747" s="18"/>
      <c r="B747" s="44"/>
      <c r="C747" s="39"/>
      <c r="D747" s="44"/>
      <c r="E747" s="39"/>
      <c r="F747" s="44"/>
      <c r="G747" s="44"/>
      <c r="H747" s="44"/>
      <c r="I747" s="23"/>
      <c r="J747" s="23"/>
      <c r="K747" s="23"/>
      <c r="L747" s="23"/>
      <c r="M747" s="14"/>
      <c r="N747" s="14"/>
      <c r="O747" s="23"/>
      <c r="P747" s="23"/>
      <c r="Q747" s="23"/>
      <c r="R747" s="23"/>
      <c r="S747" s="23"/>
      <c r="T747" s="23"/>
      <c r="U747" s="23"/>
      <c r="V747" s="14"/>
      <c r="W747" s="14"/>
      <c r="X747" s="14"/>
      <c r="Y747" s="14"/>
      <c r="Z747" s="14"/>
      <c r="AA747" s="24"/>
      <c r="AB747" s="14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</row>
    <row x14ac:dyDescent="0.25" r="748" customHeight="1" ht="18.75">
      <c r="A748" s="18"/>
      <c r="B748" s="44"/>
      <c r="C748" s="39"/>
      <c r="D748" s="44"/>
      <c r="E748" s="39"/>
      <c r="F748" s="44"/>
      <c r="G748" s="44"/>
      <c r="H748" s="44"/>
      <c r="I748" s="23"/>
      <c r="J748" s="23"/>
      <c r="K748" s="23"/>
      <c r="L748" s="23"/>
      <c r="M748" s="14"/>
      <c r="N748" s="14"/>
      <c r="O748" s="23"/>
      <c r="P748" s="23"/>
      <c r="Q748" s="23"/>
      <c r="R748" s="23"/>
      <c r="S748" s="23"/>
      <c r="T748" s="23"/>
      <c r="U748" s="23"/>
      <c r="V748" s="14"/>
      <c r="W748" s="14"/>
      <c r="X748" s="14"/>
      <c r="Y748" s="14"/>
      <c r="Z748" s="14"/>
      <c r="AA748" s="24"/>
      <c r="AB748" s="14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</row>
    <row x14ac:dyDescent="0.25" r="749" customHeight="1" ht="18.75">
      <c r="A749" s="18"/>
      <c r="B749" s="44"/>
      <c r="C749" s="39"/>
      <c r="D749" s="44"/>
      <c r="E749" s="39"/>
      <c r="F749" s="44"/>
      <c r="G749" s="44"/>
      <c r="H749" s="44"/>
      <c r="I749" s="23"/>
      <c r="J749" s="23"/>
      <c r="K749" s="23"/>
      <c r="L749" s="23"/>
      <c r="M749" s="14"/>
      <c r="N749" s="14"/>
      <c r="O749" s="23"/>
      <c r="P749" s="23"/>
      <c r="Q749" s="23"/>
      <c r="R749" s="23"/>
      <c r="S749" s="23"/>
      <c r="T749" s="23"/>
      <c r="U749" s="23"/>
      <c r="V749" s="14"/>
      <c r="W749" s="14"/>
      <c r="X749" s="14"/>
      <c r="Y749" s="14"/>
      <c r="Z749" s="14"/>
      <c r="AA749" s="24"/>
      <c r="AB749" s="14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</row>
    <row x14ac:dyDescent="0.25" r="750" customHeight="1" ht="18.75">
      <c r="A750" s="18"/>
      <c r="B750" s="44"/>
      <c r="C750" s="39"/>
      <c r="D750" s="44"/>
      <c r="E750" s="39"/>
      <c r="F750" s="44"/>
      <c r="G750" s="44"/>
      <c r="H750" s="44"/>
      <c r="I750" s="23"/>
      <c r="J750" s="23"/>
      <c r="K750" s="23"/>
      <c r="L750" s="23"/>
      <c r="M750" s="14"/>
      <c r="N750" s="14"/>
      <c r="O750" s="23"/>
      <c r="P750" s="23"/>
      <c r="Q750" s="23"/>
      <c r="R750" s="23"/>
      <c r="S750" s="23"/>
      <c r="T750" s="23"/>
      <c r="U750" s="23"/>
      <c r="V750" s="14"/>
      <c r="W750" s="14"/>
      <c r="X750" s="14"/>
      <c r="Y750" s="14"/>
      <c r="Z750" s="14"/>
      <c r="AA750" s="24"/>
      <c r="AB750" s="14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</row>
    <row x14ac:dyDescent="0.25" r="751" customHeight="1" ht="18.75">
      <c r="A751" s="18"/>
      <c r="B751" s="44"/>
      <c r="C751" s="39"/>
      <c r="D751" s="44"/>
      <c r="E751" s="39"/>
      <c r="F751" s="44"/>
      <c r="G751" s="44"/>
      <c r="H751" s="44"/>
      <c r="I751" s="23"/>
      <c r="J751" s="23"/>
      <c r="K751" s="23"/>
      <c r="L751" s="23"/>
      <c r="M751" s="14"/>
      <c r="N751" s="14"/>
      <c r="O751" s="23"/>
      <c r="P751" s="23"/>
      <c r="Q751" s="23"/>
      <c r="R751" s="23"/>
      <c r="S751" s="23"/>
      <c r="T751" s="23"/>
      <c r="U751" s="23"/>
      <c r="V751" s="14"/>
      <c r="W751" s="14"/>
      <c r="X751" s="14"/>
      <c r="Y751" s="14"/>
      <c r="Z751" s="14"/>
      <c r="AA751" s="24"/>
      <c r="AB751" s="14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</row>
    <row x14ac:dyDescent="0.25" r="752" customHeight="1" ht="18.75">
      <c r="A752" s="18"/>
      <c r="B752" s="44"/>
      <c r="C752" s="39"/>
      <c r="D752" s="44"/>
      <c r="E752" s="39"/>
      <c r="F752" s="44"/>
      <c r="G752" s="44"/>
      <c r="H752" s="44"/>
      <c r="I752" s="23"/>
      <c r="J752" s="23"/>
      <c r="K752" s="23"/>
      <c r="L752" s="23"/>
      <c r="M752" s="14"/>
      <c r="N752" s="14"/>
      <c r="O752" s="23"/>
      <c r="P752" s="23"/>
      <c r="Q752" s="23"/>
      <c r="R752" s="23"/>
      <c r="S752" s="23"/>
      <c r="T752" s="23"/>
      <c r="U752" s="23"/>
      <c r="V752" s="14"/>
      <c r="W752" s="14"/>
      <c r="X752" s="14"/>
      <c r="Y752" s="14"/>
      <c r="Z752" s="14"/>
      <c r="AA752" s="24"/>
      <c r="AB752" s="14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</row>
    <row x14ac:dyDescent="0.25" r="753" customHeight="1" ht="18.75">
      <c r="A753" s="18"/>
      <c r="B753" s="44"/>
      <c r="C753" s="39"/>
      <c r="D753" s="44"/>
      <c r="E753" s="39"/>
      <c r="F753" s="44"/>
      <c r="G753" s="44"/>
      <c r="H753" s="44"/>
      <c r="I753" s="23"/>
      <c r="J753" s="23"/>
      <c r="K753" s="23"/>
      <c r="L753" s="23"/>
      <c r="M753" s="14"/>
      <c r="N753" s="14"/>
      <c r="O753" s="23"/>
      <c r="P753" s="23"/>
      <c r="Q753" s="23"/>
      <c r="R753" s="23"/>
      <c r="S753" s="23"/>
      <c r="T753" s="23"/>
      <c r="U753" s="23"/>
      <c r="V753" s="14"/>
      <c r="W753" s="14"/>
      <c r="X753" s="14"/>
      <c r="Y753" s="14"/>
      <c r="Z753" s="14"/>
      <c r="AA753" s="24"/>
      <c r="AB753" s="14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</row>
    <row x14ac:dyDescent="0.25" r="754" customHeight="1" ht="18.75">
      <c r="A754" s="18"/>
      <c r="B754" s="44"/>
      <c r="C754" s="39"/>
      <c r="D754" s="44"/>
      <c r="E754" s="39"/>
      <c r="F754" s="44"/>
      <c r="G754" s="44"/>
      <c r="H754" s="44"/>
      <c r="I754" s="23"/>
      <c r="J754" s="23"/>
      <c r="K754" s="23"/>
      <c r="L754" s="23"/>
      <c r="M754" s="14"/>
      <c r="N754" s="14"/>
      <c r="O754" s="23"/>
      <c r="P754" s="23"/>
      <c r="Q754" s="23"/>
      <c r="R754" s="23"/>
      <c r="S754" s="23"/>
      <c r="T754" s="23"/>
      <c r="U754" s="23"/>
      <c r="V754" s="14"/>
      <c r="W754" s="14"/>
      <c r="X754" s="14"/>
      <c r="Y754" s="14"/>
      <c r="Z754" s="14"/>
      <c r="AA754" s="24"/>
      <c r="AB754" s="14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</row>
    <row x14ac:dyDescent="0.25" r="755" customHeight="1" ht="18.75">
      <c r="A755" s="18"/>
      <c r="B755" s="44"/>
      <c r="C755" s="39"/>
      <c r="D755" s="44"/>
      <c r="E755" s="39"/>
      <c r="F755" s="44"/>
      <c r="G755" s="44"/>
      <c r="H755" s="44"/>
      <c r="I755" s="23"/>
      <c r="J755" s="23"/>
      <c r="K755" s="23"/>
      <c r="L755" s="23"/>
      <c r="M755" s="14"/>
      <c r="N755" s="14"/>
      <c r="O755" s="23"/>
      <c r="P755" s="23"/>
      <c r="Q755" s="23"/>
      <c r="R755" s="23"/>
      <c r="S755" s="23"/>
      <c r="T755" s="23"/>
      <c r="U755" s="23"/>
      <c r="V755" s="14"/>
      <c r="W755" s="14"/>
      <c r="X755" s="14"/>
      <c r="Y755" s="14"/>
      <c r="Z755" s="14"/>
      <c r="AA755" s="24"/>
      <c r="AB755" s="14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</row>
    <row x14ac:dyDescent="0.25" r="756" customHeight="1" ht="18.75">
      <c r="A756" s="18"/>
      <c r="B756" s="44"/>
      <c r="C756" s="39"/>
      <c r="D756" s="44"/>
      <c r="E756" s="39"/>
      <c r="F756" s="44"/>
      <c r="G756" s="44"/>
      <c r="H756" s="44"/>
      <c r="I756" s="23"/>
      <c r="J756" s="23"/>
      <c r="K756" s="23"/>
      <c r="L756" s="23"/>
      <c r="M756" s="14"/>
      <c r="N756" s="14"/>
      <c r="O756" s="23"/>
      <c r="P756" s="23"/>
      <c r="Q756" s="23"/>
      <c r="R756" s="23"/>
      <c r="S756" s="23"/>
      <c r="T756" s="23"/>
      <c r="U756" s="23"/>
      <c r="V756" s="14"/>
      <c r="W756" s="14"/>
      <c r="X756" s="14"/>
      <c r="Y756" s="14"/>
      <c r="Z756" s="14"/>
      <c r="AA756" s="24"/>
      <c r="AB756" s="14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</row>
    <row x14ac:dyDescent="0.25" r="757" customHeight="1" ht="18.75">
      <c r="A757" s="18"/>
      <c r="B757" s="44"/>
      <c r="C757" s="39"/>
      <c r="D757" s="44"/>
      <c r="E757" s="39"/>
      <c r="F757" s="44"/>
      <c r="G757" s="44"/>
      <c r="H757" s="44"/>
      <c r="I757" s="23"/>
      <c r="J757" s="23"/>
      <c r="K757" s="23"/>
      <c r="L757" s="23"/>
      <c r="M757" s="14"/>
      <c r="N757" s="14"/>
      <c r="O757" s="23"/>
      <c r="P757" s="23"/>
      <c r="Q757" s="23"/>
      <c r="R757" s="23"/>
      <c r="S757" s="23"/>
      <c r="T757" s="23"/>
      <c r="U757" s="23"/>
      <c r="V757" s="14"/>
      <c r="W757" s="14"/>
      <c r="X757" s="14"/>
      <c r="Y757" s="14"/>
      <c r="Z757" s="14"/>
      <c r="AA757" s="24"/>
      <c r="AB757" s="14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</row>
    <row x14ac:dyDescent="0.25" r="758" customHeight="1" ht="18.75">
      <c r="A758" s="18"/>
      <c r="B758" s="44"/>
      <c r="C758" s="39"/>
      <c r="D758" s="44"/>
      <c r="E758" s="39"/>
      <c r="F758" s="44"/>
      <c r="G758" s="44"/>
      <c r="H758" s="44"/>
      <c r="I758" s="23"/>
      <c r="J758" s="23"/>
      <c r="K758" s="23"/>
      <c r="L758" s="23"/>
      <c r="M758" s="14"/>
      <c r="N758" s="14"/>
      <c r="O758" s="23"/>
      <c r="P758" s="23"/>
      <c r="Q758" s="23"/>
      <c r="R758" s="23"/>
      <c r="S758" s="23"/>
      <c r="T758" s="23"/>
      <c r="U758" s="23"/>
      <c r="V758" s="14"/>
      <c r="W758" s="14"/>
      <c r="X758" s="14"/>
      <c r="Y758" s="14"/>
      <c r="Z758" s="14"/>
      <c r="AA758" s="24"/>
      <c r="AB758" s="14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</row>
    <row x14ac:dyDescent="0.25" r="759" customHeight="1" ht="18.75">
      <c r="A759" s="18"/>
      <c r="B759" s="44"/>
      <c r="C759" s="39"/>
      <c r="D759" s="44"/>
      <c r="E759" s="39"/>
      <c r="F759" s="44"/>
      <c r="G759" s="44"/>
      <c r="H759" s="44"/>
      <c r="I759" s="23"/>
      <c r="J759" s="23"/>
      <c r="K759" s="23"/>
      <c r="L759" s="23"/>
      <c r="M759" s="14"/>
      <c r="N759" s="14"/>
      <c r="O759" s="23"/>
      <c r="P759" s="23"/>
      <c r="Q759" s="23"/>
      <c r="R759" s="23"/>
      <c r="S759" s="23"/>
      <c r="T759" s="23"/>
      <c r="U759" s="23"/>
      <c r="V759" s="14"/>
      <c r="W759" s="14"/>
      <c r="X759" s="14"/>
      <c r="Y759" s="14"/>
      <c r="Z759" s="14"/>
      <c r="AA759" s="24"/>
      <c r="AB759" s="14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</row>
    <row x14ac:dyDescent="0.25" r="760" customHeight="1" ht="18.75">
      <c r="A760" s="18"/>
      <c r="B760" s="44"/>
      <c r="C760" s="39"/>
      <c r="D760" s="44"/>
      <c r="E760" s="39"/>
      <c r="F760" s="44"/>
      <c r="G760" s="44"/>
      <c r="H760" s="44"/>
      <c r="I760" s="23"/>
      <c r="J760" s="23"/>
      <c r="K760" s="23"/>
      <c r="L760" s="23"/>
      <c r="M760" s="14"/>
      <c r="N760" s="14"/>
      <c r="O760" s="23"/>
      <c r="P760" s="23"/>
      <c r="Q760" s="23"/>
      <c r="R760" s="23"/>
      <c r="S760" s="23"/>
      <c r="T760" s="23"/>
      <c r="U760" s="23"/>
      <c r="V760" s="14"/>
      <c r="W760" s="14"/>
      <c r="X760" s="14"/>
      <c r="Y760" s="14"/>
      <c r="Z760" s="14"/>
      <c r="AA760" s="24"/>
      <c r="AB760" s="14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</row>
    <row x14ac:dyDescent="0.25" r="761" customHeight="1" ht="18.75">
      <c r="A761" s="18"/>
      <c r="B761" s="44"/>
      <c r="C761" s="39"/>
      <c r="D761" s="44"/>
      <c r="E761" s="39"/>
      <c r="F761" s="44"/>
      <c r="G761" s="44"/>
      <c r="H761" s="44"/>
      <c r="I761" s="23"/>
      <c r="J761" s="23"/>
      <c r="K761" s="23"/>
      <c r="L761" s="23"/>
      <c r="M761" s="14"/>
      <c r="N761" s="14"/>
      <c r="O761" s="23"/>
      <c r="P761" s="23"/>
      <c r="Q761" s="23"/>
      <c r="R761" s="23"/>
      <c r="S761" s="23"/>
      <c r="T761" s="23"/>
      <c r="U761" s="23"/>
      <c r="V761" s="14"/>
      <c r="W761" s="14"/>
      <c r="X761" s="14"/>
      <c r="Y761" s="14"/>
      <c r="Z761" s="14"/>
      <c r="AA761" s="24"/>
      <c r="AB761" s="14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</row>
    <row x14ac:dyDescent="0.25" r="762" customHeight="1" ht="18.75">
      <c r="A762" s="18"/>
      <c r="B762" s="44"/>
      <c r="C762" s="39"/>
      <c r="D762" s="44"/>
      <c r="E762" s="39"/>
      <c r="F762" s="44"/>
      <c r="G762" s="44"/>
      <c r="H762" s="44"/>
      <c r="I762" s="23"/>
      <c r="J762" s="23"/>
      <c r="K762" s="23"/>
      <c r="L762" s="23"/>
      <c r="M762" s="14"/>
      <c r="N762" s="14"/>
      <c r="O762" s="23"/>
      <c r="P762" s="23"/>
      <c r="Q762" s="23"/>
      <c r="R762" s="23"/>
      <c r="S762" s="23"/>
      <c r="T762" s="23"/>
      <c r="U762" s="23"/>
      <c r="V762" s="14"/>
      <c r="W762" s="14"/>
      <c r="X762" s="14"/>
      <c r="Y762" s="14"/>
      <c r="Z762" s="14"/>
      <c r="AA762" s="24"/>
      <c r="AB762" s="14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</row>
    <row x14ac:dyDescent="0.25" r="763" customHeight="1" ht="18.75">
      <c r="A763" s="18"/>
      <c r="B763" s="44"/>
      <c r="C763" s="39"/>
      <c r="D763" s="44"/>
      <c r="E763" s="39"/>
      <c r="F763" s="44"/>
      <c r="G763" s="44"/>
      <c r="H763" s="44"/>
      <c r="I763" s="23"/>
      <c r="J763" s="23"/>
      <c r="K763" s="23"/>
      <c r="L763" s="23"/>
      <c r="M763" s="14"/>
      <c r="N763" s="14"/>
      <c r="O763" s="23"/>
      <c r="P763" s="23"/>
      <c r="Q763" s="23"/>
      <c r="R763" s="23"/>
      <c r="S763" s="23"/>
      <c r="T763" s="23"/>
      <c r="U763" s="23"/>
      <c r="V763" s="14"/>
      <c r="W763" s="14"/>
      <c r="X763" s="14"/>
      <c r="Y763" s="14"/>
      <c r="Z763" s="14"/>
      <c r="AA763" s="24"/>
      <c r="AB763" s="14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</row>
    <row x14ac:dyDescent="0.25" r="764" customHeight="1" ht="18.75">
      <c r="A764" s="18"/>
      <c r="B764" s="44"/>
      <c r="C764" s="39"/>
      <c r="D764" s="44"/>
      <c r="E764" s="39"/>
      <c r="F764" s="44"/>
      <c r="G764" s="44"/>
      <c r="H764" s="44"/>
      <c r="I764" s="23"/>
      <c r="J764" s="23"/>
      <c r="K764" s="23"/>
      <c r="L764" s="23"/>
      <c r="M764" s="14"/>
      <c r="N764" s="14"/>
      <c r="O764" s="23"/>
      <c r="P764" s="23"/>
      <c r="Q764" s="23"/>
      <c r="R764" s="23"/>
      <c r="S764" s="23"/>
      <c r="T764" s="23"/>
      <c r="U764" s="23"/>
      <c r="V764" s="14"/>
      <c r="W764" s="14"/>
      <c r="X764" s="14"/>
      <c r="Y764" s="14"/>
      <c r="Z764" s="14"/>
      <c r="AA764" s="24"/>
      <c r="AB764" s="14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</row>
    <row x14ac:dyDescent="0.25" r="765" customHeight="1" ht="18.75">
      <c r="A765" s="18"/>
      <c r="B765" s="44"/>
      <c r="C765" s="39"/>
      <c r="D765" s="44"/>
      <c r="E765" s="39"/>
      <c r="F765" s="44"/>
      <c r="G765" s="44"/>
      <c r="H765" s="44"/>
      <c r="I765" s="23"/>
      <c r="J765" s="23"/>
      <c r="K765" s="23"/>
      <c r="L765" s="23"/>
      <c r="M765" s="14"/>
      <c r="N765" s="14"/>
      <c r="O765" s="23"/>
      <c r="P765" s="23"/>
      <c r="Q765" s="23"/>
      <c r="R765" s="23"/>
      <c r="S765" s="23"/>
      <c r="T765" s="23"/>
      <c r="U765" s="23"/>
      <c r="V765" s="14"/>
      <c r="W765" s="14"/>
      <c r="X765" s="14"/>
      <c r="Y765" s="14"/>
      <c r="Z765" s="14"/>
      <c r="AA765" s="24"/>
      <c r="AB765" s="14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</row>
    <row x14ac:dyDescent="0.25" r="766" customHeight="1" ht="18.75">
      <c r="A766" s="18"/>
      <c r="B766" s="44"/>
      <c r="C766" s="39"/>
      <c r="D766" s="44"/>
      <c r="E766" s="39"/>
      <c r="F766" s="44"/>
      <c r="G766" s="44"/>
      <c r="H766" s="44"/>
      <c r="I766" s="23"/>
      <c r="J766" s="23"/>
      <c r="K766" s="23"/>
      <c r="L766" s="23"/>
      <c r="M766" s="14"/>
      <c r="N766" s="14"/>
      <c r="O766" s="23"/>
      <c r="P766" s="23"/>
      <c r="Q766" s="23"/>
      <c r="R766" s="23"/>
      <c r="S766" s="23"/>
      <c r="T766" s="23"/>
      <c r="U766" s="23"/>
      <c r="V766" s="14"/>
      <c r="W766" s="14"/>
      <c r="X766" s="14"/>
      <c r="Y766" s="14"/>
      <c r="Z766" s="14"/>
      <c r="AA766" s="24"/>
      <c r="AB766" s="14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</row>
    <row x14ac:dyDescent="0.25" r="767" customHeight="1" ht="18.75">
      <c r="A767" s="18"/>
      <c r="B767" s="44"/>
      <c r="C767" s="39"/>
      <c r="D767" s="44"/>
      <c r="E767" s="39"/>
      <c r="F767" s="44"/>
      <c r="G767" s="44"/>
      <c r="H767" s="44"/>
      <c r="I767" s="23"/>
      <c r="J767" s="23"/>
      <c r="K767" s="23"/>
      <c r="L767" s="23"/>
      <c r="M767" s="14"/>
      <c r="N767" s="14"/>
      <c r="O767" s="23"/>
      <c r="P767" s="23"/>
      <c r="Q767" s="23"/>
      <c r="R767" s="23"/>
      <c r="S767" s="23"/>
      <c r="T767" s="23"/>
      <c r="U767" s="23"/>
      <c r="V767" s="14"/>
      <c r="W767" s="14"/>
      <c r="X767" s="14"/>
      <c r="Y767" s="14"/>
      <c r="Z767" s="14"/>
      <c r="AA767" s="24"/>
      <c r="AB767" s="14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</row>
    <row x14ac:dyDescent="0.25" r="768" customHeight="1" ht="18.75">
      <c r="A768" s="18"/>
      <c r="B768" s="44"/>
      <c r="C768" s="39"/>
      <c r="D768" s="44"/>
      <c r="E768" s="39"/>
      <c r="F768" s="44"/>
      <c r="G768" s="44"/>
      <c r="H768" s="44"/>
      <c r="I768" s="23"/>
      <c r="J768" s="23"/>
      <c r="K768" s="23"/>
      <c r="L768" s="23"/>
      <c r="M768" s="14"/>
      <c r="N768" s="14"/>
      <c r="O768" s="23"/>
      <c r="P768" s="23"/>
      <c r="Q768" s="23"/>
      <c r="R768" s="23"/>
      <c r="S768" s="23"/>
      <c r="T768" s="23"/>
      <c r="U768" s="23"/>
      <c r="V768" s="14"/>
      <c r="W768" s="14"/>
      <c r="X768" s="14"/>
      <c r="Y768" s="14"/>
      <c r="Z768" s="14"/>
      <c r="AA768" s="24"/>
      <c r="AB768" s="14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</row>
    <row x14ac:dyDescent="0.25" r="769" customHeight="1" ht="18.75">
      <c r="A769" s="18"/>
      <c r="B769" s="44"/>
      <c r="C769" s="39"/>
      <c r="D769" s="44"/>
      <c r="E769" s="39"/>
      <c r="F769" s="44"/>
      <c r="G769" s="44"/>
      <c r="H769" s="44"/>
      <c r="I769" s="23"/>
      <c r="J769" s="23"/>
      <c r="K769" s="23"/>
      <c r="L769" s="23"/>
      <c r="M769" s="14"/>
      <c r="N769" s="14"/>
      <c r="O769" s="23"/>
      <c r="P769" s="23"/>
      <c r="Q769" s="23"/>
      <c r="R769" s="23"/>
      <c r="S769" s="23"/>
      <c r="T769" s="23"/>
      <c r="U769" s="23"/>
      <c r="V769" s="14"/>
      <c r="W769" s="14"/>
      <c r="X769" s="14"/>
      <c r="Y769" s="14"/>
      <c r="Z769" s="14"/>
      <c r="AA769" s="24"/>
      <c r="AB769" s="14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</row>
    <row x14ac:dyDescent="0.25" r="770" customHeight="1" ht="18.75">
      <c r="A770" s="18"/>
      <c r="B770" s="44"/>
      <c r="C770" s="39"/>
      <c r="D770" s="44"/>
      <c r="E770" s="39"/>
      <c r="F770" s="44"/>
      <c r="G770" s="44"/>
      <c r="H770" s="44"/>
      <c r="I770" s="23"/>
      <c r="J770" s="23"/>
      <c r="K770" s="23"/>
      <c r="L770" s="23"/>
      <c r="M770" s="14"/>
      <c r="N770" s="14"/>
      <c r="O770" s="23"/>
      <c r="P770" s="23"/>
      <c r="Q770" s="23"/>
      <c r="R770" s="23"/>
      <c r="S770" s="23"/>
      <c r="T770" s="23"/>
      <c r="U770" s="23"/>
      <c r="V770" s="14"/>
      <c r="W770" s="14"/>
      <c r="X770" s="14"/>
      <c r="Y770" s="14"/>
      <c r="Z770" s="14"/>
      <c r="AA770" s="24"/>
      <c r="AB770" s="14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</row>
    <row x14ac:dyDescent="0.25" r="771" customHeight="1" ht="18.75">
      <c r="A771" s="18"/>
      <c r="B771" s="44"/>
      <c r="C771" s="39"/>
      <c r="D771" s="44"/>
      <c r="E771" s="39"/>
      <c r="F771" s="44"/>
      <c r="G771" s="44"/>
      <c r="H771" s="44"/>
      <c r="I771" s="23"/>
      <c r="J771" s="23"/>
      <c r="K771" s="23"/>
      <c r="L771" s="23"/>
      <c r="M771" s="14"/>
      <c r="N771" s="14"/>
      <c r="O771" s="23"/>
      <c r="P771" s="23"/>
      <c r="Q771" s="23"/>
      <c r="R771" s="23"/>
      <c r="S771" s="23"/>
      <c r="T771" s="23"/>
      <c r="U771" s="23"/>
      <c r="V771" s="14"/>
      <c r="W771" s="14"/>
      <c r="X771" s="14"/>
      <c r="Y771" s="14"/>
      <c r="Z771" s="14"/>
      <c r="AA771" s="24"/>
      <c r="AB771" s="14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</row>
    <row x14ac:dyDescent="0.25" r="772" customHeight="1" ht="18.75">
      <c r="A772" s="18"/>
      <c r="B772" s="44"/>
      <c r="C772" s="39"/>
      <c r="D772" s="44"/>
      <c r="E772" s="39"/>
      <c r="F772" s="44"/>
      <c r="G772" s="44"/>
      <c r="H772" s="44"/>
      <c r="I772" s="23"/>
      <c r="J772" s="23"/>
      <c r="K772" s="23"/>
      <c r="L772" s="23"/>
      <c r="M772" s="14"/>
      <c r="N772" s="14"/>
      <c r="O772" s="23"/>
      <c r="P772" s="23"/>
      <c r="Q772" s="23"/>
      <c r="R772" s="23"/>
      <c r="S772" s="23"/>
      <c r="T772" s="23"/>
      <c r="U772" s="23"/>
      <c r="V772" s="14"/>
      <c r="W772" s="14"/>
      <c r="X772" s="14"/>
      <c r="Y772" s="14"/>
      <c r="Z772" s="14"/>
      <c r="AA772" s="24"/>
      <c r="AB772" s="14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</row>
    <row x14ac:dyDescent="0.25" r="773" customHeight="1" ht="18.75">
      <c r="A773" s="18"/>
      <c r="B773" s="44"/>
      <c r="C773" s="39"/>
      <c r="D773" s="44"/>
      <c r="E773" s="39"/>
      <c r="F773" s="44"/>
      <c r="G773" s="44"/>
      <c r="H773" s="44"/>
      <c r="I773" s="23"/>
      <c r="J773" s="23"/>
      <c r="K773" s="23"/>
      <c r="L773" s="23"/>
      <c r="M773" s="14"/>
      <c r="N773" s="14"/>
      <c r="O773" s="23"/>
      <c r="P773" s="23"/>
      <c r="Q773" s="23"/>
      <c r="R773" s="23"/>
      <c r="S773" s="23"/>
      <c r="T773" s="23"/>
      <c r="U773" s="23"/>
      <c r="V773" s="14"/>
      <c r="W773" s="14"/>
      <c r="X773" s="14"/>
      <c r="Y773" s="14"/>
      <c r="Z773" s="14"/>
      <c r="AA773" s="24"/>
      <c r="AB773" s="14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</row>
    <row x14ac:dyDescent="0.25" r="774" customHeight="1" ht="18.75">
      <c r="A774" s="18"/>
      <c r="B774" s="44"/>
      <c r="C774" s="39"/>
      <c r="D774" s="44"/>
      <c r="E774" s="39"/>
      <c r="F774" s="44"/>
      <c r="G774" s="44"/>
      <c r="H774" s="44"/>
      <c r="I774" s="23"/>
      <c r="J774" s="23"/>
      <c r="K774" s="23"/>
      <c r="L774" s="23"/>
      <c r="M774" s="14"/>
      <c r="N774" s="14"/>
      <c r="O774" s="23"/>
      <c r="P774" s="23"/>
      <c r="Q774" s="23"/>
      <c r="R774" s="23"/>
      <c r="S774" s="23"/>
      <c r="T774" s="23"/>
      <c r="U774" s="23"/>
      <c r="V774" s="14"/>
      <c r="W774" s="14"/>
      <c r="X774" s="14"/>
      <c r="Y774" s="14"/>
      <c r="Z774" s="14"/>
      <c r="AA774" s="24"/>
      <c r="AB774" s="14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</row>
    <row x14ac:dyDescent="0.25" r="775" customHeight="1" ht="18.75">
      <c r="A775" s="18"/>
      <c r="B775" s="44"/>
      <c r="C775" s="39"/>
      <c r="D775" s="44"/>
      <c r="E775" s="39"/>
      <c r="F775" s="44"/>
      <c r="G775" s="44"/>
      <c r="H775" s="44"/>
      <c r="I775" s="23"/>
      <c r="J775" s="23"/>
      <c r="K775" s="23"/>
      <c r="L775" s="23"/>
      <c r="M775" s="14"/>
      <c r="N775" s="14"/>
      <c r="O775" s="23"/>
      <c r="P775" s="23"/>
      <c r="Q775" s="23"/>
      <c r="R775" s="23"/>
      <c r="S775" s="23"/>
      <c r="T775" s="23"/>
      <c r="U775" s="23"/>
      <c r="V775" s="14"/>
      <c r="W775" s="14"/>
      <c r="X775" s="14"/>
      <c r="Y775" s="14"/>
      <c r="Z775" s="14"/>
      <c r="AA775" s="24"/>
      <c r="AB775" s="14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</row>
    <row x14ac:dyDescent="0.25" r="776" customHeight="1" ht="18.75">
      <c r="A776" s="18"/>
      <c r="B776" s="44"/>
      <c r="C776" s="39"/>
      <c r="D776" s="44"/>
      <c r="E776" s="39"/>
      <c r="F776" s="44"/>
      <c r="G776" s="44"/>
      <c r="H776" s="44"/>
      <c r="I776" s="23"/>
      <c r="J776" s="23"/>
      <c r="K776" s="23"/>
      <c r="L776" s="23"/>
      <c r="M776" s="14"/>
      <c r="N776" s="14"/>
      <c r="O776" s="23"/>
      <c r="P776" s="23"/>
      <c r="Q776" s="23"/>
      <c r="R776" s="23"/>
      <c r="S776" s="23"/>
      <c r="T776" s="23"/>
      <c r="U776" s="23"/>
      <c r="V776" s="14"/>
      <c r="W776" s="14"/>
      <c r="X776" s="14"/>
      <c r="Y776" s="14"/>
      <c r="Z776" s="14"/>
      <c r="AA776" s="24"/>
      <c r="AB776" s="14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</row>
    <row x14ac:dyDescent="0.25" r="777" customHeight="1" ht="18.75">
      <c r="A777" s="18"/>
      <c r="B777" s="44"/>
      <c r="C777" s="39"/>
      <c r="D777" s="44"/>
      <c r="E777" s="39"/>
      <c r="F777" s="44"/>
      <c r="G777" s="44"/>
      <c r="H777" s="44"/>
      <c r="I777" s="23"/>
      <c r="J777" s="23"/>
      <c r="K777" s="23"/>
      <c r="L777" s="23"/>
      <c r="M777" s="14"/>
      <c r="N777" s="14"/>
      <c r="O777" s="23"/>
      <c r="P777" s="23"/>
      <c r="Q777" s="23"/>
      <c r="R777" s="23"/>
      <c r="S777" s="23"/>
      <c r="T777" s="23"/>
      <c r="U777" s="23"/>
      <c r="V777" s="14"/>
      <c r="W777" s="14"/>
      <c r="X777" s="14"/>
      <c r="Y777" s="14"/>
      <c r="Z777" s="14"/>
      <c r="AA777" s="24"/>
      <c r="AB777" s="14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</row>
    <row x14ac:dyDescent="0.25" r="778" customHeight="1" ht="18.75">
      <c r="A778" s="18"/>
      <c r="B778" s="44"/>
      <c r="C778" s="39"/>
      <c r="D778" s="44"/>
      <c r="E778" s="39"/>
      <c r="F778" s="44"/>
      <c r="G778" s="44"/>
      <c r="H778" s="44"/>
      <c r="I778" s="23"/>
      <c r="J778" s="23"/>
      <c r="K778" s="23"/>
      <c r="L778" s="23"/>
      <c r="M778" s="14"/>
      <c r="N778" s="14"/>
      <c r="O778" s="23"/>
      <c r="P778" s="23"/>
      <c r="Q778" s="23"/>
      <c r="R778" s="23"/>
      <c r="S778" s="23"/>
      <c r="T778" s="23"/>
      <c r="U778" s="23"/>
      <c r="V778" s="14"/>
      <c r="W778" s="14"/>
      <c r="X778" s="14"/>
      <c r="Y778" s="14"/>
      <c r="Z778" s="14"/>
      <c r="AA778" s="24"/>
      <c r="AB778" s="14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</row>
    <row x14ac:dyDescent="0.25" r="779" customHeight="1" ht="18.75">
      <c r="A779" s="18"/>
      <c r="B779" s="44"/>
      <c r="C779" s="39"/>
      <c r="D779" s="44"/>
      <c r="E779" s="39"/>
      <c r="F779" s="44"/>
      <c r="G779" s="44"/>
      <c r="H779" s="44"/>
      <c r="I779" s="23"/>
      <c r="J779" s="23"/>
      <c r="K779" s="23"/>
      <c r="L779" s="23"/>
      <c r="M779" s="14"/>
      <c r="N779" s="14"/>
      <c r="O779" s="23"/>
      <c r="P779" s="23"/>
      <c r="Q779" s="23"/>
      <c r="R779" s="23"/>
      <c r="S779" s="23"/>
      <c r="T779" s="23"/>
      <c r="U779" s="23"/>
      <c r="V779" s="14"/>
      <c r="W779" s="14"/>
      <c r="X779" s="14"/>
      <c r="Y779" s="14"/>
      <c r="Z779" s="14"/>
      <c r="AA779" s="24"/>
      <c r="AB779" s="14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</row>
    <row x14ac:dyDescent="0.25" r="780" customHeight="1" ht="18.75">
      <c r="A780" s="18"/>
      <c r="B780" s="44"/>
      <c r="C780" s="39"/>
      <c r="D780" s="44"/>
      <c r="E780" s="39"/>
      <c r="F780" s="44"/>
      <c r="G780" s="44"/>
      <c r="H780" s="44"/>
      <c r="I780" s="23"/>
      <c r="J780" s="23"/>
      <c r="K780" s="23"/>
      <c r="L780" s="23"/>
      <c r="M780" s="14"/>
      <c r="N780" s="14"/>
      <c r="O780" s="23"/>
      <c r="P780" s="23"/>
      <c r="Q780" s="23"/>
      <c r="R780" s="23"/>
      <c r="S780" s="23"/>
      <c r="T780" s="23"/>
      <c r="U780" s="23"/>
      <c r="V780" s="14"/>
      <c r="W780" s="14"/>
      <c r="X780" s="14"/>
      <c r="Y780" s="14"/>
      <c r="Z780" s="14"/>
      <c r="AA780" s="24"/>
      <c r="AB780" s="14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</row>
    <row x14ac:dyDescent="0.25" r="781" customHeight="1" ht="18.75">
      <c r="A781" s="18"/>
      <c r="B781" s="44"/>
      <c r="C781" s="39"/>
      <c r="D781" s="44"/>
      <c r="E781" s="39"/>
      <c r="F781" s="44"/>
      <c r="G781" s="44"/>
      <c r="H781" s="44"/>
      <c r="I781" s="23"/>
      <c r="J781" s="23"/>
      <c r="K781" s="23"/>
      <c r="L781" s="23"/>
      <c r="M781" s="14"/>
      <c r="N781" s="14"/>
      <c r="O781" s="23"/>
      <c r="P781" s="23"/>
      <c r="Q781" s="23"/>
      <c r="R781" s="23"/>
      <c r="S781" s="23"/>
      <c r="T781" s="23"/>
      <c r="U781" s="23"/>
      <c r="V781" s="14"/>
      <c r="W781" s="14"/>
      <c r="X781" s="14"/>
      <c r="Y781" s="14"/>
      <c r="Z781" s="14"/>
      <c r="AA781" s="24"/>
      <c r="AB781" s="14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</row>
    <row x14ac:dyDescent="0.25" r="782" customHeight="1" ht="18.75">
      <c r="A782" s="18"/>
      <c r="B782" s="44"/>
      <c r="C782" s="39"/>
      <c r="D782" s="44"/>
      <c r="E782" s="39"/>
      <c r="F782" s="44"/>
      <c r="G782" s="44"/>
      <c r="H782" s="44"/>
      <c r="I782" s="23"/>
      <c r="J782" s="23"/>
      <c r="K782" s="23"/>
      <c r="L782" s="23"/>
      <c r="M782" s="14"/>
      <c r="N782" s="14"/>
      <c r="O782" s="23"/>
      <c r="P782" s="23"/>
      <c r="Q782" s="23"/>
      <c r="R782" s="23"/>
      <c r="S782" s="23"/>
      <c r="T782" s="23"/>
      <c r="U782" s="23"/>
      <c r="V782" s="14"/>
      <c r="W782" s="14"/>
      <c r="X782" s="14"/>
      <c r="Y782" s="14"/>
      <c r="Z782" s="14"/>
      <c r="AA782" s="24"/>
      <c r="AB782" s="14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</row>
    <row x14ac:dyDescent="0.25" r="783" customHeight="1" ht="18.75">
      <c r="A783" s="18"/>
      <c r="B783" s="44"/>
      <c r="C783" s="39"/>
      <c r="D783" s="44"/>
      <c r="E783" s="39"/>
      <c r="F783" s="44"/>
      <c r="G783" s="44"/>
      <c r="H783" s="44"/>
      <c r="I783" s="23"/>
      <c r="J783" s="23"/>
      <c r="K783" s="23"/>
      <c r="L783" s="23"/>
      <c r="M783" s="14"/>
      <c r="N783" s="14"/>
      <c r="O783" s="23"/>
      <c r="P783" s="23"/>
      <c r="Q783" s="23"/>
      <c r="R783" s="23"/>
      <c r="S783" s="23"/>
      <c r="T783" s="23"/>
      <c r="U783" s="23"/>
      <c r="V783" s="14"/>
      <c r="W783" s="14"/>
      <c r="X783" s="14"/>
      <c r="Y783" s="14"/>
      <c r="Z783" s="14"/>
      <c r="AA783" s="24"/>
      <c r="AB783" s="14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</row>
    <row x14ac:dyDescent="0.25" r="784" customHeight="1" ht="18.75">
      <c r="A784" s="18"/>
      <c r="B784" s="44"/>
      <c r="C784" s="39"/>
      <c r="D784" s="44"/>
      <c r="E784" s="39"/>
      <c r="F784" s="44"/>
      <c r="G784" s="44"/>
      <c r="H784" s="44"/>
      <c r="I784" s="23"/>
      <c r="J784" s="23"/>
      <c r="K784" s="23"/>
      <c r="L784" s="23"/>
      <c r="M784" s="14"/>
      <c r="N784" s="14"/>
      <c r="O784" s="23"/>
      <c r="P784" s="23"/>
      <c r="Q784" s="23"/>
      <c r="R784" s="23"/>
      <c r="S784" s="23"/>
      <c r="T784" s="23"/>
      <c r="U784" s="23"/>
      <c r="V784" s="14"/>
      <c r="W784" s="14"/>
      <c r="X784" s="14"/>
      <c r="Y784" s="14"/>
      <c r="Z784" s="14"/>
      <c r="AA784" s="24"/>
      <c r="AB784" s="14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</row>
    <row x14ac:dyDescent="0.25" r="785" customHeight="1" ht="18.75">
      <c r="A785" s="18"/>
      <c r="B785" s="44"/>
      <c r="C785" s="39"/>
      <c r="D785" s="44"/>
      <c r="E785" s="39"/>
      <c r="F785" s="44"/>
      <c r="G785" s="44"/>
      <c r="H785" s="44"/>
      <c r="I785" s="23"/>
      <c r="J785" s="23"/>
      <c r="K785" s="23"/>
      <c r="L785" s="23"/>
      <c r="M785" s="14"/>
      <c r="N785" s="14"/>
      <c r="O785" s="23"/>
      <c r="P785" s="23"/>
      <c r="Q785" s="23"/>
      <c r="R785" s="23"/>
      <c r="S785" s="23"/>
      <c r="T785" s="23"/>
      <c r="U785" s="23"/>
      <c r="V785" s="14"/>
      <c r="W785" s="14"/>
      <c r="X785" s="14"/>
      <c r="Y785" s="14"/>
      <c r="Z785" s="14"/>
      <c r="AA785" s="24"/>
      <c r="AB785" s="14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</row>
    <row x14ac:dyDescent="0.25" r="786" customHeight="1" ht="18.75">
      <c r="A786" s="18"/>
      <c r="B786" s="44"/>
      <c r="C786" s="39"/>
      <c r="D786" s="44"/>
      <c r="E786" s="39"/>
      <c r="F786" s="44"/>
      <c r="G786" s="44"/>
      <c r="H786" s="44"/>
      <c r="I786" s="23"/>
      <c r="J786" s="23"/>
      <c r="K786" s="23"/>
      <c r="L786" s="23"/>
      <c r="M786" s="14"/>
      <c r="N786" s="14"/>
      <c r="O786" s="23"/>
      <c r="P786" s="23"/>
      <c r="Q786" s="23"/>
      <c r="R786" s="23"/>
      <c r="S786" s="23"/>
      <c r="T786" s="23"/>
      <c r="U786" s="23"/>
      <c r="V786" s="14"/>
      <c r="W786" s="14"/>
      <c r="X786" s="14"/>
      <c r="Y786" s="14"/>
      <c r="Z786" s="14"/>
      <c r="AA786" s="24"/>
      <c r="AB786" s="14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</row>
    <row x14ac:dyDescent="0.25" r="787" customHeight="1" ht="18.75">
      <c r="A787" s="18"/>
      <c r="B787" s="44"/>
      <c r="C787" s="39"/>
      <c r="D787" s="44"/>
      <c r="E787" s="39"/>
      <c r="F787" s="44"/>
      <c r="G787" s="44"/>
      <c r="H787" s="44"/>
      <c r="I787" s="23"/>
      <c r="J787" s="23"/>
      <c r="K787" s="23"/>
      <c r="L787" s="23"/>
      <c r="M787" s="14"/>
      <c r="N787" s="14"/>
      <c r="O787" s="23"/>
      <c r="P787" s="23"/>
      <c r="Q787" s="23"/>
      <c r="R787" s="23"/>
      <c r="S787" s="23"/>
      <c r="T787" s="23"/>
      <c r="U787" s="23"/>
      <c r="V787" s="14"/>
      <c r="W787" s="14"/>
      <c r="X787" s="14"/>
      <c r="Y787" s="14"/>
      <c r="Z787" s="14"/>
      <c r="AA787" s="24"/>
      <c r="AB787" s="14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</row>
    <row x14ac:dyDescent="0.25" r="788" customHeight="1" ht="18.75">
      <c r="A788" s="18"/>
      <c r="B788" s="44"/>
      <c r="C788" s="39"/>
      <c r="D788" s="44"/>
      <c r="E788" s="39"/>
      <c r="F788" s="44"/>
      <c r="G788" s="44"/>
      <c r="H788" s="44"/>
      <c r="I788" s="23"/>
      <c r="J788" s="23"/>
      <c r="K788" s="23"/>
      <c r="L788" s="23"/>
      <c r="M788" s="14"/>
      <c r="N788" s="14"/>
      <c r="O788" s="23"/>
      <c r="P788" s="23"/>
      <c r="Q788" s="23"/>
      <c r="R788" s="23"/>
      <c r="S788" s="23"/>
      <c r="T788" s="23"/>
      <c r="U788" s="23"/>
      <c r="V788" s="14"/>
      <c r="W788" s="14"/>
      <c r="X788" s="14"/>
      <c r="Y788" s="14"/>
      <c r="Z788" s="14"/>
      <c r="AA788" s="24"/>
      <c r="AB788" s="14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</row>
    <row x14ac:dyDescent="0.25" r="789" customHeight="1" ht="18.75">
      <c r="A789" s="18"/>
      <c r="B789" s="44"/>
      <c r="C789" s="39"/>
      <c r="D789" s="44"/>
      <c r="E789" s="39"/>
      <c r="F789" s="44"/>
      <c r="G789" s="44"/>
      <c r="H789" s="44"/>
      <c r="I789" s="23"/>
      <c r="J789" s="23"/>
      <c r="K789" s="23"/>
      <c r="L789" s="23"/>
      <c r="M789" s="14"/>
      <c r="N789" s="14"/>
      <c r="O789" s="23"/>
      <c r="P789" s="23"/>
      <c r="Q789" s="23"/>
      <c r="R789" s="23"/>
      <c r="S789" s="23"/>
      <c r="T789" s="23"/>
      <c r="U789" s="23"/>
      <c r="V789" s="14"/>
      <c r="W789" s="14"/>
      <c r="X789" s="14"/>
      <c r="Y789" s="14"/>
      <c r="Z789" s="14"/>
      <c r="AA789" s="24"/>
      <c r="AB789" s="14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</row>
    <row x14ac:dyDescent="0.25" r="790" customHeight="1" ht="18.75">
      <c r="A790" s="18"/>
      <c r="B790" s="44"/>
      <c r="C790" s="39"/>
      <c r="D790" s="44"/>
      <c r="E790" s="39"/>
      <c r="F790" s="44"/>
      <c r="G790" s="44"/>
      <c r="H790" s="44"/>
      <c r="I790" s="23"/>
      <c r="J790" s="23"/>
      <c r="K790" s="23"/>
      <c r="L790" s="23"/>
      <c r="M790" s="14"/>
      <c r="N790" s="14"/>
      <c r="O790" s="23"/>
      <c r="P790" s="23"/>
      <c r="Q790" s="23"/>
      <c r="R790" s="23"/>
      <c r="S790" s="23"/>
      <c r="T790" s="23"/>
      <c r="U790" s="23"/>
      <c r="V790" s="14"/>
      <c r="W790" s="14"/>
      <c r="X790" s="14"/>
      <c r="Y790" s="14"/>
      <c r="Z790" s="14"/>
      <c r="AA790" s="24"/>
      <c r="AB790" s="14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</row>
    <row x14ac:dyDescent="0.25" r="791" customHeight="1" ht="18.75">
      <c r="A791" s="18"/>
      <c r="B791" s="44"/>
      <c r="C791" s="39"/>
      <c r="D791" s="44"/>
      <c r="E791" s="39"/>
      <c r="F791" s="44"/>
      <c r="G791" s="44"/>
      <c r="H791" s="44"/>
      <c r="I791" s="23"/>
      <c r="J791" s="23"/>
      <c r="K791" s="23"/>
      <c r="L791" s="23"/>
      <c r="M791" s="14"/>
      <c r="N791" s="14"/>
      <c r="O791" s="23"/>
      <c r="P791" s="23"/>
      <c r="Q791" s="23"/>
      <c r="R791" s="23"/>
      <c r="S791" s="23"/>
      <c r="T791" s="23"/>
      <c r="U791" s="23"/>
      <c r="V791" s="14"/>
      <c r="W791" s="14"/>
      <c r="X791" s="14"/>
      <c r="Y791" s="14"/>
      <c r="Z791" s="14"/>
      <c r="AA791" s="24"/>
      <c r="AB791" s="14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</row>
    <row x14ac:dyDescent="0.25" r="792" customHeight="1" ht="18.75">
      <c r="A792" s="18"/>
      <c r="B792" s="44"/>
      <c r="C792" s="39"/>
      <c r="D792" s="44"/>
      <c r="E792" s="39"/>
      <c r="F792" s="44"/>
      <c r="G792" s="44"/>
      <c r="H792" s="44"/>
      <c r="I792" s="23"/>
      <c r="J792" s="23"/>
      <c r="K792" s="23"/>
      <c r="L792" s="23"/>
      <c r="M792" s="14"/>
      <c r="N792" s="14"/>
      <c r="O792" s="23"/>
      <c r="P792" s="23"/>
      <c r="Q792" s="23"/>
      <c r="R792" s="23"/>
      <c r="S792" s="23"/>
      <c r="T792" s="23"/>
      <c r="U792" s="23"/>
      <c r="V792" s="14"/>
      <c r="W792" s="14"/>
      <c r="X792" s="14"/>
      <c r="Y792" s="14"/>
      <c r="Z792" s="14"/>
      <c r="AA792" s="24"/>
      <c r="AB792" s="14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</row>
    <row x14ac:dyDescent="0.25" r="793" customHeight="1" ht="18.75">
      <c r="A793" s="18"/>
      <c r="B793" s="44"/>
      <c r="C793" s="39"/>
      <c r="D793" s="44"/>
      <c r="E793" s="39"/>
      <c r="F793" s="44"/>
      <c r="G793" s="44"/>
      <c r="H793" s="44"/>
      <c r="I793" s="23"/>
      <c r="J793" s="23"/>
      <c r="K793" s="23"/>
      <c r="L793" s="23"/>
      <c r="M793" s="14"/>
      <c r="N793" s="14"/>
      <c r="O793" s="23"/>
      <c r="P793" s="23"/>
      <c r="Q793" s="23"/>
      <c r="R793" s="23"/>
      <c r="S793" s="23"/>
      <c r="T793" s="23"/>
      <c r="U793" s="23"/>
      <c r="V793" s="14"/>
      <c r="W793" s="14"/>
      <c r="X793" s="14"/>
      <c r="Y793" s="14"/>
      <c r="Z793" s="14"/>
      <c r="AA793" s="24"/>
      <c r="AB793" s="14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</row>
    <row x14ac:dyDescent="0.25" r="794" customHeight="1" ht="18.75">
      <c r="A794" s="18"/>
      <c r="B794" s="44"/>
      <c r="C794" s="39"/>
      <c r="D794" s="44"/>
      <c r="E794" s="39"/>
      <c r="F794" s="44"/>
      <c r="G794" s="44"/>
      <c r="H794" s="44"/>
      <c r="I794" s="23"/>
      <c r="J794" s="23"/>
      <c r="K794" s="23"/>
      <c r="L794" s="23"/>
      <c r="M794" s="14"/>
      <c r="N794" s="14"/>
      <c r="O794" s="23"/>
      <c r="P794" s="23"/>
      <c r="Q794" s="23"/>
      <c r="R794" s="23"/>
      <c r="S794" s="23"/>
      <c r="T794" s="23"/>
      <c r="U794" s="23"/>
      <c r="V794" s="14"/>
      <c r="W794" s="14"/>
      <c r="X794" s="14"/>
      <c r="Y794" s="14"/>
      <c r="Z794" s="14"/>
      <c r="AA794" s="24"/>
      <c r="AB794" s="14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</row>
    <row x14ac:dyDescent="0.25" r="795" customHeight="1" ht="18.75">
      <c r="A795" s="18"/>
      <c r="B795" s="44"/>
      <c r="C795" s="39"/>
      <c r="D795" s="44"/>
      <c r="E795" s="39"/>
      <c r="F795" s="44"/>
      <c r="G795" s="44"/>
      <c r="H795" s="44"/>
      <c r="I795" s="23"/>
      <c r="J795" s="23"/>
      <c r="K795" s="23"/>
      <c r="L795" s="23"/>
      <c r="M795" s="14"/>
      <c r="N795" s="14"/>
      <c r="O795" s="23"/>
      <c r="P795" s="23"/>
      <c r="Q795" s="23"/>
      <c r="R795" s="23"/>
      <c r="S795" s="23"/>
      <c r="T795" s="23"/>
      <c r="U795" s="23"/>
      <c r="V795" s="14"/>
      <c r="W795" s="14"/>
      <c r="X795" s="14"/>
      <c r="Y795" s="14"/>
      <c r="Z795" s="14"/>
      <c r="AA795" s="24"/>
      <c r="AB795" s="14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</row>
    <row x14ac:dyDescent="0.25" r="796" customHeight="1" ht="18.75">
      <c r="A796" s="18"/>
      <c r="B796" s="44"/>
      <c r="C796" s="39"/>
      <c r="D796" s="44"/>
      <c r="E796" s="39"/>
      <c r="F796" s="44"/>
      <c r="G796" s="44"/>
      <c r="H796" s="44"/>
      <c r="I796" s="23"/>
      <c r="J796" s="23"/>
      <c r="K796" s="23"/>
      <c r="L796" s="23"/>
      <c r="M796" s="14"/>
      <c r="N796" s="14"/>
      <c r="O796" s="23"/>
      <c r="P796" s="23"/>
      <c r="Q796" s="23"/>
      <c r="R796" s="23"/>
      <c r="S796" s="23"/>
      <c r="T796" s="23"/>
      <c r="U796" s="23"/>
      <c r="V796" s="14"/>
      <c r="W796" s="14"/>
      <c r="X796" s="14"/>
      <c r="Y796" s="14"/>
      <c r="Z796" s="14"/>
      <c r="AA796" s="24"/>
      <c r="AB796" s="14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</row>
    <row x14ac:dyDescent="0.25" r="797" customHeight="1" ht="18.75">
      <c r="A797" s="18"/>
      <c r="B797" s="44"/>
      <c r="C797" s="39"/>
      <c r="D797" s="44"/>
      <c r="E797" s="39"/>
      <c r="F797" s="44"/>
      <c r="G797" s="44"/>
      <c r="H797" s="44"/>
      <c r="I797" s="23"/>
      <c r="J797" s="23"/>
      <c r="K797" s="23"/>
      <c r="L797" s="23"/>
      <c r="M797" s="14"/>
      <c r="N797" s="14"/>
      <c r="O797" s="23"/>
      <c r="P797" s="23"/>
      <c r="Q797" s="23"/>
      <c r="R797" s="23"/>
      <c r="S797" s="23"/>
      <c r="T797" s="23"/>
      <c r="U797" s="23"/>
      <c r="V797" s="14"/>
      <c r="W797" s="14"/>
      <c r="X797" s="14"/>
      <c r="Y797" s="14"/>
      <c r="Z797" s="14"/>
      <c r="AA797" s="24"/>
      <c r="AB797" s="14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</row>
    <row x14ac:dyDescent="0.25" r="798" customHeight="1" ht="18.75">
      <c r="A798" s="18"/>
      <c r="B798" s="44"/>
      <c r="C798" s="39"/>
      <c r="D798" s="44"/>
      <c r="E798" s="39"/>
      <c r="F798" s="44"/>
      <c r="G798" s="44"/>
      <c r="H798" s="44"/>
      <c r="I798" s="23"/>
      <c r="J798" s="23"/>
      <c r="K798" s="23"/>
      <c r="L798" s="23"/>
      <c r="M798" s="14"/>
      <c r="N798" s="14"/>
      <c r="O798" s="23"/>
      <c r="P798" s="23"/>
      <c r="Q798" s="23"/>
      <c r="R798" s="23"/>
      <c r="S798" s="23"/>
      <c r="T798" s="23"/>
      <c r="U798" s="23"/>
      <c r="V798" s="14"/>
      <c r="W798" s="14"/>
      <c r="X798" s="14"/>
      <c r="Y798" s="14"/>
      <c r="Z798" s="14"/>
      <c r="AA798" s="24"/>
      <c r="AB798" s="14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</row>
    <row x14ac:dyDescent="0.25" r="799" customHeight="1" ht="18.75">
      <c r="A799" s="18"/>
      <c r="B799" s="44"/>
      <c r="C799" s="39"/>
      <c r="D799" s="44"/>
      <c r="E799" s="39"/>
      <c r="F799" s="44"/>
      <c r="G799" s="44"/>
      <c r="H799" s="44"/>
      <c r="I799" s="23"/>
      <c r="J799" s="23"/>
      <c r="K799" s="23"/>
      <c r="L799" s="23"/>
      <c r="M799" s="14"/>
      <c r="N799" s="14"/>
      <c r="O799" s="23"/>
      <c r="P799" s="23"/>
      <c r="Q799" s="23"/>
      <c r="R799" s="23"/>
      <c r="S799" s="23"/>
      <c r="T799" s="23"/>
      <c r="U799" s="23"/>
      <c r="V799" s="14"/>
      <c r="W799" s="14"/>
      <c r="X799" s="14"/>
      <c r="Y799" s="14"/>
      <c r="Z799" s="14"/>
      <c r="AA799" s="24"/>
      <c r="AB799" s="14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</row>
    <row x14ac:dyDescent="0.25" r="800" customHeight="1" ht="18.75">
      <c r="A800" s="18"/>
      <c r="B800" s="44"/>
      <c r="C800" s="39"/>
      <c r="D800" s="44"/>
      <c r="E800" s="39"/>
      <c r="F800" s="44"/>
      <c r="G800" s="44"/>
      <c r="H800" s="44"/>
      <c r="I800" s="23"/>
      <c r="J800" s="23"/>
      <c r="K800" s="23"/>
      <c r="L800" s="23"/>
      <c r="M800" s="14"/>
      <c r="N800" s="14"/>
      <c r="O800" s="23"/>
      <c r="P800" s="23"/>
      <c r="Q800" s="23"/>
      <c r="R800" s="23"/>
      <c r="S800" s="23"/>
      <c r="T800" s="23"/>
      <c r="U800" s="23"/>
      <c r="V800" s="14"/>
      <c r="W800" s="14"/>
      <c r="X800" s="14"/>
      <c r="Y800" s="14"/>
      <c r="Z800" s="14"/>
      <c r="AA800" s="24"/>
      <c r="AB800" s="14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</row>
    <row x14ac:dyDescent="0.25" r="801" customHeight="1" ht="18.75">
      <c r="A801" s="18"/>
      <c r="B801" s="44"/>
      <c r="C801" s="39"/>
      <c r="D801" s="44"/>
      <c r="E801" s="39"/>
      <c r="F801" s="44"/>
      <c r="G801" s="44"/>
      <c r="H801" s="44"/>
      <c r="I801" s="23"/>
      <c r="J801" s="23"/>
      <c r="K801" s="23"/>
      <c r="L801" s="23"/>
      <c r="M801" s="14"/>
      <c r="N801" s="14"/>
      <c r="O801" s="23"/>
      <c r="P801" s="23"/>
      <c r="Q801" s="23"/>
      <c r="R801" s="23"/>
      <c r="S801" s="23"/>
      <c r="T801" s="23"/>
      <c r="U801" s="23"/>
      <c r="V801" s="14"/>
      <c r="W801" s="14"/>
      <c r="X801" s="14"/>
      <c r="Y801" s="14"/>
      <c r="Z801" s="14"/>
      <c r="AA801" s="24"/>
      <c r="AB801" s="14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</row>
    <row x14ac:dyDescent="0.25" r="802" customHeight="1" ht="18.75">
      <c r="A802" s="18"/>
      <c r="B802" s="44"/>
      <c r="C802" s="39"/>
      <c r="D802" s="44"/>
      <c r="E802" s="39"/>
      <c r="F802" s="44"/>
      <c r="G802" s="44"/>
      <c r="H802" s="44"/>
      <c r="I802" s="23"/>
      <c r="J802" s="23"/>
      <c r="K802" s="23"/>
      <c r="L802" s="23"/>
      <c r="M802" s="14"/>
      <c r="N802" s="14"/>
      <c r="O802" s="23"/>
      <c r="P802" s="23"/>
      <c r="Q802" s="23"/>
      <c r="R802" s="23"/>
      <c r="S802" s="23"/>
      <c r="T802" s="23"/>
      <c r="U802" s="23"/>
      <c r="V802" s="14"/>
      <c r="W802" s="14"/>
      <c r="X802" s="14"/>
      <c r="Y802" s="14"/>
      <c r="Z802" s="14"/>
      <c r="AA802" s="24"/>
      <c r="AB802" s="14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</row>
    <row x14ac:dyDescent="0.25" r="803" customHeight="1" ht="18.75">
      <c r="A803" s="18"/>
      <c r="B803" s="44"/>
      <c r="C803" s="39"/>
      <c r="D803" s="44"/>
      <c r="E803" s="39"/>
      <c r="F803" s="44"/>
      <c r="G803" s="44"/>
      <c r="H803" s="44"/>
      <c r="I803" s="23"/>
      <c r="J803" s="23"/>
      <c r="K803" s="23"/>
      <c r="L803" s="23"/>
      <c r="M803" s="14"/>
      <c r="N803" s="14"/>
      <c r="O803" s="23"/>
      <c r="P803" s="23"/>
      <c r="Q803" s="23"/>
      <c r="R803" s="23"/>
      <c r="S803" s="23"/>
      <c r="T803" s="23"/>
      <c r="U803" s="23"/>
      <c r="V803" s="14"/>
      <c r="W803" s="14"/>
      <c r="X803" s="14"/>
      <c r="Y803" s="14"/>
      <c r="Z803" s="14"/>
      <c r="AA803" s="24"/>
      <c r="AB803" s="14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</row>
    <row x14ac:dyDescent="0.25" r="804" customHeight="1" ht="18.75">
      <c r="A804" s="18"/>
      <c r="B804" s="44"/>
      <c r="C804" s="39"/>
      <c r="D804" s="44"/>
      <c r="E804" s="39"/>
      <c r="F804" s="44"/>
      <c r="G804" s="44"/>
      <c r="H804" s="44"/>
      <c r="I804" s="23"/>
      <c r="J804" s="23"/>
      <c r="K804" s="23"/>
      <c r="L804" s="23"/>
      <c r="M804" s="14"/>
      <c r="N804" s="14"/>
      <c r="O804" s="23"/>
      <c r="P804" s="23"/>
      <c r="Q804" s="23"/>
      <c r="R804" s="23"/>
      <c r="S804" s="23"/>
      <c r="T804" s="23"/>
      <c r="U804" s="23"/>
      <c r="V804" s="14"/>
      <c r="W804" s="14"/>
      <c r="X804" s="14"/>
      <c r="Y804" s="14"/>
      <c r="Z804" s="14"/>
      <c r="AA804" s="24"/>
      <c r="AB804" s="14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</row>
    <row x14ac:dyDescent="0.25" r="805" customHeight="1" ht="18.75">
      <c r="A805" s="18"/>
      <c r="B805" s="44"/>
      <c r="C805" s="39"/>
      <c r="D805" s="44"/>
      <c r="E805" s="39"/>
      <c r="F805" s="44"/>
      <c r="G805" s="44"/>
      <c r="H805" s="44"/>
      <c r="I805" s="23"/>
      <c r="J805" s="23"/>
      <c r="K805" s="23"/>
      <c r="L805" s="23"/>
      <c r="M805" s="14"/>
      <c r="N805" s="14"/>
      <c r="O805" s="23"/>
      <c r="P805" s="23"/>
      <c r="Q805" s="23"/>
      <c r="R805" s="23"/>
      <c r="S805" s="23"/>
      <c r="T805" s="23"/>
      <c r="U805" s="23"/>
      <c r="V805" s="14"/>
      <c r="W805" s="14"/>
      <c r="X805" s="14"/>
      <c r="Y805" s="14"/>
      <c r="Z805" s="14"/>
      <c r="AA805" s="24"/>
      <c r="AB805" s="14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</row>
    <row x14ac:dyDescent="0.25" r="806" customHeight="1" ht="18.75">
      <c r="A806" s="18"/>
      <c r="B806" s="44"/>
      <c r="C806" s="39"/>
      <c r="D806" s="44"/>
      <c r="E806" s="39"/>
      <c r="F806" s="44"/>
      <c r="G806" s="44"/>
      <c r="H806" s="44"/>
      <c r="I806" s="23"/>
      <c r="J806" s="23"/>
      <c r="K806" s="23"/>
      <c r="L806" s="23"/>
      <c r="M806" s="14"/>
      <c r="N806" s="14"/>
      <c r="O806" s="23"/>
      <c r="P806" s="23"/>
      <c r="Q806" s="23"/>
      <c r="R806" s="23"/>
      <c r="S806" s="23"/>
      <c r="T806" s="23"/>
      <c r="U806" s="23"/>
      <c r="V806" s="14"/>
      <c r="W806" s="14"/>
      <c r="X806" s="14"/>
      <c r="Y806" s="14"/>
      <c r="Z806" s="14"/>
      <c r="AA806" s="24"/>
      <c r="AB806" s="14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</row>
    <row x14ac:dyDescent="0.25" r="807" customHeight="1" ht="18.75">
      <c r="A807" s="18"/>
      <c r="B807" s="44"/>
      <c r="C807" s="39"/>
      <c r="D807" s="44"/>
      <c r="E807" s="39"/>
      <c r="F807" s="44"/>
      <c r="G807" s="44"/>
      <c r="H807" s="44"/>
      <c r="I807" s="23"/>
      <c r="J807" s="23"/>
      <c r="K807" s="23"/>
      <c r="L807" s="23"/>
      <c r="M807" s="14"/>
      <c r="N807" s="14"/>
      <c r="O807" s="23"/>
      <c r="P807" s="23"/>
      <c r="Q807" s="23"/>
      <c r="R807" s="23"/>
      <c r="S807" s="23"/>
      <c r="T807" s="23"/>
      <c r="U807" s="23"/>
      <c r="V807" s="14"/>
      <c r="W807" s="14"/>
      <c r="X807" s="14"/>
      <c r="Y807" s="14"/>
      <c r="Z807" s="14"/>
      <c r="AA807" s="24"/>
      <c r="AB807" s="14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</row>
    <row x14ac:dyDescent="0.25" r="808" customHeight="1" ht="18.75">
      <c r="A808" s="18"/>
      <c r="B808" s="44"/>
      <c r="C808" s="39"/>
      <c r="D808" s="44"/>
      <c r="E808" s="39"/>
      <c r="F808" s="44"/>
      <c r="G808" s="44"/>
      <c r="H808" s="44"/>
      <c r="I808" s="23"/>
      <c r="J808" s="23"/>
      <c r="K808" s="23"/>
      <c r="L808" s="23"/>
      <c r="M808" s="14"/>
      <c r="N808" s="14"/>
      <c r="O808" s="23"/>
      <c r="P808" s="23"/>
      <c r="Q808" s="23"/>
      <c r="R808" s="23"/>
      <c r="S808" s="23"/>
      <c r="T808" s="23"/>
      <c r="U808" s="23"/>
      <c r="V808" s="14"/>
      <c r="W808" s="14"/>
      <c r="X808" s="14"/>
      <c r="Y808" s="14"/>
      <c r="Z808" s="14"/>
      <c r="AA808" s="24"/>
      <c r="AB808" s="14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</row>
    <row x14ac:dyDescent="0.25" r="809" customHeight="1" ht="18.75">
      <c r="A809" s="18"/>
      <c r="B809" s="44"/>
      <c r="C809" s="39"/>
      <c r="D809" s="44"/>
      <c r="E809" s="39"/>
      <c r="F809" s="44"/>
      <c r="G809" s="44"/>
      <c r="H809" s="44"/>
      <c r="I809" s="23"/>
      <c r="J809" s="23"/>
      <c r="K809" s="23"/>
      <c r="L809" s="23"/>
      <c r="M809" s="14"/>
      <c r="N809" s="14"/>
      <c r="O809" s="23"/>
      <c r="P809" s="23"/>
      <c r="Q809" s="23"/>
      <c r="R809" s="23"/>
      <c r="S809" s="23"/>
      <c r="T809" s="23"/>
      <c r="U809" s="23"/>
      <c r="V809" s="14"/>
      <c r="W809" s="14"/>
      <c r="X809" s="14"/>
      <c r="Y809" s="14"/>
      <c r="Z809" s="14"/>
      <c r="AA809" s="24"/>
      <c r="AB809" s="14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</row>
    <row x14ac:dyDescent="0.25" r="810" customHeight="1" ht="18.75">
      <c r="A810" s="18"/>
      <c r="B810" s="44"/>
      <c r="C810" s="39"/>
      <c r="D810" s="44"/>
      <c r="E810" s="39"/>
      <c r="F810" s="44"/>
      <c r="G810" s="44"/>
      <c r="H810" s="44"/>
      <c r="I810" s="23"/>
      <c r="J810" s="23"/>
      <c r="K810" s="23"/>
      <c r="L810" s="23"/>
      <c r="M810" s="14"/>
      <c r="N810" s="14"/>
      <c r="O810" s="23"/>
      <c r="P810" s="23"/>
      <c r="Q810" s="23"/>
      <c r="R810" s="23"/>
      <c r="S810" s="23"/>
      <c r="T810" s="23"/>
      <c r="U810" s="23"/>
      <c r="V810" s="14"/>
      <c r="W810" s="14"/>
      <c r="X810" s="14"/>
      <c r="Y810" s="14"/>
      <c r="Z810" s="14"/>
      <c r="AA810" s="24"/>
      <c r="AB810" s="14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</row>
    <row x14ac:dyDescent="0.25" r="811" customHeight="1" ht="18.75">
      <c r="A811" s="18"/>
      <c r="B811" s="44"/>
      <c r="C811" s="39"/>
      <c r="D811" s="44"/>
      <c r="E811" s="39"/>
      <c r="F811" s="44"/>
      <c r="G811" s="44"/>
      <c r="H811" s="44"/>
      <c r="I811" s="23"/>
      <c r="J811" s="23"/>
      <c r="K811" s="23"/>
      <c r="L811" s="23"/>
      <c r="M811" s="14"/>
      <c r="N811" s="14"/>
      <c r="O811" s="23"/>
      <c r="P811" s="23"/>
      <c r="Q811" s="23"/>
      <c r="R811" s="23"/>
      <c r="S811" s="23"/>
      <c r="T811" s="23"/>
      <c r="U811" s="23"/>
      <c r="V811" s="14"/>
      <c r="W811" s="14"/>
      <c r="X811" s="14"/>
      <c r="Y811" s="14"/>
      <c r="Z811" s="14"/>
      <c r="AA811" s="24"/>
      <c r="AB811" s="14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</row>
    <row x14ac:dyDescent="0.25" r="812" customHeight="1" ht="18.75">
      <c r="A812" s="18"/>
      <c r="B812" s="44"/>
      <c r="C812" s="39"/>
      <c r="D812" s="44"/>
      <c r="E812" s="39"/>
      <c r="F812" s="44"/>
      <c r="G812" s="44"/>
      <c r="H812" s="44"/>
      <c r="I812" s="23"/>
      <c r="J812" s="23"/>
      <c r="K812" s="23"/>
      <c r="L812" s="23"/>
      <c r="M812" s="14"/>
      <c r="N812" s="14"/>
      <c r="O812" s="23"/>
      <c r="P812" s="23"/>
      <c r="Q812" s="23"/>
      <c r="R812" s="23"/>
      <c r="S812" s="23"/>
      <c r="T812" s="23"/>
      <c r="U812" s="23"/>
      <c r="V812" s="14"/>
      <c r="W812" s="14"/>
      <c r="X812" s="14"/>
      <c r="Y812" s="14"/>
      <c r="Z812" s="14"/>
      <c r="AA812" s="24"/>
      <c r="AB812" s="14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</row>
    <row x14ac:dyDescent="0.25" r="813" customHeight="1" ht="18.75">
      <c r="A813" s="18"/>
      <c r="B813" s="44"/>
      <c r="C813" s="39"/>
      <c r="D813" s="44"/>
      <c r="E813" s="39"/>
      <c r="F813" s="44"/>
      <c r="G813" s="44"/>
      <c r="H813" s="44"/>
      <c r="I813" s="23"/>
      <c r="J813" s="23"/>
      <c r="K813" s="23"/>
      <c r="L813" s="23"/>
      <c r="M813" s="14"/>
      <c r="N813" s="14"/>
      <c r="O813" s="23"/>
      <c r="P813" s="23"/>
      <c r="Q813" s="23"/>
      <c r="R813" s="23"/>
      <c r="S813" s="23"/>
      <c r="T813" s="23"/>
      <c r="U813" s="23"/>
      <c r="V813" s="14"/>
      <c r="W813" s="14"/>
      <c r="X813" s="14"/>
      <c r="Y813" s="14"/>
      <c r="Z813" s="14"/>
      <c r="AA813" s="24"/>
      <c r="AB813" s="14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</row>
    <row x14ac:dyDescent="0.25" r="814" customHeight="1" ht="18.75">
      <c r="A814" s="18"/>
      <c r="B814" s="44"/>
      <c r="C814" s="39"/>
      <c r="D814" s="44"/>
      <c r="E814" s="39"/>
      <c r="F814" s="44"/>
      <c r="G814" s="44"/>
      <c r="H814" s="44"/>
      <c r="I814" s="23"/>
      <c r="J814" s="23"/>
      <c r="K814" s="23"/>
      <c r="L814" s="23"/>
      <c r="M814" s="14"/>
      <c r="N814" s="14"/>
      <c r="O814" s="23"/>
      <c r="P814" s="23"/>
      <c r="Q814" s="23"/>
      <c r="R814" s="23"/>
      <c r="S814" s="23"/>
      <c r="T814" s="23"/>
      <c r="U814" s="23"/>
      <c r="V814" s="14"/>
      <c r="W814" s="14"/>
      <c r="X814" s="14"/>
      <c r="Y814" s="14"/>
      <c r="Z814" s="14"/>
      <c r="AA814" s="24"/>
      <c r="AB814" s="14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</row>
    <row x14ac:dyDescent="0.25" r="815" customHeight="1" ht="18.75">
      <c r="A815" s="18"/>
      <c r="B815" s="44"/>
      <c r="C815" s="39"/>
      <c r="D815" s="44"/>
      <c r="E815" s="39"/>
      <c r="F815" s="44"/>
      <c r="G815" s="44"/>
      <c r="H815" s="44"/>
      <c r="I815" s="23"/>
      <c r="J815" s="23"/>
      <c r="K815" s="23"/>
      <c r="L815" s="23"/>
      <c r="M815" s="14"/>
      <c r="N815" s="14"/>
      <c r="O815" s="23"/>
      <c r="P815" s="23"/>
      <c r="Q815" s="23"/>
      <c r="R815" s="23"/>
      <c r="S815" s="23"/>
      <c r="T815" s="23"/>
      <c r="U815" s="23"/>
      <c r="V815" s="14"/>
      <c r="W815" s="14"/>
      <c r="X815" s="14"/>
      <c r="Y815" s="14"/>
      <c r="Z815" s="14"/>
      <c r="AA815" s="24"/>
      <c r="AB815" s="14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</row>
    <row x14ac:dyDescent="0.25" r="816" customHeight="1" ht="18.75">
      <c r="A816" s="18"/>
      <c r="B816" s="44"/>
      <c r="C816" s="39"/>
      <c r="D816" s="44"/>
      <c r="E816" s="39"/>
      <c r="F816" s="44"/>
      <c r="G816" s="44"/>
      <c r="H816" s="44"/>
      <c r="I816" s="23"/>
      <c r="J816" s="23"/>
      <c r="K816" s="23"/>
      <c r="L816" s="23"/>
      <c r="M816" s="14"/>
      <c r="N816" s="14"/>
      <c r="O816" s="23"/>
      <c r="P816" s="23"/>
      <c r="Q816" s="23"/>
      <c r="R816" s="23"/>
      <c r="S816" s="23"/>
      <c r="T816" s="23"/>
      <c r="U816" s="23"/>
      <c r="V816" s="14"/>
      <c r="W816" s="14"/>
      <c r="X816" s="14"/>
      <c r="Y816" s="14"/>
      <c r="Z816" s="14"/>
      <c r="AA816" s="24"/>
      <c r="AB816" s="14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</row>
    <row x14ac:dyDescent="0.25" r="817" customHeight="1" ht="18.75">
      <c r="A817" s="18"/>
      <c r="B817" s="44"/>
      <c r="C817" s="39"/>
      <c r="D817" s="44"/>
      <c r="E817" s="39"/>
      <c r="F817" s="44"/>
      <c r="G817" s="44"/>
      <c r="H817" s="44"/>
      <c r="I817" s="23"/>
      <c r="J817" s="23"/>
      <c r="K817" s="23"/>
      <c r="L817" s="23"/>
      <c r="M817" s="14"/>
      <c r="N817" s="14"/>
      <c r="O817" s="23"/>
      <c r="P817" s="23"/>
      <c r="Q817" s="23"/>
      <c r="R817" s="23"/>
      <c r="S817" s="23"/>
      <c r="T817" s="23"/>
      <c r="U817" s="23"/>
      <c r="V817" s="14"/>
      <c r="W817" s="14"/>
      <c r="X817" s="14"/>
      <c r="Y817" s="14"/>
      <c r="Z817" s="14"/>
      <c r="AA817" s="24"/>
      <c r="AB817" s="14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</row>
    <row x14ac:dyDescent="0.25" r="818" customHeight="1" ht="18.75">
      <c r="A818" s="18"/>
      <c r="B818" s="44"/>
      <c r="C818" s="39"/>
      <c r="D818" s="44"/>
      <c r="E818" s="39"/>
      <c r="F818" s="44"/>
      <c r="G818" s="44"/>
      <c r="H818" s="44"/>
      <c r="I818" s="23"/>
      <c r="J818" s="23"/>
      <c r="K818" s="23"/>
      <c r="L818" s="23"/>
      <c r="M818" s="14"/>
      <c r="N818" s="14"/>
      <c r="O818" s="23"/>
      <c r="P818" s="23"/>
      <c r="Q818" s="23"/>
      <c r="R818" s="23"/>
      <c r="S818" s="23"/>
      <c r="T818" s="23"/>
      <c r="U818" s="23"/>
      <c r="V818" s="14"/>
      <c r="W818" s="14"/>
      <c r="X818" s="14"/>
      <c r="Y818" s="14"/>
      <c r="Z818" s="14"/>
      <c r="AA818" s="24"/>
      <c r="AB818" s="14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</row>
    <row x14ac:dyDescent="0.25" r="819" customHeight="1" ht="18.75">
      <c r="A819" s="18"/>
      <c r="B819" s="44"/>
      <c r="C819" s="39"/>
      <c r="D819" s="44"/>
      <c r="E819" s="39"/>
      <c r="F819" s="44"/>
      <c r="G819" s="44"/>
      <c r="H819" s="44"/>
      <c r="I819" s="23"/>
      <c r="J819" s="23"/>
      <c r="K819" s="23"/>
      <c r="L819" s="23"/>
      <c r="M819" s="14"/>
      <c r="N819" s="14"/>
      <c r="O819" s="23"/>
      <c r="P819" s="23"/>
      <c r="Q819" s="23"/>
      <c r="R819" s="23"/>
      <c r="S819" s="23"/>
      <c r="T819" s="23"/>
      <c r="U819" s="23"/>
      <c r="V819" s="14"/>
      <c r="W819" s="14"/>
      <c r="X819" s="14"/>
      <c r="Y819" s="14"/>
      <c r="Z819" s="14"/>
      <c r="AA819" s="24"/>
      <c r="AB819" s="14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</row>
    <row x14ac:dyDescent="0.25" r="820" customHeight="1" ht="18.75">
      <c r="A820" s="18"/>
      <c r="B820" s="44"/>
      <c r="C820" s="39"/>
      <c r="D820" s="44"/>
      <c r="E820" s="39"/>
      <c r="F820" s="44"/>
      <c r="G820" s="44"/>
      <c r="H820" s="44"/>
      <c r="I820" s="23"/>
      <c r="J820" s="23"/>
      <c r="K820" s="23"/>
      <c r="L820" s="23"/>
      <c r="M820" s="14"/>
      <c r="N820" s="14"/>
      <c r="O820" s="23"/>
      <c r="P820" s="23"/>
      <c r="Q820" s="23"/>
      <c r="R820" s="23"/>
      <c r="S820" s="23"/>
      <c r="T820" s="23"/>
      <c r="U820" s="23"/>
      <c r="V820" s="14"/>
      <c r="W820" s="14"/>
      <c r="X820" s="14"/>
      <c r="Y820" s="14"/>
      <c r="Z820" s="14"/>
      <c r="AA820" s="24"/>
      <c r="AB820" s="14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</row>
    <row x14ac:dyDescent="0.25" r="821" customHeight="1" ht="18.75">
      <c r="A821" s="18"/>
      <c r="B821" s="44"/>
      <c r="C821" s="39"/>
      <c r="D821" s="44"/>
      <c r="E821" s="39"/>
      <c r="F821" s="44"/>
      <c r="G821" s="44"/>
      <c r="H821" s="44"/>
      <c r="I821" s="23"/>
      <c r="J821" s="23"/>
      <c r="K821" s="23"/>
      <c r="L821" s="23"/>
      <c r="M821" s="14"/>
      <c r="N821" s="14"/>
      <c r="O821" s="23"/>
      <c r="P821" s="23"/>
      <c r="Q821" s="23"/>
      <c r="R821" s="23"/>
      <c r="S821" s="23"/>
      <c r="T821" s="23"/>
      <c r="U821" s="23"/>
      <c r="V821" s="14"/>
      <c r="W821" s="14"/>
      <c r="X821" s="14"/>
      <c r="Y821" s="14"/>
      <c r="Z821" s="14"/>
      <c r="AA821" s="24"/>
      <c r="AB821" s="14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</row>
    <row x14ac:dyDescent="0.25" r="822" customHeight="1" ht="18.75">
      <c r="A822" s="18"/>
      <c r="B822" s="44"/>
      <c r="C822" s="39"/>
      <c r="D822" s="44"/>
      <c r="E822" s="39"/>
      <c r="F822" s="44"/>
      <c r="G822" s="44"/>
      <c r="H822" s="44"/>
      <c r="I822" s="23"/>
      <c r="J822" s="23"/>
      <c r="K822" s="23"/>
      <c r="L822" s="23"/>
      <c r="M822" s="14"/>
      <c r="N822" s="14"/>
      <c r="O822" s="23"/>
      <c r="P822" s="23"/>
      <c r="Q822" s="23"/>
      <c r="R822" s="23"/>
      <c r="S822" s="23"/>
      <c r="T822" s="23"/>
      <c r="U822" s="23"/>
      <c r="V822" s="14"/>
      <c r="W822" s="14"/>
      <c r="X822" s="14"/>
      <c r="Y822" s="14"/>
      <c r="Z822" s="14"/>
      <c r="AA822" s="24"/>
      <c r="AB822" s="14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</row>
    <row x14ac:dyDescent="0.25" r="823" customHeight="1" ht="18.75">
      <c r="A823" s="18"/>
      <c r="B823" s="44"/>
      <c r="C823" s="39"/>
      <c r="D823" s="44"/>
      <c r="E823" s="39"/>
      <c r="F823" s="44"/>
      <c r="G823" s="44"/>
      <c r="H823" s="44"/>
      <c r="I823" s="23"/>
      <c r="J823" s="23"/>
      <c r="K823" s="23"/>
      <c r="L823" s="23"/>
      <c r="M823" s="14"/>
      <c r="N823" s="14"/>
      <c r="O823" s="23"/>
      <c r="P823" s="23"/>
      <c r="Q823" s="23"/>
      <c r="R823" s="23"/>
      <c r="S823" s="23"/>
      <c r="T823" s="23"/>
      <c r="U823" s="23"/>
      <c r="V823" s="14"/>
      <c r="W823" s="14"/>
      <c r="X823" s="14"/>
      <c r="Y823" s="14"/>
      <c r="Z823" s="14"/>
      <c r="AA823" s="24"/>
      <c r="AB823" s="14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</row>
    <row x14ac:dyDescent="0.25" r="824" customHeight="1" ht="18.75">
      <c r="A824" s="18"/>
      <c r="B824" s="44"/>
      <c r="C824" s="39"/>
      <c r="D824" s="44"/>
      <c r="E824" s="39"/>
      <c r="F824" s="44"/>
      <c r="G824" s="44"/>
      <c r="H824" s="44"/>
      <c r="I824" s="23"/>
      <c r="J824" s="23"/>
      <c r="K824" s="23"/>
      <c r="L824" s="23"/>
      <c r="M824" s="14"/>
      <c r="N824" s="14"/>
      <c r="O824" s="23"/>
      <c r="P824" s="23"/>
      <c r="Q824" s="23"/>
      <c r="R824" s="23"/>
      <c r="S824" s="23"/>
      <c r="T824" s="23"/>
      <c r="U824" s="23"/>
      <c r="V824" s="14"/>
      <c r="W824" s="14"/>
      <c r="X824" s="14"/>
      <c r="Y824" s="14"/>
      <c r="Z824" s="14"/>
      <c r="AA824" s="24"/>
      <c r="AB824" s="14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</row>
    <row x14ac:dyDescent="0.25" r="825" customHeight="1" ht="18.75">
      <c r="A825" s="18"/>
      <c r="B825" s="44"/>
      <c r="C825" s="39"/>
      <c r="D825" s="44"/>
      <c r="E825" s="39"/>
      <c r="F825" s="44"/>
      <c r="G825" s="44"/>
      <c r="H825" s="44"/>
      <c r="I825" s="23"/>
      <c r="J825" s="23"/>
      <c r="K825" s="23"/>
      <c r="L825" s="23"/>
      <c r="M825" s="14"/>
      <c r="N825" s="14"/>
      <c r="O825" s="23"/>
      <c r="P825" s="23"/>
      <c r="Q825" s="23"/>
      <c r="R825" s="23"/>
      <c r="S825" s="23"/>
      <c r="T825" s="23"/>
      <c r="U825" s="23"/>
      <c r="V825" s="14"/>
      <c r="W825" s="14"/>
      <c r="X825" s="14"/>
      <c r="Y825" s="14"/>
      <c r="Z825" s="14"/>
      <c r="AA825" s="24"/>
      <c r="AB825" s="14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</row>
    <row x14ac:dyDescent="0.25" r="826" customHeight="1" ht="18.75">
      <c r="A826" s="18"/>
      <c r="B826" s="44"/>
      <c r="C826" s="39"/>
      <c r="D826" s="44"/>
      <c r="E826" s="39"/>
      <c r="F826" s="44"/>
      <c r="G826" s="44"/>
      <c r="H826" s="44"/>
      <c r="I826" s="23"/>
      <c r="J826" s="23"/>
      <c r="K826" s="23"/>
      <c r="L826" s="23"/>
      <c r="M826" s="14"/>
      <c r="N826" s="14"/>
      <c r="O826" s="23"/>
      <c r="P826" s="23"/>
      <c r="Q826" s="23"/>
      <c r="R826" s="23"/>
      <c r="S826" s="23"/>
      <c r="T826" s="23"/>
      <c r="U826" s="23"/>
      <c r="V826" s="14"/>
      <c r="W826" s="14"/>
      <c r="X826" s="14"/>
      <c r="Y826" s="14"/>
      <c r="Z826" s="14"/>
      <c r="AA826" s="24"/>
      <c r="AB826" s="14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</row>
    <row x14ac:dyDescent="0.25" r="827" customHeight="1" ht="18.75">
      <c r="A827" s="18"/>
      <c r="B827" s="44"/>
      <c r="C827" s="39"/>
      <c r="D827" s="44"/>
      <c r="E827" s="39"/>
      <c r="F827" s="44"/>
      <c r="G827" s="44"/>
      <c r="H827" s="44"/>
      <c r="I827" s="23"/>
      <c r="J827" s="23"/>
      <c r="K827" s="23"/>
      <c r="L827" s="23"/>
      <c r="M827" s="14"/>
      <c r="N827" s="14"/>
      <c r="O827" s="23"/>
      <c r="P827" s="23"/>
      <c r="Q827" s="23"/>
      <c r="R827" s="23"/>
      <c r="S827" s="23"/>
      <c r="T827" s="23"/>
      <c r="U827" s="23"/>
      <c r="V827" s="14"/>
      <c r="W827" s="14"/>
      <c r="X827" s="14"/>
      <c r="Y827" s="14"/>
      <c r="Z827" s="14"/>
      <c r="AA827" s="24"/>
      <c r="AB827" s="14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</row>
    <row x14ac:dyDescent="0.25" r="828" customHeight="1" ht="18.75">
      <c r="A828" s="18"/>
      <c r="B828" s="44"/>
      <c r="C828" s="39"/>
      <c r="D828" s="44"/>
      <c r="E828" s="39"/>
      <c r="F828" s="44"/>
      <c r="G828" s="44"/>
      <c r="H828" s="44"/>
      <c r="I828" s="23"/>
      <c r="J828" s="23"/>
      <c r="K828" s="23"/>
      <c r="L828" s="23"/>
      <c r="M828" s="14"/>
      <c r="N828" s="14"/>
      <c r="O828" s="23"/>
      <c r="P828" s="23"/>
      <c r="Q828" s="23"/>
      <c r="R828" s="23"/>
      <c r="S828" s="23"/>
      <c r="T828" s="23"/>
      <c r="U828" s="23"/>
      <c r="V828" s="14"/>
      <c r="W828" s="14"/>
      <c r="X828" s="14"/>
      <c r="Y828" s="14"/>
      <c r="Z828" s="14"/>
      <c r="AA828" s="24"/>
      <c r="AB828" s="14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</row>
    <row x14ac:dyDescent="0.25" r="829" customHeight="1" ht="18.75">
      <c r="A829" s="18"/>
      <c r="B829" s="44"/>
      <c r="C829" s="39"/>
      <c r="D829" s="44"/>
      <c r="E829" s="39"/>
      <c r="F829" s="44"/>
      <c r="G829" s="44"/>
      <c r="H829" s="44"/>
      <c r="I829" s="23"/>
      <c r="J829" s="23"/>
      <c r="K829" s="23"/>
      <c r="L829" s="23"/>
      <c r="M829" s="14"/>
      <c r="N829" s="14"/>
      <c r="O829" s="23"/>
      <c r="P829" s="23"/>
      <c r="Q829" s="23"/>
      <c r="R829" s="23"/>
      <c r="S829" s="23"/>
      <c r="T829" s="23"/>
      <c r="U829" s="23"/>
      <c r="V829" s="14"/>
      <c r="W829" s="14"/>
      <c r="X829" s="14"/>
      <c r="Y829" s="14"/>
      <c r="Z829" s="14"/>
      <c r="AA829" s="24"/>
      <c r="AB829" s="14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</row>
    <row x14ac:dyDescent="0.25" r="830" customHeight="1" ht="18.75">
      <c r="A830" s="18"/>
      <c r="B830" s="44"/>
      <c r="C830" s="39"/>
      <c r="D830" s="44"/>
      <c r="E830" s="39"/>
      <c r="F830" s="44"/>
      <c r="G830" s="44"/>
      <c r="H830" s="44"/>
      <c r="I830" s="23"/>
      <c r="J830" s="23"/>
      <c r="K830" s="23"/>
      <c r="L830" s="23"/>
      <c r="M830" s="14"/>
      <c r="N830" s="14"/>
      <c r="O830" s="23"/>
      <c r="P830" s="23"/>
      <c r="Q830" s="23"/>
      <c r="R830" s="23"/>
      <c r="S830" s="23"/>
      <c r="T830" s="23"/>
      <c r="U830" s="23"/>
      <c r="V830" s="14"/>
      <c r="W830" s="14"/>
      <c r="X830" s="14"/>
      <c r="Y830" s="14"/>
      <c r="Z830" s="14"/>
      <c r="AA830" s="24"/>
      <c r="AB830" s="14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</row>
    <row x14ac:dyDescent="0.25" r="831" customHeight="1" ht="18.75">
      <c r="A831" s="18"/>
      <c r="B831" s="44"/>
      <c r="C831" s="39"/>
      <c r="D831" s="44"/>
      <c r="E831" s="39"/>
      <c r="F831" s="44"/>
      <c r="G831" s="44"/>
      <c r="H831" s="44"/>
      <c r="I831" s="23"/>
      <c r="J831" s="23"/>
      <c r="K831" s="23"/>
      <c r="L831" s="23"/>
      <c r="M831" s="14"/>
      <c r="N831" s="14"/>
      <c r="O831" s="23"/>
      <c r="P831" s="23"/>
      <c r="Q831" s="23"/>
      <c r="R831" s="23"/>
      <c r="S831" s="23"/>
      <c r="T831" s="23"/>
      <c r="U831" s="23"/>
      <c r="V831" s="14"/>
      <c r="W831" s="14"/>
      <c r="X831" s="14"/>
      <c r="Y831" s="14"/>
      <c r="Z831" s="14"/>
      <c r="AA831" s="24"/>
      <c r="AB831" s="14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</row>
    <row x14ac:dyDescent="0.25" r="832" customHeight="1" ht="18.75">
      <c r="A832" s="18"/>
      <c r="B832" s="44"/>
      <c r="C832" s="39"/>
      <c r="D832" s="44"/>
      <c r="E832" s="39"/>
      <c r="F832" s="44"/>
      <c r="G832" s="44"/>
      <c r="H832" s="44"/>
      <c r="I832" s="23"/>
      <c r="J832" s="23"/>
      <c r="K832" s="23"/>
      <c r="L832" s="23"/>
      <c r="M832" s="14"/>
      <c r="N832" s="14"/>
      <c r="O832" s="23"/>
      <c r="P832" s="23"/>
      <c r="Q832" s="23"/>
      <c r="R832" s="23"/>
      <c r="S832" s="23"/>
      <c r="T832" s="23"/>
      <c r="U832" s="23"/>
      <c r="V832" s="14"/>
      <c r="W832" s="14"/>
      <c r="X832" s="14"/>
      <c r="Y832" s="14"/>
      <c r="Z832" s="14"/>
      <c r="AA832" s="24"/>
      <c r="AB832" s="14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</row>
    <row x14ac:dyDescent="0.25" r="833" customHeight="1" ht="18.75">
      <c r="A833" s="18"/>
      <c r="B833" s="44"/>
      <c r="C833" s="39"/>
      <c r="D833" s="44"/>
      <c r="E833" s="39"/>
      <c r="F833" s="44"/>
      <c r="G833" s="44"/>
      <c r="H833" s="44"/>
      <c r="I833" s="23"/>
      <c r="J833" s="23"/>
      <c r="K833" s="23"/>
      <c r="L833" s="23"/>
      <c r="M833" s="14"/>
      <c r="N833" s="14"/>
      <c r="O833" s="23"/>
      <c r="P833" s="23"/>
      <c r="Q833" s="23"/>
      <c r="R833" s="23"/>
      <c r="S833" s="23"/>
      <c r="T833" s="23"/>
      <c r="U833" s="23"/>
      <c r="V833" s="14"/>
      <c r="W833" s="14"/>
      <c r="X833" s="14"/>
      <c r="Y833" s="14"/>
      <c r="Z833" s="14"/>
      <c r="AA833" s="24"/>
      <c r="AB833" s="14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</row>
    <row x14ac:dyDescent="0.25" r="834" customHeight="1" ht="18.75">
      <c r="A834" s="18"/>
      <c r="B834" s="44"/>
      <c r="C834" s="39"/>
      <c r="D834" s="44"/>
      <c r="E834" s="39"/>
      <c r="F834" s="44"/>
      <c r="G834" s="44"/>
      <c r="H834" s="44"/>
      <c r="I834" s="23"/>
      <c r="J834" s="23"/>
      <c r="K834" s="23"/>
      <c r="L834" s="23"/>
      <c r="M834" s="14"/>
      <c r="N834" s="14"/>
      <c r="O834" s="23"/>
      <c r="P834" s="23"/>
      <c r="Q834" s="23"/>
      <c r="R834" s="23"/>
      <c r="S834" s="23"/>
      <c r="T834" s="23"/>
      <c r="U834" s="23"/>
      <c r="V834" s="14"/>
      <c r="W834" s="14"/>
      <c r="X834" s="14"/>
      <c r="Y834" s="14"/>
      <c r="Z834" s="14"/>
      <c r="AA834" s="24"/>
      <c r="AB834" s="14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</row>
    <row x14ac:dyDescent="0.25" r="835" customHeight="1" ht="18.75">
      <c r="A835" s="18"/>
      <c r="B835" s="44"/>
      <c r="C835" s="39"/>
      <c r="D835" s="44"/>
      <c r="E835" s="39"/>
      <c r="F835" s="44"/>
      <c r="G835" s="44"/>
      <c r="H835" s="44"/>
      <c r="I835" s="23"/>
      <c r="J835" s="23"/>
      <c r="K835" s="23"/>
      <c r="L835" s="23"/>
      <c r="M835" s="14"/>
      <c r="N835" s="14"/>
      <c r="O835" s="23"/>
      <c r="P835" s="23"/>
      <c r="Q835" s="23"/>
      <c r="R835" s="23"/>
      <c r="S835" s="23"/>
      <c r="T835" s="23"/>
      <c r="U835" s="23"/>
      <c r="V835" s="14"/>
      <c r="W835" s="14"/>
      <c r="X835" s="14"/>
      <c r="Y835" s="14"/>
      <c r="Z835" s="14"/>
      <c r="AA835" s="24"/>
      <c r="AB835" s="14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</row>
    <row x14ac:dyDescent="0.25" r="836" customHeight="1" ht="18.75">
      <c r="A836" s="18"/>
      <c r="B836" s="44"/>
      <c r="C836" s="39"/>
      <c r="D836" s="44"/>
      <c r="E836" s="39"/>
      <c r="F836" s="44"/>
      <c r="G836" s="44"/>
      <c r="H836" s="44"/>
      <c r="I836" s="23"/>
      <c r="J836" s="23"/>
      <c r="K836" s="23"/>
      <c r="L836" s="23"/>
      <c r="M836" s="14"/>
      <c r="N836" s="14"/>
      <c r="O836" s="23"/>
      <c r="P836" s="23"/>
      <c r="Q836" s="23"/>
      <c r="R836" s="23"/>
      <c r="S836" s="23"/>
      <c r="T836" s="23"/>
      <c r="U836" s="23"/>
      <c r="V836" s="14"/>
      <c r="W836" s="14"/>
      <c r="X836" s="14"/>
      <c r="Y836" s="14"/>
      <c r="Z836" s="14"/>
      <c r="AA836" s="24"/>
      <c r="AB836" s="14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</row>
    <row x14ac:dyDescent="0.25" r="837" customHeight="1" ht="18.75">
      <c r="A837" s="18"/>
      <c r="B837" s="44"/>
      <c r="C837" s="39"/>
      <c r="D837" s="44"/>
      <c r="E837" s="39"/>
      <c r="F837" s="44"/>
      <c r="G837" s="44"/>
      <c r="H837" s="44"/>
      <c r="I837" s="23"/>
      <c r="J837" s="23"/>
      <c r="K837" s="23"/>
      <c r="L837" s="23"/>
      <c r="M837" s="14"/>
      <c r="N837" s="14"/>
      <c r="O837" s="23"/>
      <c r="P837" s="23"/>
      <c r="Q837" s="23"/>
      <c r="R837" s="23"/>
      <c r="S837" s="23"/>
      <c r="T837" s="23"/>
      <c r="U837" s="23"/>
      <c r="V837" s="14"/>
      <c r="W837" s="14"/>
      <c r="X837" s="14"/>
      <c r="Y837" s="14"/>
      <c r="Z837" s="14"/>
      <c r="AA837" s="24"/>
      <c r="AB837" s="14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</row>
    <row x14ac:dyDescent="0.25" r="838" customHeight="1" ht="18.75">
      <c r="A838" s="18"/>
      <c r="B838" s="44"/>
      <c r="C838" s="39"/>
      <c r="D838" s="44"/>
      <c r="E838" s="39"/>
      <c r="F838" s="44"/>
      <c r="G838" s="44"/>
      <c r="H838" s="44"/>
      <c r="I838" s="23"/>
      <c r="J838" s="23"/>
      <c r="K838" s="23"/>
      <c r="L838" s="23"/>
      <c r="M838" s="14"/>
      <c r="N838" s="14"/>
      <c r="O838" s="23"/>
      <c r="P838" s="23"/>
      <c r="Q838" s="23"/>
      <c r="R838" s="23"/>
      <c r="S838" s="23"/>
      <c r="T838" s="23"/>
      <c r="U838" s="23"/>
      <c r="V838" s="14"/>
      <c r="W838" s="14"/>
      <c r="X838" s="14"/>
      <c r="Y838" s="14"/>
      <c r="Z838" s="14"/>
      <c r="AA838" s="24"/>
      <c r="AB838" s="14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</row>
    <row x14ac:dyDescent="0.25" r="839" customHeight="1" ht="18.75">
      <c r="A839" s="18"/>
      <c r="B839" s="44"/>
      <c r="C839" s="39"/>
      <c r="D839" s="44"/>
      <c r="E839" s="39"/>
      <c r="F839" s="44"/>
      <c r="G839" s="44"/>
      <c r="H839" s="44"/>
      <c r="I839" s="23"/>
      <c r="J839" s="23"/>
      <c r="K839" s="23"/>
      <c r="L839" s="23"/>
      <c r="M839" s="14"/>
      <c r="N839" s="14"/>
      <c r="O839" s="23"/>
      <c r="P839" s="23"/>
      <c r="Q839" s="23"/>
      <c r="R839" s="23"/>
      <c r="S839" s="23"/>
      <c r="T839" s="23"/>
      <c r="U839" s="23"/>
      <c r="V839" s="14"/>
      <c r="W839" s="14"/>
      <c r="X839" s="14"/>
      <c r="Y839" s="14"/>
      <c r="Z839" s="14"/>
      <c r="AA839" s="24"/>
      <c r="AB839" s="14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</row>
    <row x14ac:dyDescent="0.25" r="840" customHeight="1" ht="18.75">
      <c r="A840" s="18"/>
      <c r="B840" s="44"/>
      <c r="C840" s="39"/>
      <c r="D840" s="44"/>
      <c r="E840" s="39"/>
      <c r="F840" s="44"/>
      <c r="G840" s="44"/>
      <c r="H840" s="44"/>
      <c r="I840" s="23"/>
      <c r="J840" s="23"/>
      <c r="K840" s="23"/>
      <c r="L840" s="23"/>
      <c r="M840" s="14"/>
      <c r="N840" s="14"/>
      <c r="O840" s="23"/>
      <c r="P840" s="23"/>
      <c r="Q840" s="23"/>
      <c r="R840" s="23"/>
      <c r="S840" s="23"/>
      <c r="T840" s="23"/>
      <c r="U840" s="23"/>
      <c r="V840" s="14"/>
      <c r="W840" s="14"/>
      <c r="X840" s="14"/>
      <c r="Y840" s="14"/>
      <c r="Z840" s="14"/>
      <c r="AA840" s="24"/>
      <c r="AB840" s="14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</row>
    <row x14ac:dyDescent="0.25" r="841" customHeight="1" ht="18.75">
      <c r="A841" s="18"/>
      <c r="B841" s="44"/>
      <c r="C841" s="39"/>
      <c r="D841" s="44"/>
      <c r="E841" s="39"/>
      <c r="F841" s="44"/>
      <c r="G841" s="44"/>
      <c r="H841" s="44"/>
      <c r="I841" s="23"/>
      <c r="J841" s="23"/>
      <c r="K841" s="23"/>
      <c r="L841" s="23"/>
      <c r="M841" s="14"/>
      <c r="N841" s="14"/>
      <c r="O841" s="23"/>
      <c r="P841" s="23"/>
      <c r="Q841" s="23"/>
      <c r="R841" s="23"/>
      <c r="S841" s="23"/>
      <c r="T841" s="23"/>
      <c r="U841" s="23"/>
      <c r="V841" s="14"/>
      <c r="W841" s="14"/>
      <c r="X841" s="14"/>
      <c r="Y841" s="14"/>
      <c r="Z841" s="14"/>
      <c r="AA841" s="24"/>
      <c r="AB841" s="14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</row>
    <row x14ac:dyDescent="0.25" r="842" customHeight="1" ht="18.75">
      <c r="A842" s="18"/>
      <c r="B842" s="44"/>
      <c r="C842" s="39"/>
      <c r="D842" s="44"/>
      <c r="E842" s="39"/>
      <c r="F842" s="44"/>
      <c r="G842" s="44"/>
      <c r="H842" s="44"/>
      <c r="I842" s="23"/>
      <c r="J842" s="23"/>
      <c r="K842" s="23"/>
      <c r="L842" s="23"/>
      <c r="M842" s="14"/>
      <c r="N842" s="14"/>
      <c r="O842" s="23"/>
      <c r="P842" s="23"/>
      <c r="Q842" s="23"/>
      <c r="R842" s="23"/>
      <c r="S842" s="23"/>
      <c r="T842" s="23"/>
      <c r="U842" s="23"/>
      <c r="V842" s="14"/>
      <c r="W842" s="14"/>
      <c r="X842" s="14"/>
      <c r="Y842" s="14"/>
      <c r="Z842" s="14"/>
      <c r="AA842" s="24"/>
      <c r="AB842" s="14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</row>
    <row x14ac:dyDescent="0.25" r="843" customHeight="1" ht="18.75">
      <c r="A843" s="18"/>
      <c r="B843" s="44"/>
      <c r="C843" s="39"/>
      <c r="D843" s="44"/>
      <c r="E843" s="39"/>
      <c r="F843" s="44"/>
      <c r="G843" s="44"/>
      <c r="H843" s="44"/>
      <c r="I843" s="23"/>
      <c r="J843" s="23"/>
      <c r="K843" s="23"/>
      <c r="L843" s="23"/>
      <c r="M843" s="14"/>
      <c r="N843" s="14"/>
      <c r="O843" s="23"/>
      <c r="P843" s="23"/>
      <c r="Q843" s="23"/>
      <c r="R843" s="23"/>
      <c r="S843" s="23"/>
      <c r="T843" s="23"/>
      <c r="U843" s="23"/>
      <c r="V843" s="14"/>
      <c r="W843" s="14"/>
      <c r="X843" s="14"/>
      <c r="Y843" s="14"/>
      <c r="Z843" s="14"/>
      <c r="AA843" s="24"/>
      <c r="AB843" s="14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</row>
    <row x14ac:dyDescent="0.25" r="844" customHeight="1" ht="18.75">
      <c r="A844" s="18"/>
      <c r="B844" s="44"/>
      <c r="C844" s="39"/>
      <c r="D844" s="44"/>
      <c r="E844" s="39"/>
      <c r="F844" s="44"/>
      <c r="G844" s="44"/>
      <c r="H844" s="44"/>
      <c r="I844" s="23"/>
      <c r="J844" s="23"/>
      <c r="K844" s="23"/>
      <c r="L844" s="23"/>
      <c r="M844" s="14"/>
      <c r="N844" s="14"/>
      <c r="O844" s="23"/>
      <c r="P844" s="23"/>
      <c r="Q844" s="23"/>
      <c r="R844" s="23"/>
      <c r="S844" s="23"/>
      <c r="T844" s="23"/>
      <c r="U844" s="23"/>
      <c r="V844" s="14"/>
      <c r="W844" s="14"/>
      <c r="X844" s="14"/>
      <c r="Y844" s="14"/>
      <c r="Z844" s="14"/>
      <c r="AA844" s="24"/>
      <c r="AB844" s="14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</row>
    <row x14ac:dyDescent="0.25" r="845" customHeight="1" ht="18.75">
      <c r="A845" s="18"/>
      <c r="B845" s="44"/>
      <c r="C845" s="39"/>
      <c r="D845" s="44"/>
      <c r="E845" s="39"/>
      <c r="F845" s="44"/>
      <c r="G845" s="44"/>
      <c r="H845" s="44"/>
      <c r="I845" s="23"/>
      <c r="J845" s="23"/>
      <c r="K845" s="23"/>
      <c r="L845" s="23"/>
      <c r="M845" s="14"/>
      <c r="N845" s="14"/>
      <c r="O845" s="23"/>
      <c r="P845" s="23"/>
      <c r="Q845" s="23"/>
      <c r="R845" s="23"/>
      <c r="S845" s="23"/>
      <c r="T845" s="23"/>
      <c r="U845" s="23"/>
      <c r="V845" s="14"/>
      <c r="W845" s="14"/>
      <c r="X845" s="14"/>
      <c r="Y845" s="14"/>
      <c r="Z845" s="14"/>
      <c r="AA845" s="24"/>
      <c r="AB845" s="14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</row>
    <row x14ac:dyDescent="0.25" r="846" customHeight="1" ht="18.75">
      <c r="A846" s="18"/>
      <c r="B846" s="44"/>
      <c r="C846" s="39"/>
      <c r="D846" s="44"/>
      <c r="E846" s="39"/>
      <c r="F846" s="44"/>
      <c r="G846" s="44"/>
      <c r="H846" s="44"/>
      <c r="I846" s="23"/>
      <c r="J846" s="23"/>
      <c r="K846" s="23"/>
      <c r="L846" s="23"/>
      <c r="M846" s="14"/>
      <c r="N846" s="14"/>
      <c r="O846" s="23"/>
      <c r="P846" s="23"/>
      <c r="Q846" s="23"/>
      <c r="R846" s="23"/>
      <c r="S846" s="23"/>
      <c r="T846" s="23"/>
      <c r="U846" s="23"/>
      <c r="V846" s="14"/>
      <c r="W846" s="14"/>
      <c r="X846" s="14"/>
      <c r="Y846" s="14"/>
      <c r="Z846" s="14"/>
      <c r="AA846" s="24"/>
      <c r="AB846" s="14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</row>
    <row x14ac:dyDescent="0.25" r="847" customHeight="1" ht="18.75">
      <c r="A847" s="18"/>
      <c r="B847" s="44"/>
      <c r="C847" s="39"/>
      <c r="D847" s="44"/>
      <c r="E847" s="39"/>
      <c r="F847" s="44"/>
      <c r="G847" s="44"/>
      <c r="H847" s="44"/>
      <c r="I847" s="23"/>
      <c r="J847" s="23"/>
      <c r="K847" s="23"/>
      <c r="L847" s="23"/>
      <c r="M847" s="14"/>
      <c r="N847" s="14"/>
      <c r="O847" s="23"/>
      <c r="P847" s="23"/>
      <c r="Q847" s="23"/>
      <c r="R847" s="23"/>
      <c r="S847" s="23"/>
      <c r="T847" s="23"/>
      <c r="U847" s="23"/>
      <c r="V847" s="14"/>
      <c r="W847" s="14"/>
      <c r="X847" s="14"/>
      <c r="Y847" s="14"/>
      <c r="Z847" s="14"/>
      <c r="AA847" s="24"/>
      <c r="AB847" s="14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</row>
    <row x14ac:dyDescent="0.25" r="848" customHeight="1" ht="18.75">
      <c r="A848" s="18"/>
      <c r="B848" s="44"/>
      <c r="C848" s="39"/>
      <c r="D848" s="44"/>
      <c r="E848" s="39"/>
      <c r="F848" s="44"/>
      <c r="G848" s="44"/>
      <c r="H848" s="44"/>
      <c r="I848" s="23"/>
      <c r="J848" s="23"/>
      <c r="K848" s="23"/>
      <c r="L848" s="23"/>
      <c r="M848" s="14"/>
      <c r="N848" s="14"/>
      <c r="O848" s="23"/>
      <c r="P848" s="23"/>
      <c r="Q848" s="23"/>
      <c r="R848" s="23"/>
      <c r="S848" s="23"/>
      <c r="T848" s="23"/>
      <c r="U848" s="23"/>
      <c r="V848" s="14"/>
      <c r="W848" s="14"/>
      <c r="X848" s="14"/>
      <c r="Y848" s="14"/>
      <c r="Z848" s="14"/>
      <c r="AA848" s="24"/>
      <c r="AB848" s="14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</row>
    <row x14ac:dyDescent="0.25" r="849" customHeight="1" ht="18.75">
      <c r="A849" s="18"/>
      <c r="B849" s="44"/>
      <c r="C849" s="39"/>
      <c r="D849" s="44"/>
      <c r="E849" s="39"/>
      <c r="F849" s="44"/>
      <c r="G849" s="44"/>
      <c r="H849" s="44"/>
      <c r="I849" s="23"/>
      <c r="J849" s="23"/>
      <c r="K849" s="23"/>
      <c r="L849" s="23"/>
      <c r="M849" s="14"/>
      <c r="N849" s="14"/>
      <c r="O849" s="23"/>
      <c r="P849" s="23"/>
      <c r="Q849" s="23"/>
      <c r="R849" s="23"/>
      <c r="S849" s="23"/>
      <c r="T849" s="23"/>
      <c r="U849" s="23"/>
      <c r="V849" s="14"/>
      <c r="W849" s="14"/>
      <c r="X849" s="14"/>
      <c r="Y849" s="14"/>
      <c r="Z849" s="14"/>
      <c r="AA849" s="24"/>
      <c r="AB849" s="14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</row>
    <row x14ac:dyDescent="0.25" r="850" customHeight="1" ht="18.75">
      <c r="A850" s="18"/>
      <c r="B850" s="44"/>
      <c r="C850" s="39"/>
      <c r="D850" s="44"/>
      <c r="E850" s="39"/>
      <c r="F850" s="44"/>
      <c r="G850" s="44"/>
      <c r="H850" s="44"/>
      <c r="I850" s="23"/>
      <c r="J850" s="23"/>
      <c r="K850" s="23"/>
      <c r="L850" s="23"/>
      <c r="M850" s="14"/>
      <c r="N850" s="14"/>
      <c r="O850" s="23"/>
      <c r="P850" s="23"/>
      <c r="Q850" s="23"/>
      <c r="R850" s="23"/>
      <c r="S850" s="23"/>
      <c r="T850" s="23"/>
      <c r="U850" s="23"/>
      <c r="V850" s="14"/>
      <c r="W850" s="14"/>
      <c r="X850" s="14"/>
      <c r="Y850" s="14"/>
      <c r="Z850" s="14"/>
      <c r="AA850" s="24"/>
      <c r="AB850" s="14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</row>
    <row x14ac:dyDescent="0.25" r="851" customHeight="1" ht="18.75">
      <c r="A851" s="18"/>
      <c r="B851" s="44"/>
      <c r="C851" s="39"/>
      <c r="D851" s="44"/>
      <c r="E851" s="39"/>
      <c r="F851" s="44"/>
      <c r="G851" s="44"/>
      <c r="H851" s="44"/>
      <c r="I851" s="23"/>
      <c r="J851" s="23"/>
      <c r="K851" s="23"/>
      <c r="L851" s="23"/>
      <c r="M851" s="14"/>
      <c r="N851" s="14"/>
      <c r="O851" s="23"/>
      <c r="P851" s="23"/>
      <c r="Q851" s="23"/>
      <c r="R851" s="23"/>
      <c r="S851" s="23"/>
      <c r="T851" s="23"/>
      <c r="U851" s="23"/>
      <c r="V851" s="14"/>
      <c r="W851" s="14"/>
      <c r="X851" s="14"/>
      <c r="Y851" s="14"/>
      <c r="Z851" s="14"/>
      <c r="AA851" s="24"/>
      <c r="AB851" s="14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</row>
    <row x14ac:dyDescent="0.25" r="852" customHeight="1" ht="18.75">
      <c r="A852" s="18"/>
      <c r="B852" s="44"/>
      <c r="C852" s="39"/>
      <c r="D852" s="44"/>
      <c r="E852" s="39"/>
      <c r="F852" s="44"/>
      <c r="G852" s="44"/>
      <c r="H852" s="44"/>
      <c r="I852" s="23"/>
      <c r="J852" s="23"/>
      <c r="K852" s="23"/>
      <c r="L852" s="23"/>
      <c r="M852" s="14"/>
      <c r="N852" s="14"/>
      <c r="O852" s="23"/>
      <c r="P852" s="23"/>
      <c r="Q852" s="23"/>
      <c r="R852" s="23"/>
      <c r="S852" s="23"/>
      <c r="T852" s="23"/>
      <c r="U852" s="23"/>
      <c r="V852" s="14"/>
      <c r="W852" s="14"/>
      <c r="X852" s="14"/>
      <c r="Y852" s="14"/>
      <c r="Z852" s="14"/>
      <c r="AA852" s="24"/>
      <c r="AB852" s="14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</row>
    <row x14ac:dyDescent="0.25" r="853" customHeight="1" ht="18.75">
      <c r="A853" s="18"/>
      <c r="B853" s="44"/>
      <c r="C853" s="39"/>
      <c r="D853" s="44"/>
      <c r="E853" s="39"/>
      <c r="F853" s="44"/>
      <c r="G853" s="44"/>
      <c r="H853" s="44"/>
      <c r="I853" s="23"/>
      <c r="J853" s="23"/>
      <c r="K853" s="23"/>
      <c r="L853" s="23"/>
      <c r="M853" s="14"/>
      <c r="N853" s="14"/>
      <c r="O853" s="23"/>
      <c r="P853" s="23"/>
      <c r="Q853" s="23"/>
      <c r="R853" s="23"/>
      <c r="S853" s="23"/>
      <c r="T853" s="23"/>
      <c r="U853" s="23"/>
      <c r="V853" s="14"/>
      <c r="W853" s="14"/>
      <c r="X853" s="14"/>
      <c r="Y853" s="14"/>
      <c r="Z853" s="14"/>
      <c r="AA853" s="24"/>
      <c r="AB853" s="14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</row>
    <row x14ac:dyDescent="0.25" r="854" customHeight="1" ht="18.75">
      <c r="A854" s="18"/>
      <c r="B854" s="44"/>
      <c r="C854" s="39"/>
      <c r="D854" s="44"/>
      <c r="E854" s="39"/>
      <c r="F854" s="44"/>
      <c r="G854" s="44"/>
      <c r="H854" s="44"/>
      <c r="I854" s="23"/>
      <c r="J854" s="23"/>
      <c r="K854" s="23"/>
      <c r="L854" s="23"/>
      <c r="M854" s="14"/>
      <c r="N854" s="14"/>
      <c r="O854" s="23"/>
      <c r="P854" s="23"/>
      <c r="Q854" s="23"/>
      <c r="R854" s="23"/>
      <c r="S854" s="23"/>
      <c r="T854" s="23"/>
      <c r="U854" s="23"/>
      <c r="V854" s="14"/>
      <c r="W854" s="14"/>
      <c r="X854" s="14"/>
      <c r="Y854" s="14"/>
      <c r="Z854" s="14"/>
      <c r="AA854" s="24"/>
      <c r="AB854" s="14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</row>
    <row x14ac:dyDescent="0.25" r="855" customHeight="1" ht="18.75">
      <c r="A855" s="18"/>
      <c r="B855" s="44"/>
      <c r="C855" s="39"/>
      <c r="D855" s="44"/>
      <c r="E855" s="39"/>
      <c r="F855" s="44"/>
      <c r="G855" s="44"/>
      <c r="H855" s="44"/>
      <c r="I855" s="23"/>
      <c r="J855" s="23"/>
      <c r="K855" s="23"/>
      <c r="L855" s="23"/>
      <c r="M855" s="14"/>
      <c r="N855" s="14"/>
      <c r="O855" s="23"/>
      <c r="P855" s="23"/>
      <c r="Q855" s="23"/>
      <c r="R855" s="23"/>
      <c r="S855" s="23"/>
      <c r="T855" s="23"/>
      <c r="U855" s="23"/>
      <c r="V855" s="14"/>
      <c r="W855" s="14"/>
      <c r="X855" s="14"/>
      <c r="Y855" s="14"/>
      <c r="Z855" s="14"/>
      <c r="AA855" s="24"/>
      <c r="AB855" s="14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</row>
    <row x14ac:dyDescent="0.25" r="856" customHeight="1" ht="18.75">
      <c r="A856" s="18"/>
      <c r="B856" s="44"/>
      <c r="C856" s="39"/>
      <c r="D856" s="44"/>
      <c r="E856" s="39"/>
      <c r="F856" s="44"/>
      <c r="G856" s="44"/>
      <c r="H856" s="44"/>
      <c r="I856" s="23"/>
      <c r="J856" s="23"/>
      <c r="K856" s="23"/>
      <c r="L856" s="23"/>
      <c r="M856" s="14"/>
      <c r="N856" s="14"/>
      <c r="O856" s="23"/>
      <c r="P856" s="23"/>
      <c r="Q856" s="23"/>
      <c r="R856" s="23"/>
      <c r="S856" s="23"/>
      <c r="T856" s="23"/>
      <c r="U856" s="23"/>
      <c r="V856" s="14"/>
      <c r="W856" s="14"/>
      <c r="X856" s="14"/>
      <c r="Y856" s="14"/>
      <c r="Z856" s="14"/>
      <c r="AA856" s="24"/>
      <c r="AB856" s="14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</row>
    <row x14ac:dyDescent="0.25" r="857" customHeight="1" ht="18.75">
      <c r="A857" s="18"/>
      <c r="B857" s="44"/>
      <c r="C857" s="39"/>
      <c r="D857" s="44"/>
      <c r="E857" s="39"/>
      <c r="F857" s="44"/>
      <c r="G857" s="44"/>
      <c r="H857" s="44"/>
      <c r="I857" s="23"/>
      <c r="J857" s="23"/>
      <c r="K857" s="23"/>
      <c r="L857" s="23"/>
      <c r="M857" s="14"/>
      <c r="N857" s="14"/>
      <c r="O857" s="23"/>
      <c r="P857" s="23"/>
      <c r="Q857" s="23"/>
      <c r="R857" s="23"/>
      <c r="S857" s="23"/>
      <c r="T857" s="23"/>
      <c r="U857" s="23"/>
      <c r="V857" s="14"/>
      <c r="W857" s="14"/>
      <c r="X857" s="14"/>
      <c r="Y857" s="14"/>
      <c r="Z857" s="14"/>
      <c r="AA857" s="24"/>
      <c r="AB857" s="14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</row>
    <row x14ac:dyDescent="0.25" r="858" customHeight="1" ht="18.75">
      <c r="A858" s="18"/>
      <c r="B858" s="44"/>
      <c r="C858" s="39"/>
      <c r="D858" s="44"/>
      <c r="E858" s="39"/>
      <c r="F858" s="44"/>
      <c r="G858" s="44"/>
      <c r="H858" s="44"/>
      <c r="I858" s="23"/>
      <c r="J858" s="23"/>
      <c r="K858" s="23"/>
      <c r="L858" s="23"/>
      <c r="M858" s="14"/>
      <c r="N858" s="14"/>
      <c r="O858" s="23"/>
      <c r="P858" s="23"/>
      <c r="Q858" s="23"/>
      <c r="R858" s="23"/>
      <c r="S858" s="23"/>
      <c r="T858" s="23"/>
      <c r="U858" s="23"/>
      <c r="V858" s="14"/>
      <c r="W858" s="14"/>
      <c r="X858" s="14"/>
      <c r="Y858" s="14"/>
      <c r="Z858" s="14"/>
      <c r="AA858" s="24"/>
      <c r="AB858" s="14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</row>
    <row x14ac:dyDescent="0.25" r="859" customHeight="1" ht="18.75">
      <c r="A859" s="18"/>
      <c r="B859" s="44"/>
      <c r="C859" s="39"/>
      <c r="D859" s="44"/>
      <c r="E859" s="39"/>
      <c r="F859" s="44"/>
      <c r="G859" s="44"/>
      <c r="H859" s="44"/>
      <c r="I859" s="23"/>
      <c r="J859" s="23"/>
      <c r="K859" s="23"/>
      <c r="L859" s="23"/>
      <c r="M859" s="14"/>
      <c r="N859" s="14"/>
      <c r="O859" s="23"/>
      <c r="P859" s="23"/>
      <c r="Q859" s="23"/>
      <c r="R859" s="23"/>
      <c r="S859" s="23"/>
      <c r="T859" s="23"/>
      <c r="U859" s="23"/>
      <c r="V859" s="14"/>
      <c r="W859" s="14"/>
      <c r="X859" s="14"/>
      <c r="Y859" s="14"/>
      <c r="Z859" s="14"/>
      <c r="AA859" s="24"/>
      <c r="AB859" s="14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</row>
    <row x14ac:dyDescent="0.25" r="860" customHeight="1" ht="18.75">
      <c r="A860" s="18"/>
      <c r="B860" s="44"/>
      <c r="C860" s="39"/>
      <c r="D860" s="44"/>
      <c r="E860" s="39"/>
      <c r="F860" s="44"/>
      <c r="G860" s="44"/>
      <c r="H860" s="44"/>
      <c r="I860" s="23"/>
      <c r="J860" s="23"/>
      <c r="K860" s="23"/>
      <c r="L860" s="23"/>
      <c r="M860" s="14"/>
      <c r="N860" s="14"/>
      <c r="O860" s="23"/>
      <c r="P860" s="23"/>
      <c r="Q860" s="23"/>
      <c r="R860" s="23"/>
      <c r="S860" s="23"/>
      <c r="T860" s="23"/>
      <c r="U860" s="23"/>
      <c r="V860" s="14"/>
      <c r="W860" s="14"/>
      <c r="X860" s="14"/>
      <c r="Y860" s="14"/>
      <c r="Z860" s="14"/>
      <c r="AA860" s="24"/>
      <c r="AB860" s="14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</row>
    <row x14ac:dyDescent="0.25" r="861" customHeight="1" ht="18.75">
      <c r="A861" s="18"/>
      <c r="B861" s="44"/>
      <c r="C861" s="39"/>
      <c r="D861" s="44"/>
      <c r="E861" s="39"/>
      <c r="F861" s="44"/>
      <c r="G861" s="44"/>
      <c r="H861" s="44"/>
      <c r="I861" s="23"/>
      <c r="J861" s="23"/>
      <c r="K861" s="23"/>
      <c r="L861" s="23"/>
      <c r="M861" s="14"/>
      <c r="N861" s="14"/>
      <c r="O861" s="23"/>
      <c r="P861" s="23"/>
      <c r="Q861" s="23"/>
      <c r="R861" s="23"/>
      <c r="S861" s="23"/>
      <c r="T861" s="23"/>
      <c r="U861" s="23"/>
      <c r="V861" s="14"/>
      <c r="W861" s="14"/>
      <c r="X861" s="14"/>
      <c r="Y861" s="14"/>
      <c r="Z861" s="14"/>
      <c r="AA861" s="24"/>
      <c r="AB861" s="14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</row>
    <row x14ac:dyDescent="0.25" r="862" customHeight="1" ht="18.75">
      <c r="A862" s="18"/>
      <c r="B862" s="44"/>
      <c r="C862" s="39"/>
      <c r="D862" s="44"/>
      <c r="E862" s="39"/>
      <c r="F862" s="44"/>
      <c r="G862" s="44"/>
      <c r="H862" s="44"/>
      <c r="I862" s="23"/>
      <c r="J862" s="23"/>
      <c r="K862" s="23"/>
      <c r="L862" s="23"/>
      <c r="M862" s="14"/>
      <c r="N862" s="14"/>
      <c r="O862" s="23"/>
      <c r="P862" s="23"/>
      <c r="Q862" s="23"/>
      <c r="R862" s="23"/>
      <c r="S862" s="23"/>
      <c r="T862" s="23"/>
      <c r="U862" s="23"/>
      <c r="V862" s="14"/>
      <c r="W862" s="14"/>
      <c r="X862" s="14"/>
      <c r="Y862" s="14"/>
      <c r="Z862" s="14"/>
      <c r="AA862" s="24"/>
      <c r="AB862" s="14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</row>
    <row x14ac:dyDescent="0.25" r="863" customHeight="1" ht="18.75">
      <c r="A863" s="18"/>
      <c r="B863" s="44"/>
      <c r="C863" s="39"/>
      <c r="D863" s="44"/>
      <c r="E863" s="39"/>
      <c r="F863" s="44"/>
      <c r="G863" s="44"/>
      <c r="H863" s="44"/>
      <c r="I863" s="23"/>
      <c r="J863" s="23"/>
      <c r="K863" s="23"/>
      <c r="L863" s="23"/>
      <c r="M863" s="14"/>
      <c r="N863" s="14"/>
      <c r="O863" s="23"/>
      <c r="P863" s="23"/>
      <c r="Q863" s="23"/>
      <c r="R863" s="23"/>
      <c r="S863" s="23"/>
      <c r="T863" s="23"/>
      <c r="U863" s="23"/>
      <c r="V863" s="14"/>
      <c r="W863" s="14"/>
      <c r="X863" s="14"/>
      <c r="Y863" s="14"/>
      <c r="Z863" s="14"/>
      <c r="AA863" s="24"/>
      <c r="AB863" s="14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</row>
    <row x14ac:dyDescent="0.25" r="864" customHeight="1" ht="18.75">
      <c r="A864" s="18"/>
      <c r="B864" s="44"/>
      <c r="C864" s="39"/>
      <c r="D864" s="44"/>
      <c r="E864" s="39"/>
      <c r="F864" s="44"/>
      <c r="G864" s="44"/>
      <c r="H864" s="44"/>
      <c r="I864" s="23"/>
      <c r="J864" s="23"/>
      <c r="K864" s="23"/>
      <c r="L864" s="23"/>
      <c r="M864" s="14"/>
      <c r="N864" s="14"/>
      <c r="O864" s="23"/>
      <c r="P864" s="23"/>
      <c r="Q864" s="23"/>
      <c r="R864" s="23"/>
      <c r="S864" s="23"/>
      <c r="T864" s="23"/>
      <c r="U864" s="23"/>
      <c r="V864" s="14"/>
      <c r="W864" s="14"/>
      <c r="X864" s="14"/>
      <c r="Y864" s="14"/>
      <c r="Z864" s="14"/>
      <c r="AA864" s="24"/>
      <c r="AB864" s="14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</row>
    <row x14ac:dyDescent="0.25" r="865" customHeight="1" ht="18.75">
      <c r="A865" s="18"/>
      <c r="B865" s="44"/>
      <c r="C865" s="39"/>
      <c r="D865" s="44"/>
      <c r="E865" s="39"/>
      <c r="F865" s="44"/>
      <c r="G865" s="44"/>
      <c r="H865" s="44"/>
      <c r="I865" s="23"/>
      <c r="J865" s="23"/>
      <c r="K865" s="23"/>
      <c r="L865" s="23"/>
      <c r="M865" s="14"/>
      <c r="N865" s="14"/>
      <c r="O865" s="23"/>
      <c r="P865" s="23"/>
      <c r="Q865" s="23"/>
      <c r="R865" s="23"/>
      <c r="S865" s="23"/>
      <c r="T865" s="23"/>
      <c r="U865" s="23"/>
      <c r="V865" s="14"/>
      <c r="W865" s="14"/>
      <c r="X865" s="14"/>
      <c r="Y865" s="14"/>
      <c r="Z865" s="14"/>
      <c r="AA865" s="24"/>
      <c r="AB865" s="14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</row>
    <row x14ac:dyDescent="0.25" r="866" customHeight="1" ht="18.75">
      <c r="A866" s="18"/>
      <c r="B866" s="44"/>
      <c r="C866" s="39"/>
      <c r="D866" s="44"/>
      <c r="E866" s="39"/>
      <c r="F866" s="44"/>
      <c r="G866" s="44"/>
      <c r="H866" s="44"/>
      <c r="I866" s="23"/>
      <c r="J866" s="23"/>
      <c r="K866" s="23"/>
      <c r="L866" s="23"/>
      <c r="M866" s="14"/>
      <c r="N866" s="14"/>
      <c r="O866" s="23"/>
      <c r="P866" s="23"/>
      <c r="Q866" s="23"/>
      <c r="R866" s="23"/>
      <c r="S866" s="23"/>
      <c r="T866" s="23"/>
      <c r="U866" s="23"/>
      <c r="V866" s="14"/>
      <c r="W866" s="14"/>
      <c r="X866" s="14"/>
      <c r="Y866" s="14"/>
      <c r="Z866" s="14"/>
      <c r="AA866" s="24"/>
      <c r="AB866" s="14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</row>
    <row x14ac:dyDescent="0.25" r="867" customHeight="1" ht="18.75">
      <c r="A867" s="18"/>
      <c r="B867" s="44"/>
      <c r="C867" s="39"/>
      <c r="D867" s="44"/>
      <c r="E867" s="39"/>
      <c r="F867" s="44"/>
      <c r="G867" s="44"/>
      <c r="H867" s="44"/>
      <c r="I867" s="23"/>
      <c r="J867" s="23"/>
      <c r="K867" s="23"/>
      <c r="L867" s="23"/>
      <c r="M867" s="14"/>
      <c r="N867" s="14"/>
      <c r="O867" s="23"/>
      <c r="P867" s="23"/>
      <c r="Q867" s="23"/>
      <c r="R867" s="23"/>
      <c r="S867" s="23"/>
      <c r="T867" s="23"/>
      <c r="U867" s="23"/>
      <c r="V867" s="14"/>
      <c r="W867" s="14"/>
      <c r="X867" s="14"/>
      <c r="Y867" s="14"/>
      <c r="Z867" s="14"/>
      <c r="AA867" s="24"/>
      <c r="AB867" s="14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</row>
    <row x14ac:dyDescent="0.25" r="868" customHeight="1" ht="18.75">
      <c r="A868" s="18"/>
      <c r="B868" s="44"/>
      <c r="C868" s="39"/>
      <c r="D868" s="44"/>
      <c r="E868" s="39"/>
      <c r="F868" s="44"/>
      <c r="G868" s="44"/>
      <c r="H868" s="44"/>
      <c r="I868" s="23"/>
      <c r="J868" s="23"/>
      <c r="K868" s="23"/>
      <c r="L868" s="23"/>
      <c r="M868" s="14"/>
      <c r="N868" s="14"/>
      <c r="O868" s="23"/>
      <c r="P868" s="23"/>
      <c r="Q868" s="23"/>
      <c r="R868" s="23"/>
      <c r="S868" s="23"/>
      <c r="T868" s="23"/>
      <c r="U868" s="23"/>
      <c r="V868" s="14"/>
      <c r="W868" s="14"/>
      <c r="X868" s="14"/>
      <c r="Y868" s="14"/>
      <c r="Z868" s="14"/>
      <c r="AA868" s="24"/>
      <c r="AB868" s="14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</row>
    <row x14ac:dyDescent="0.25" r="869" customHeight="1" ht="18.75">
      <c r="A869" s="18"/>
      <c r="B869" s="44"/>
      <c r="C869" s="39"/>
      <c r="D869" s="44"/>
      <c r="E869" s="39"/>
      <c r="F869" s="44"/>
      <c r="G869" s="44"/>
      <c r="H869" s="44"/>
      <c r="I869" s="23"/>
      <c r="J869" s="23"/>
      <c r="K869" s="23"/>
      <c r="L869" s="23"/>
      <c r="M869" s="14"/>
      <c r="N869" s="14"/>
      <c r="O869" s="23"/>
      <c r="P869" s="23"/>
      <c r="Q869" s="23"/>
      <c r="R869" s="23"/>
      <c r="S869" s="23"/>
      <c r="T869" s="23"/>
      <c r="U869" s="23"/>
      <c r="V869" s="14"/>
      <c r="W869" s="14"/>
      <c r="X869" s="14"/>
      <c r="Y869" s="14"/>
      <c r="Z869" s="14"/>
      <c r="AA869" s="24"/>
      <c r="AB869" s="14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</row>
    <row x14ac:dyDescent="0.25" r="870" customHeight="1" ht="18.75">
      <c r="A870" s="18"/>
      <c r="B870" s="44"/>
      <c r="C870" s="39"/>
      <c r="D870" s="44"/>
      <c r="E870" s="39"/>
      <c r="F870" s="44"/>
      <c r="G870" s="44"/>
      <c r="H870" s="44"/>
      <c r="I870" s="23"/>
      <c r="J870" s="23"/>
      <c r="K870" s="23"/>
      <c r="L870" s="23"/>
      <c r="M870" s="14"/>
      <c r="N870" s="14"/>
      <c r="O870" s="23"/>
      <c r="P870" s="23"/>
      <c r="Q870" s="23"/>
      <c r="R870" s="23"/>
      <c r="S870" s="23"/>
      <c r="T870" s="23"/>
      <c r="U870" s="23"/>
      <c r="V870" s="14"/>
      <c r="W870" s="14"/>
      <c r="X870" s="14"/>
      <c r="Y870" s="14"/>
      <c r="Z870" s="14"/>
      <c r="AA870" s="24"/>
      <c r="AB870" s="14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</row>
    <row x14ac:dyDescent="0.25" r="871" customHeight="1" ht="18.75">
      <c r="A871" s="18"/>
      <c r="B871" s="44"/>
      <c r="C871" s="39"/>
      <c r="D871" s="44"/>
      <c r="E871" s="39"/>
      <c r="F871" s="44"/>
      <c r="G871" s="44"/>
      <c r="H871" s="44"/>
      <c r="I871" s="23"/>
      <c r="J871" s="23"/>
      <c r="K871" s="23"/>
      <c r="L871" s="23"/>
      <c r="M871" s="14"/>
      <c r="N871" s="14"/>
      <c r="O871" s="23"/>
      <c r="P871" s="23"/>
      <c r="Q871" s="23"/>
      <c r="R871" s="23"/>
      <c r="S871" s="23"/>
      <c r="T871" s="23"/>
      <c r="U871" s="23"/>
      <c r="V871" s="14"/>
      <c r="W871" s="14"/>
      <c r="X871" s="14"/>
      <c r="Y871" s="14"/>
      <c r="Z871" s="14"/>
      <c r="AA871" s="24"/>
      <c r="AB871" s="14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</row>
    <row x14ac:dyDescent="0.25" r="872" customHeight="1" ht="18.75">
      <c r="A872" s="18"/>
      <c r="B872" s="44"/>
      <c r="C872" s="39"/>
      <c r="D872" s="44"/>
      <c r="E872" s="39"/>
      <c r="F872" s="44"/>
      <c r="G872" s="44"/>
      <c r="H872" s="44"/>
      <c r="I872" s="23"/>
      <c r="J872" s="23"/>
      <c r="K872" s="23"/>
      <c r="L872" s="23"/>
      <c r="M872" s="14"/>
      <c r="N872" s="14"/>
      <c r="O872" s="23"/>
      <c r="P872" s="23"/>
      <c r="Q872" s="23"/>
      <c r="R872" s="23"/>
      <c r="S872" s="23"/>
      <c r="T872" s="23"/>
      <c r="U872" s="23"/>
      <c r="V872" s="14"/>
      <c r="W872" s="14"/>
      <c r="X872" s="14"/>
      <c r="Y872" s="14"/>
      <c r="Z872" s="14"/>
      <c r="AA872" s="24"/>
      <c r="AB872" s="14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</row>
    <row x14ac:dyDescent="0.25" r="873" customHeight="1" ht="18.75">
      <c r="A873" s="18"/>
      <c r="B873" s="44"/>
      <c r="C873" s="39"/>
      <c r="D873" s="44"/>
      <c r="E873" s="39"/>
      <c r="F873" s="44"/>
      <c r="G873" s="44"/>
      <c r="H873" s="44"/>
      <c r="I873" s="23"/>
      <c r="J873" s="23"/>
      <c r="K873" s="23"/>
      <c r="L873" s="23"/>
      <c r="M873" s="14"/>
      <c r="N873" s="14"/>
      <c r="O873" s="23"/>
      <c r="P873" s="23"/>
      <c r="Q873" s="23"/>
      <c r="R873" s="23"/>
      <c r="S873" s="23"/>
      <c r="T873" s="23"/>
      <c r="U873" s="23"/>
      <c r="V873" s="14"/>
      <c r="W873" s="14"/>
      <c r="X873" s="14"/>
      <c r="Y873" s="14"/>
      <c r="Z873" s="14"/>
      <c r="AA873" s="24"/>
      <c r="AB873" s="14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</row>
    <row x14ac:dyDescent="0.25" r="874" customHeight="1" ht="18.75">
      <c r="A874" s="18"/>
      <c r="B874" s="44"/>
      <c r="C874" s="39"/>
      <c r="D874" s="44"/>
      <c r="E874" s="39"/>
      <c r="F874" s="44"/>
      <c r="G874" s="44"/>
      <c r="H874" s="44"/>
      <c r="I874" s="23"/>
      <c r="J874" s="23"/>
      <c r="K874" s="23"/>
      <c r="L874" s="23"/>
      <c r="M874" s="14"/>
      <c r="N874" s="14"/>
      <c r="O874" s="23"/>
      <c r="P874" s="23"/>
      <c r="Q874" s="23"/>
      <c r="R874" s="23"/>
      <c r="S874" s="23"/>
      <c r="T874" s="23"/>
      <c r="U874" s="23"/>
      <c r="V874" s="14"/>
      <c r="W874" s="14"/>
      <c r="X874" s="14"/>
      <c r="Y874" s="14"/>
      <c r="Z874" s="14"/>
      <c r="AA874" s="24"/>
      <c r="AB874" s="14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</row>
    <row x14ac:dyDescent="0.25" r="875" customHeight="1" ht="18.75">
      <c r="A875" s="18"/>
      <c r="B875" s="44"/>
      <c r="C875" s="39"/>
      <c r="D875" s="44"/>
      <c r="E875" s="39"/>
      <c r="F875" s="44"/>
      <c r="G875" s="44"/>
      <c r="H875" s="44"/>
      <c r="I875" s="23"/>
      <c r="J875" s="23"/>
      <c r="K875" s="23"/>
      <c r="L875" s="23"/>
      <c r="M875" s="14"/>
      <c r="N875" s="14"/>
      <c r="O875" s="23"/>
      <c r="P875" s="23"/>
      <c r="Q875" s="23"/>
      <c r="R875" s="23"/>
      <c r="S875" s="23"/>
      <c r="T875" s="23"/>
      <c r="U875" s="23"/>
      <c r="V875" s="14"/>
      <c r="W875" s="14"/>
      <c r="X875" s="14"/>
      <c r="Y875" s="14"/>
      <c r="Z875" s="14"/>
      <c r="AA875" s="24"/>
      <c r="AB875" s="14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</row>
    <row x14ac:dyDescent="0.25" r="876" customHeight="1" ht="18.75">
      <c r="A876" s="18"/>
      <c r="B876" s="44"/>
      <c r="C876" s="39"/>
      <c r="D876" s="44"/>
      <c r="E876" s="39"/>
      <c r="F876" s="44"/>
      <c r="G876" s="44"/>
      <c r="H876" s="44"/>
      <c r="I876" s="23"/>
      <c r="J876" s="23"/>
      <c r="K876" s="23"/>
      <c r="L876" s="23"/>
      <c r="M876" s="14"/>
      <c r="N876" s="14"/>
      <c r="O876" s="23"/>
      <c r="P876" s="23"/>
      <c r="Q876" s="23"/>
      <c r="R876" s="23"/>
      <c r="S876" s="23"/>
      <c r="T876" s="23"/>
      <c r="U876" s="23"/>
      <c r="V876" s="14"/>
      <c r="W876" s="14"/>
      <c r="X876" s="14"/>
      <c r="Y876" s="14"/>
      <c r="Z876" s="14"/>
      <c r="AA876" s="24"/>
      <c r="AB876" s="14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</row>
    <row x14ac:dyDescent="0.25" r="877" customHeight="1" ht="18.75">
      <c r="A877" s="18"/>
      <c r="B877" s="44"/>
      <c r="C877" s="39"/>
      <c r="D877" s="44"/>
      <c r="E877" s="39"/>
      <c r="F877" s="44"/>
      <c r="G877" s="44"/>
      <c r="H877" s="44"/>
      <c r="I877" s="23"/>
      <c r="J877" s="23"/>
      <c r="K877" s="23"/>
      <c r="L877" s="23"/>
      <c r="M877" s="14"/>
      <c r="N877" s="14"/>
      <c r="O877" s="23"/>
      <c r="P877" s="23"/>
      <c r="Q877" s="23"/>
      <c r="R877" s="23"/>
      <c r="S877" s="23"/>
      <c r="T877" s="23"/>
      <c r="U877" s="23"/>
      <c r="V877" s="14"/>
      <c r="W877" s="14"/>
      <c r="X877" s="14"/>
      <c r="Y877" s="14"/>
      <c r="Z877" s="14"/>
      <c r="AA877" s="24"/>
      <c r="AB877" s="14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</row>
    <row x14ac:dyDescent="0.25" r="878" customHeight="1" ht="18.75">
      <c r="A878" s="18"/>
      <c r="B878" s="44"/>
      <c r="C878" s="39"/>
      <c r="D878" s="44"/>
      <c r="E878" s="39"/>
      <c r="F878" s="44"/>
      <c r="G878" s="44"/>
      <c r="H878" s="44"/>
      <c r="I878" s="23"/>
      <c r="J878" s="23"/>
      <c r="K878" s="23"/>
      <c r="L878" s="23"/>
      <c r="M878" s="14"/>
      <c r="N878" s="14"/>
      <c r="O878" s="23"/>
      <c r="P878" s="23"/>
      <c r="Q878" s="23"/>
      <c r="R878" s="23"/>
      <c r="S878" s="23"/>
      <c r="T878" s="23"/>
      <c r="U878" s="23"/>
      <c r="V878" s="14"/>
      <c r="W878" s="14"/>
      <c r="X878" s="14"/>
      <c r="Y878" s="14"/>
      <c r="Z878" s="14"/>
      <c r="AA878" s="24"/>
      <c r="AB878" s="14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</row>
    <row x14ac:dyDescent="0.25" r="879" customHeight="1" ht="18.75">
      <c r="A879" s="18"/>
      <c r="B879" s="44"/>
      <c r="C879" s="39"/>
      <c r="D879" s="44"/>
      <c r="E879" s="39"/>
      <c r="F879" s="44"/>
      <c r="G879" s="44"/>
      <c r="H879" s="44"/>
      <c r="I879" s="23"/>
      <c r="J879" s="23"/>
      <c r="K879" s="23"/>
      <c r="L879" s="23"/>
      <c r="M879" s="14"/>
      <c r="N879" s="14"/>
      <c r="O879" s="23"/>
      <c r="P879" s="23"/>
      <c r="Q879" s="23"/>
      <c r="R879" s="23"/>
      <c r="S879" s="23"/>
      <c r="T879" s="23"/>
      <c r="U879" s="23"/>
      <c r="V879" s="14"/>
      <c r="W879" s="14"/>
      <c r="X879" s="14"/>
      <c r="Y879" s="14"/>
      <c r="Z879" s="14"/>
      <c r="AA879" s="24"/>
      <c r="AB879" s="14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</row>
    <row x14ac:dyDescent="0.25" r="880" customHeight="1" ht="18.75">
      <c r="A880" s="18"/>
      <c r="B880" s="44"/>
      <c r="C880" s="39"/>
      <c r="D880" s="44"/>
      <c r="E880" s="39"/>
      <c r="F880" s="44"/>
      <c r="G880" s="44"/>
      <c r="H880" s="44"/>
      <c r="I880" s="23"/>
      <c r="J880" s="23"/>
      <c r="K880" s="23"/>
      <c r="L880" s="23"/>
      <c r="M880" s="14"/>
      <c r="N880" s="14"/>
      <c r="O880" s="23"/>
      <c r="P880" s="23"/>
      <c r="Q880" s="23"/>
      <c r="R880" s="23"/>
      <c r="S880" s="23"/>
      <c r="T880" s="23"/>
      <c r="U880" s="23"/>
      <c r="V880" s="14"/>
      <c r="W880" s="14"/>
      <c r="X880" s="14"/>
      <c r="Y880" s="14"/>
      <c r="Z880" s="14"/>
      <c r="AA880" s="24"/>
      <c r="AB880" s="14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</row>
    <row x14ac:dyDescent="0.25" r="881" customHeight="1" ht="18.75">
      <c r="A881" s="18"/>
      <c r="B881" s="44"/>
      <c r="C881" s="39"/>
      <c r="D881" s="44"/>
      <c r="E881" s="39"/>
      <c r="F881" s="44"/>
      <c r="G881" s="44"/>
      <c r="H881" s="44"/>
      <c r="I881" s="23"/>
      <c r="J881" s="23"/>
      <c r="K881" s="23"/>
      <c r="L881" s="23"/>
      <c r="M881" s="14"/>
      <c r="N881" s="14"/>
      <c r="O881" s="23"/>
      <c r="P881" s="23"/>
      <c r="Q881" s="23"/>
      <c r="R881" s="23"/>
      <c r="S881" s="23"/>
      <c r="T881" s="23"/>
      <c r="U881" s="23"/>
      <c r="V881" s="14"/>
      <c r="W881" s="14"/>
      <c r="X881" s="14"/>
      <c r="Y881" s="14"/>
      <c r="Z881" s="14"/>
      <c r="AA881" s="24"/>
      <c r="AB881" s="14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</row>
    <row x14ac:dyDescent="0.25" r="882" customHeight="1" ht="18.75">
      <c r="A882" s="18"/>
      <c r="B882" s="44"/>
      <c r="C882" s="39"/>
      <c r="D882" s="44"/>
      <c r="E882" s="39"/>
      <c r="F882" s="44"/>
      <c r="G882" s="44"/>
      <c r="H882" s="44"/>
      <c r="I882" s="23"/>
      <c r="J882" s="23"/>
      <c r="K882" s="23"/>
      <c r="L882" s="23"/>
      <c r="M882" s="14"/>
      <c r="N882" s="14"/>
      <c r="O882" s="23"/>
      <c r="P882" s="23"/>
      <c r="Q882" s="23"/>
      <c r="R882" s="23"/>
      <c r="S882" s="23"/>
      <c r="T882" s="23"/>
      <c r="U882" s="23"/>
      <c r="V882" s="14"/>
      <c r="W882" s="14"/>
      <c r="X882" s="14"/>
      <c r="Y882" s="14"/>
      <c r="Z882" s="14"/>
      <c r="AA882" s="24"/>
      <c r="AB882" s="14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</row>
    <row x14ac:dyDescent="0.25" r="883" customHeight="1" ht="18.75">
      <c r="A883" s="18"/>
      <c r="B883" s="44"/>
      <c r="C883" s="39"/>
      <c r="D883" s="44"/>
      <c r="E883" s="39"/>
      <c r="F883" s="44"/>
      <c r="G883" s="44"/>
      <c r="H883" s="44"/>
      <c r="I883" s="23"/>
      <c r="J883" s="23"/>
      <c r="K883" s="23"/>
      <c r="L883" s="23"/>
      <c r="M883" s="14"/>
      <c r="N883" s="14"/>
      <c r="O883" s="23"/>
      <c r="P883" s="23"/>
      <c r="Q883" s="23"/>
      <c r="R883" s="23"/>
      <c r="S883" s="23"/>
      <c r="T883" s="23"/>
      <c r="U883" s="23"/>
      <c r="V883" s="14"/>
      <c r="W883" s="14"/>
      <c r="X883" s="14"/>
      <c r="Y883" s="14"/>
      <c r="Z883" s="14"/>
      <c r="AA883" s="24"/>
      <c r="AB883" s="14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</row>
    <row x14ac:dyDescent="0.25" r="884" customHeight="1" ht="18.75">
      <c r="A884" s="18"/>
      <c r="B884" s="44"/>
      <c r="C884" s="39"/>
      <c r="D884" s="44"/>
      <c r="E884" s="39"/>
      <c r="F884" s="44"/>
      <c r="G884" s="44"/>
      <c r="H884" s="44"/>
      <c r="I884" s="23"/>
      <c r="J884" s="23"/>
      <c r="K884" s="23"/>
      <c r="L884" s="23"/>
      <c r="M884" s="14"/>
      <c r="N884" s="14"/>
      <c r="O884" s="23"/>
      <c r="P884" s="23"/>
      <c r="Q884" s="23"/>
      <c r="R884" s="23"/>
      <c r="S884" s="23"/>
      <c r="T884" s="23"/>
      <c r="U884" s="23"/>
      <c r="V884" s="14"/>
      <c r="W884" s="14"/>
      <c r="X884" s="14"/>
      <c r="Y884" s="14"/>
      <c r="Z884" s="14"/>
      <c r="AA884" s="24"/>
      <c r="AB884" s="14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</row>
    <row x14ac:dyDescent="0.25" r="885" customHeight="1" ht="18.75">
      <c r="A885" s="18"/>
      <c r="B885" s="44"/>
      <c r="C885" s="39"/>
      <c r="D885" s="44"/>
      <c r="E885" s="39"/>
      <c r="F885" s="44"/>
      <c r="G885" s="44"/>
      <c r="H885" s="44"/>
      <c r="I885" s="23"/>
      <c r="J885" s="23"/>
      <c r="K885" s="23"/>
      <c r="L885" s="23"/>
      <c r="M885" s="14"/>
      <c r="N885" s="14"/>
      <c r="O885" s="23"/>
      <c r="P885" s="23"/>
      <c r="Q885" s="23"/>
      <c r="R885" s="23"/>
      <c r="S885" s="23"/>
      <c r="T885" s="23"/>
      <c r="U885" s="23"/>
      <c r="V885" s="14"/>
      <c r="W885" s="14"/>
      <c r="X885" s="14"/>
      <c r="Y885" s="14"/>
      <c r="Z885" s="14"/>
      <c r="AA885" s="24"/>
      <c r="AB885" s="14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</row>
    <row x14ac:dyDescent="0.25" r="886" customHeight="1" ht="18.75">
      <c r="A886" s="18"/>
      <c r="B886" s="44"/>
      <c r="C886" s="39"/>
      <c r="D886" s="44"/>
      <c r="E886" s="39"/>
      <c r="F886" s="44"/>
      <c r="G886" s="44"/>
      <c r="H886" s="44"/>
      <c r="I886" s="23"/>
      <c r="J886" s="23"/>
      <c r="K886" s="23"/>
      <c r="L886" s="23"/>
      <c r="M886" s="14"/>
      <c r="N886" s="14"/>
      <c r="O886" s="23"/>
      <c r="P886" s="23"/>
      <c r="Q886" s="23"/>
      <c r="R886" s="23"/>
      <c r="S886" s="23"/>
      <c r="T886" s="23"/>
      <c r="U886" s="23"/>
      <c r="V886" s="14"/>
      <c r="W886" s="14"/>
      <c r="X886" s="14"/>
      <c r="Y886" s="14"/>
      <c r="Z886" s="14"/>
      <c r="AA886" s="24"/>
      <c r="AB886" s="14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</row>
    <row x14ac:dyDescent="0.25" r="887" customHeight="1" ht="18.75">
      <c r="A887" s="18"/>
      <c r="B887" s="44"/>
      <c r="C887" s="39"/>
      <c r="D887" s="44"/>
      <c r="E887" s="39"/>
      <c r="F887" s="44"/>
      <c r="G887" s="44"/>
      <c r="H887" s="44"/>
      <c r="I887" s="23"/>
      <c r="J887" s="23"/>
      <c r="K887" s="23"/>
      <c r="L887" s="23"/>
      <c r="M887" s="14"/>
      <c r="N887" s="14"/>
      <c r="O887" s="23"/>
      <c r="P887" s="23"/>
      <c r="Q887" s="23"/>
      <c r="R887" s="23"/>
      <c r="S887" s="23"/>
      <c r="T887" s="23"/>
      <c r="U887" s="23"/>
      <c r="V887" s="14"/>
      <c r="W887" s="14"/>
      <c r="X887" s="14"/>
      <c r="Y887" s="14"/>
      <c r="Z887" s="14"/>
      <c r="AA887" s="24"/>
      <c r="AB887" s="14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</row>
    <row x14ac:dyDescent="0.25" r="888" customHeight="1" ht="18.75">
      <c r="A888" s="18"/>
      <c r="B888" s="44"/>
      <c r="C888" s="39"/>
      <c r="D888" s="44"/>
      <c r="E888" s="39"/>
      <c r="F888" s="44"/>
      <c r="G888" s="44"/>
      <c r="H888" s="44"/>
      <c r="I888" s="23"/>
      <c r="J888" s="23"/>
      <c r="K888" s="23"/>
      <c r="L888" s="23"/>
      <c r="M888" s="14"/>
      <c r="N888" s="14"/>
      <c r="O888" s="23"/>
      <c r="P888" s="23"/>
      <c r="Q888" s="23"/>
      <c r="R888" s="23"/>
      <c r="S888" s="23"/>
      <c r="T888" s="23"/>
      <c r="U888" s="23"/>
      <c r="V888" s="14"/>
      <c r="W888" s="14"/>
      <c r="X888" s="14"/>
      <c r="Y888" s="14"/>
      <c r="Z888" s="14"/>
      <c r="AA888" s="24"/>
      <c r="AB888" s="14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</row>
    <row x14ac:dyDescent="0.25" r="889" customHeight="1" ht="18.75">
      <c r="A889" s="18"/>
      <c r="B889" s="44"/>
      <c r="C889" s="39"/>
      <c r="D889" s="44"/>
      <c r="E889" s="39"/>
      <c r="F889" s="44"/>
      <c r="G889" s="44"/>
      <c r="H889" s="44"/>
      <c r="I889" s="23"/>
      <c r="J889" s="23"/>
      <c r="K889" s="23"/>
      <c r="L889" s="23"/>
      <c r="M889" s="14"/>
      <c r="N889" s="14"/>
      <c r="O889" s="23"/>
      <c r="P889" s="23"/>
      <c r="Q889" s="23"/>
      <c r="R889" s="23"/>
      <c r="S889" s="23"/>
      <c r="T889" s="23"/>
      <c r="U889" s="23"/>
      <c r="V889" s="14"/>
      <c r="W889" s="14"/>
      <c r="X889" s="14"/>
      <c r="Y889" s="14"/>
      <c r="Z889" s="14"/>
      <c r="AA889" s="24"/>
      <c r="AB889" s="14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</row>
    <row x14ac:dyDescent="0.25" r="890" customHeight="1" ht="18.75">
      <c r="A890" s="18"/>
      <c r="B890" s="44"/>
      <c r="C890" s="39"/>
      <c r="D890" s="44"/>
      <c r="E890" s="39"/>
      <c r="F890" s="44"/>
      <c r="G890" s="44"/>
      <c r="H890" s="44"/>
      <c r="I890" s="23"/>
      <c r="J890" s="23"/>
      <c r="K890" s="23"/>
      <c r="L890" s="23"/>
      <c r="M890" s="14"/>
      <c r="N890" s="14"/>
      <c r="O890" s="23"/>
      <c r="P890" s="23"/>
      <c r="Q890" s="23"/>
      <c r="R890" s="23"/>
      <c r="S890" s="23"/>
      <c r="T890" s="23"/>
      <c r="U890" s="23"/>
      <c r="V890" s="14"/>
      <c r="W890" s="14"/>
      <c r="X890" s="14"/>
      <c r="Y890" s="14"/>
      <c r="Z890" s="14"/>
      <c r="AA890" s="24"/>
      <c r="AB890" s="14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</row>
    <row x14ac:dyDescent="0.25" r="891" customHeight="1" ht="18.75">
      <c r="A891" s="18"/>
      <c r="B891" s="44"/>
      <c r="C891" s="39"/>
      <c r="D891" s="44"/>
      <c r="E891" s="39"/>
      <c r="F891" s="44"/>
      <c r="G891" s="44"/>
      <c r="H891" s="44"/>
      <c r="I891" s="23"/>
      <c r="J891" s="23"/>
      <c r="K891" s="23"/>
      <c r="L891" s="23"/>
      <c r="M891" s="14"/>
      <c r="N891" s="14"/>
      <c r="O891" s="23"/>
      <c r="P891" s="23"/>
      <c r="Q891" s="23"/>
      <c r="R891" s="23"/>
      <c r="S891" s="23"/>
      <c r="T891" s="23"/>
      <c r="U891" s="23"/>
      <c r="V891" s="14"/>
      <c r="W891" s="14"/>
      <c r="X891" s="14"/>
      <c r="Y891" s="14"/>
      <c r="Z891" s="14"/>
      <c r="AA891" s="24"/>
      <c r="AB891" s="14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</row>
    <row x14ac:dyDescent="0.25" r="892" customHeight="1" ht="18.75">
      <c r="A892" s="18"/>
      <c r="B892" s="44"/>
      <c r="C892" s="39"/>
      <c r="D892" s="44"/>
      <c r="E892" s="39"/>
      <c r="F892" s="44"/>
      <c r="G892" s="44"/>
      <c r="H892" s="44"/>
      <c r="I892" s="23"/>
      <c r="J892" s="23"/>
      <c r="K892" s="23"/>
      <c r="L892" s="23"/>
      <c r="M892" s="14"/>
      <c r="N892" s="14"/>
      <c r="O892" s="23"/>
      <c r="P892" s="23"/>
      <c r="Q892" s="23"/>
      <c r="R892" s="23"/>
      <c r="S892" s="23"/>
      <c r="T892" s="23"/>
      <c r="U892" s="23"/>
      <c r="V892" s="14"/>
      <c r="W892" s="14"/>
      <c r="X892" s="14"/>
      <c r="Y892" s="14"/>
      <c r="Z892" s="14"/>
      <c r="AA892" s="24"/>
      <c r="AB892" s="14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</row>
    <row x14ac:dyDescent="0.25" r="893" customHeight="1" ht="18.75">
      <c r="A893" s="18"/>
      <c r="B893" s="44"/>
      <c r="C893" s="39"/>
      <c r="D893" s="44"/>
      <c r="E893" s="39"/>
      <c r="F893" s="44"/>
      <c r="G893" s="44"/>
      <c r="H893" s="44"/>
      <c r="I893" s="23"/>
      <c r="J893" s="23"/>
      <c r="K893" s="23"/>
      <c r="L893" s="23"/>
      <c r="M893" s="14"/>
      <c r="N893" s="14"/>
      <c r="O893" s="23"/>
      <c r="P893" s="23"/>
      <c r="Q893" s="23"/>
      <c r="R893" s="23"/>
      <c r="S893" s="23"/>
      <c r="T893" s="23"/>
      <c r="U893" s="23"/>
      <c r="V893" s="14"/>
      <c r="W893" s="14"/>
      <c r="X893" s="14"/>
      <c r="Y893" s="14"/>
      <c r="Z893" s="14"/>
      <c r="AA893" s="24"/>
      <c r="AB893" s="14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</row>
    <row x14ac:dyDescent="0.25" r="894" customHeight="1" ht="18.75">
      <c r="A894" s="18"/>
      <c r="B894" s="44"/>
      <c r="C894" s="39"/>
      <c r="D894" s="44"/>
      <c r="E894" s="39"/>
      <c r="F894" s="44"/>
      <c r="G894" s="44"/>
      <c r="H894" s="44"/>
      <c r="I894" s="23"/>
      <c r="J894" s="23"/>
      <c r="K894" s="23"/>
      <c r="L894" s="23"/>
      <c r="M894" s="14"/>
      <c r="N894" s="14"/>
      <c r="O894" s="23"/>
      <c r="P894" s="23"/>
      <c r="Q894" s="23"/>
      <c r="R894" s="23"/>
      <c r="S894" s="23"/>
      <c r="T894" s="23"/>
      <c r="U894" s="23"/>
      <c r="V894" s="14"/>
      <c r="W894" s="14"/>
      <c r="X894" s="14"/>
      <c r="Y894" s="14"/>
      <c r="Z894" s="14"/>
      <c r="AA894" s="24"/>
      <c r="AB894" s="14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</row>
    <row x14ac:dyDescent="0.25" r="895" customHeight="1" ht="18.75">
      <c r="A895" s="18"/>
      <c r="B895" s="44"/>
      <c r="C895" s="39"/>
      <c r="D895" s="44"/>
      <c r="E895" s="39"/>
      <c r="F895" s="44"/>
      <c r="G895" s="44"/>
      <c r="H895" s="44"/>
      <c r="I895" s="23"/>
      <c r="J895" s="23"/>
      <c r="K895" s="23"/>
      <c r="L895" s="23"/>
      <c r="M895" s="14"/>
      <c r="N895" s="14"/>
      <c r="O895" s="23"/>
      <c r="P895" s="23"/>
      <c r="Q895" s="23"/>
      <c r="R895" s="23"/>
      <c r="S895" s="23"/>
      <c r="T895" s="23"/>
      <c r="U895" s="23"/>
      <c r="V895" s="14"/>
      <c r="W895" s="14"/>
      <c r="X895" s="14"/>
      <c r="Y895" s="14"/>
      <c r="Z895" s="14"/>
      <c r="AA895" s="24"/>
      <c r="AB895" s="14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</row>
    <row x14ac:dyDescent="0.25" r="896" customHeight="1" ht="18.75">
      <c r="A896" s="18"/>
      <c r="B896" s="44"/>
      <c r="C896" s="39"/>
      <c r="D896" s="44"/>
      <c r="E896" s="39"/>
      <c r="F896" s="44"/>
      <c r="G896" s="44"/>
      <c r="H896" s="44"/>
      <c r="I896" s="23"/>
      <c r="J896" s="23"/>
      <c r="K896" s="23"/>
      <c r="L896" s="23"/>
      <c r="M896" s="14"/>
      <c r="N896" s="14"/>
      <c r="O896" s="23"/>
      <c r="P896" s="23"/>
      <c r="Q896" s="23"/>
      <c r="R896" s="23"/>
      <c r="S896" s="23"/>
      <c r="T896" s="23"/>
      <c r="U896" s="23"/>
      <c r="V896" s="14"/>
      <c r="W896" s="14"/>
      <c r="X896" s="14"/>
      <c r="Y896" s="14"/>
      <c r="Z896" s="14"/>
      <c r="AA896" s="24"/>
      <c r="AB896" s="14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</row>
    <row x14ac:dyDescent="0.25" r="897" customHeight="1" ht="18.75">
      <c r="A897" s="18"/>
      <c r="B897" s="44"/>
      <c r="C897" s="39"/>
      <c r="D897" s="44"/>
      <c r="E897" s="39"/>
      <c r="F897" s="44"/>
      <c r="G897" s="44"/>
      <c r="H897" s="44"/>
      <c r="I897" s="23"/>
      <c r="J897" s="23"/>
      <c r="K897" s="23"/>
      <c r="L897" s="23"/>
      <c r="M897" s="14"/>
      <c r="N897" s="14"/>
      <c r="O897" s="23"/>
      <c r="P897" s="23"/>
      <c r="Q897" s="23"/>
      <c r="R897" s="23"/>
      <c r="S897" s="23"/>
      <c r="T897" s="23"/>
      <c r="U897" s="23"/>
      <c r="V897" s="14"/>
      <c r="W897" s="14"/>
      <c r="X897" s="14"/>
      <c r="Y897" s="14"/>
      <c r="Z897" s="14"/>
      <c r="AA897" s="24"/>
      <c r="AB897" s="14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</row>
    <row x14ac:dyDescent="0.25" r="898" customHeight="1" ht="18.75">
      <c r="A898" s="18"/>
      <c r="B898" s="44"/>
      <c r="C898" s="39"/>
      <c r="D898" s="44"/>
      <c r="E898" s="39"/>
      <c r="F898" s="44"/>
      <c r="G898" s="44"/>
      <c r="H898" s="44"/>
      <c r="I898" s="23"/>
      <c r="J898" s="23"/>
      <c r="K898" s="23"/>
      <c r="L898" s="23"/>
      <c r="M898" s="14"/>
      <c r="N898" s="14"/>
      <c r="O898" s="23"/>
      <c r="P898" s="23"/>
      <c r="Q898" s="23"/>
      <c r="R898" s="23"/>
      <c r="S898" s="23"/>
      <c r="T898" s="23"/>
      <c r="U898" s="23"/>
      <c r="V898" s="14"/>
      <c r="W898" s="14"/>
      <c r="X898" s="14"/>
      <c r="Y898" s="14"/>
      <c r="Z898" s="14"/>
      <c r="AA898" s="24"/>
      <c r="AB898" s="14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</row>
    <row x14ac:dyDescent="0.25" r="899" customHeight="1" ht="18.75">
      <c r="A899" s="18"/>
      <c r="B899" s="44"/>
      <c r="C899" s="39"/>
      <c r="D899" s="44"/>
      <c r="E899" s="39"/>
      <c r="F899" s="44"/>
      <c r="G899" s="44"/>
      <c r="H899" s="44"/>
      <c r="I899" s="23"/>
      <c r="J899" s="23"/>
      <c r="K899" s="23"/>
      <c r="L899" s="23"/>
      <c r="M899" s="14"/>
      <c r="N899" s="14"/>
      <c r="O899" s="23"/>
      <c r="P899" s="23"/>
      <c r="Q899" s="23"/>
      <c r="R899" s="23"/>
      <c r="S899" s="23"/>
      <c r="T899" s="23"/>
      <c r="U899" s="23"/>
      <c r="V899" s="14"/>
      <c r="W899" s="14"/>
      <c r="X899" s="14"/>
      <c r="Y899" s="14"/>
      <c r="Z899" s="14"/>
      <c r="AA899" s="24"/>
      <c r="AB899" s="14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</row>
    <row x14ac:dyDescent="0.25" r="900" customHeight="1" ht="18.75">
      <c r="A900" s="18"/>
      <c r="B900" s="44"/>
      <c r="C900" s="39"/>
      <c r="D900" s="44"/>
      <c r="E900" s="39"/>
      <c r="F900" s="44"/>
      <c r="G900" s="44"/>
      <c r="H900" s="44"/>
      <c r="I900" s="23"/>
      <c r="J900" s="23"/>
      <c r="K900" s="23"/>
      <c r="L900" s="23"/>
      <c r="M900" s="14"/>
      <c r="N900" s="14"/>
      <c r="O900" s="23"/>
      <c r="P900" s="23"/>
      <c r="Q900" s="23"/>
      <c r="R900" s="23"/>
      <c r="S900" s="23"/>
      <c r="T900" s="23"/>
      <c r="U900" s="23"/>
      <c r="V900" s="14"/>
      <c r="W900" s="14"/>
      <c r="X900" s="14"/>
      <c r="Y900" s="14"/>
      <c r="Z900" s="14"/>
      <c r="AA900" s="24"/>
      <c r="AB900" s="14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</row>
    <row x14ac:dyDescent="0.25" r="901" customHeight="1" ht="18.75">
      <c r="A901" s="18"/>
      <c r="B901" s="44"/>
      <c r="C901" s="39"/>
      <c r="D901" s="44"/>
      <c r="E901" s="39"/>
      <c r="F901" s="44"/>
      <c r="G901" s="44"/>
      <c r="H901" s="44"/>
      <c r="I901" s="23"/>
      <c r="J901" s="23"/>
      <c r="K901" s="23"/>
      <c r="L901" s="23"/>
      <c r="M901" s="14"/>
      <c r="N901" s="14"/>
      <c r="O901" s="23"/>
      <c r="P901" s="23"/>
      <c r="Q901" s="23"/>
      <c r="R901" s="23"/>
      <c r="S901" s="23"/>
      <c r="T901" s="23"/>
      <c r="U901" s="23"/>
      <c r="V901" s="14"/>
      <c r="W901" s="14"/>
      <c r="X901" s="14"/>
      <c r="Y901" s="14"/>
      <c r="Z901" s="14"/>
      <c r="AA901" s="24"/>
      <c r="AB901" s="14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</row>
    <row x14ac:dyDescent="0.25" r="902" customHeight="1" ht="18.75">
      <c r="A902" s="18"/>
      <c r="B902" s="44"/>
      <c r="C902" s="39"/>
      <c r="D902" s="44"/>
      <c r="E902" s="39"/>
      <c r="F902" s="44"/>
      <c r="G902" s="44"/>
      <c r="H902" s="44"/>
      <c r="I902" s="23"/>
      <c r="J902" s="23"/>
      <c r="K902" s="23"/>
      <c r="L902" s="23"/>
      <c r="M902" s="14"/>
      <c r="N902" s="14"/>
      <c r="O902" s="23"/>
      <c r="P902" s="23"/>
      <c r="Q902" s="23"/>
      <c r="R902" s="23"/>
      <c r="S902" s="23"/>
      <c r="T902" s="23"/>
      <c r="U902" s="23"/>
      <c r="V902" s="14"/>
      <c r="W902" s="14"/>
      <c r="X902" s="14"/>
      <c r="Y902" s="14"/>
      <c r="Z902" s="14"/>
      <c r="AA902" s="24"/>
      <c r="AB902" s="14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</row>
    <row x14ac:dyDescent="0.25" r="903" customHeight="1" ht="18.75">
      <c r="A903" s="18"/>
      <c r="B903" s="44"/>
      <c r="C903" s="39"/>
      <c r="D903" s="44"/>
      <c r="E903" s="39"/>
      <c r="F903" s="44"/>
      <c r="G903" s="44"/>
      <c r="H903" s="44"/>
      <c r="I903" s="23"/>
      <c r="J903" s="23"/>
      <c r="K903" s="23"/>
      <c r="L903" s="23"/>
      <c r="M903" s="14"/>
      <c r="N903" s="14"/>
      <c r="O903" s="23"/>
      <c r="P903" s="23"/>
      <c r="Q903" s="23"/>
      <c r="R903" s="23"/>
      <c r="S903" s="23"/>
      <c r="T903" s="23"/>
      <c r="U903" s="23"/>
      <c r="V903" s="14"/>
      <c r="W903" s="14"/>
      <c r="X903" s="14"/>
      <c r="Y903" s="14"/>
      <c r="Z903" s="14"/>
      <c r="AA903" s="24"/>
      <c r="AB903" s="14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</row>
    <row x14ac:dyDescent="0.25" r="904" customHeight="1" ht="18.75">
      <c r="A904" s="18"/>
      <c r="B904" s="44"/>
      <c r="C904" s="39"/>
      <c r="D904" s="44"/>
      <c r="E904" s="39"/>
      <c r="F904" s="44"/>
      <c r="G904" s="44"/>
      <c r="H904" s="44"/>
      <c r="I904" s="23"/>
      <c r="J904" s="23"/>
      <c r="K904" s="23"/>
      <c r="L904" s="23"/>
      <c r="M904" s="14"/>
      <c r="N904" s="14"/>
      <c r="O904" s="23"/>
      <c r="P904" s="23"/>
      <c r="Q904" s="23"/>
      <c r="R904" s="23"/>
      <c r="S904" s="23"/>
      <c r="T904" s="23"/>
      <c r="U904" s="23"/>
      <c r="V904" s="14"/>
      <c r="W904" s="14"/>
      <c r="X904" s="14"/>
      <c r="Y904" s="14"/>
      <c r="Z904" s="14"/>
      <c r="AA904" s="24"/>
      <c r="AB904" s="14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</row>
    <row x14ac:dyDescent="0.25" r="905" customHeight="1" ht="18.75">
      <c r="A905" s="18"/>
      <c r="B905" s="44"/>
      <c r="C905" s="39"/>
      <c r="D905" s="44"/>
      <c r="E905" s="39"/>
      <c r="F905" s="44"/>
      <c r="G905" s="44"/>
      <c r="H905" s="44"/>
      <c r="I905" s="23"/>
      <c r="J905" s="23"/>
      <c r="K905" s="23"/>
      <c r="L905" s="23"/>
      <c r="M905" s="14"/>
      <c r="N905" s="14"/>
      <c r="O905" s="23"/>
      <c r="P905" s="23"/>
      <c r="Q905" s="23"/>
      <c r="R905" s="23"/>
      <c r="S905" s="23"/>
      <c r="T905" s="23"/>
      <c r="U905" s="23"/>
      <c r="V905" s="14"/>
      <c r="W905" s="14"/>
      <c r="X905" s="14"/>
      <c r="Y905" s="14"/>
      <c r="Z905" s="14"/>
      <c r="AA905" s="24"/>
      <c r="AB905" s="14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</row>
    <row x14ac:dyDescent="0.25" r="906" customHeight="1" ht="18.75">
      <c r="A906" s="18"/>
      <c r="B906" s="44"/>
      <c r="C906" s="39"/>
      <c r="D906" s="44"/>
      <c r="E906" s="39"/>
      <c r="F906" s="44"/>
      <c r="G906" s="44"/>
      <c r="H906" s="44"/>
      <c r="I906" s="23"/>
      <c r="J906" s="23"/>
      <c r="K906" s="23"/>
      <c r="L906" s="23"/>
      <c r="M906" s="14"/>
      <c r="N906" s="14"/>
      <c r="O906" s="23"/>
      <c r="P906" s="23"/>
      <c r="Q906" s="23"/>
      <c r="R906" s="23"/>
      <c r="S906" s="23"/>
      <c r="T906" s="23"/>
      <c r="U906" s="23"/>
      <c r="V906" s="14"/>
      <c r="W906" s="14"/>
      <c r="X906" s="14"/>
      <c r="Y906" s="14"/>
      <c r="Z906" s="14"/>
      <c r="AA906" s="24"/>
      <c r="AB906" s="14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</row>
    <row x14ac:dyDescent="0.25" r="907" customHeight="1" ht="18.75">
      <c r="A907" s="18"/>
      <c r="B907" s="44"/>
      <c r="C907" s="39"/>
      <c r="D907" s="44"/>
      <c r="E907" s="39"/>
      <c r="F907" s="44"/>
      <c r="G907" s="44"/>
      <c r="H907" s="44"/>
      <c r="I907" s="23"/>
      <c r="J907" s="23"/>
      <c r="K907" s="23"/>
      <c r="L907" s="23"/>
      <c r="M907" s="14"/>
      <c r="N907" s="14"/>
      <c r="O907" s="23"/>
      <c r="P907" s="23"/>
      <c r="Q907" s="23"/>
      <c r="R907" s="23"/>
      <c r="S907" s="23"/>
      <c r="T907" s="23"/>
      <c r="U907" s="23"/>
      <c r="V907" s="14"/>
      <c r="W907" s="14"/>
      <c r="X907" s="14"/>
      <c r="Y907" s="14"/>
      <c r="Z907" s="14"/>
      <c r="AA907" s="24"/>
      <c r="AB907" s="14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</row>
    <row x14ac:dyDescent="0.25" r="908" customHeight="1" ht="18.75">
      <c r="A908" s="18"/>
      <c r="B908" s="44"/>
      <c r="C908" s="39"/>
      <c r="D908" s="44"/>
      <c r="E908" s="39"/>
      <c r="F908" s="44"/>
      <c r="G908" s="44"/>
      <c r="H908" s="44"/>
      <c r="I908" s="23"/>
      <c r="J908" s="23"/>
      <c r="K908" s="23"/>
      <c r="L908" s="23"/>
      <c r="M908" s="14"/>
      <c r="N908" s="14"/>
      <c r="O908" s="23"/>
      <c r="P908" s="23"/>
      <c r="Q908" s="23"/>
      <c r="R908" s="23"/>
      <c r="S908" s="23"/>
      <c r="T908" s="23"/>
      <c r="U908" s="23"/>
      <c r="V908" s="14"/>
      <c r="W908" s="14"/>
      <c r="X908" s="14"/>
      <c r="Y908" s="14"/>
      <c r="Z908" s="14"/>
      <c r="AA908" s="24"/>
      <c r="AB908" s="14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</row>
    <row x14ac:dyDescent="0.25" r="909" customHeight="1" ht="18.75">
      <c r="A909" s="18"/>
      <c r="B909" s="44"/>
      <c r="C909" s="39"/>
      <c r="D909" s="44"/>
      <c r="E909" s="39"/>
      <c r="F909" s="44"/>
      <c r="G909" s="44"/>
      <c r="H909" s="44"/>
      <c r="I909" s="23"/>
      <c r="J909" s="23"/>
      <c r="K909" s="23"/>
      <c r="L909" s="23"/>
      <c r="M909" s="14"/>
      <c r="N909" s="14"/>
      <c r="O909" s="23"/>
      <c r="P909" s="23"/>
      <c r="Q909" s="23"/>
      <c r="R909" s="23"/>
      <c r="S909" s="23"/>
      <c r="T909" s="23"/>
      <c r="U909" s="23"/>
      <c r="V909" s="14"/>
      <c r="W909" s="14"/>
      <c r="X909" s="14"/>
      <c r="Y909" s="14"/>
      <c r="Z909" s="14"/>
      <c r="AA909" s="24"/>
      <c r="AB909" s="14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</row>
    <row x14ac:dyDescent="0.25" r="910" customHeight="1" ht="18.75">
      <c r="A910" s="18"/>
      <c r="B910" s="44"/>
      <c r="C910" s="39"/>
      <c r="D910" s="44"/>
      <c r="E910" s="39"/>
      <c r="F910" s="44"/>
      <c r="G910" s="44"/>
      <c r="H910" s="44"/>
      <c r="I910" s="23"/>
      <c r="J910" s="23"/>
      <c r="K910" s="23"/>
      <c r="L910" s="23"/>
      <c r="M910" s="14"/>
      <c r="N910" s="14"/>
      <c r="O910" s="23"/>
      <c r="P910" s="23"/>
      <c r="Q910" s="23"/>
      <c r="R910" s="23"/>
      <c r="S910" s="23"/>
      <c r="T910" s="23"/>
      <c r="U910" s="23"/>
      <c r="V910" s="14"/>
      <c r="W910" s="14"/>
      <c r="X910" s="14"/>
      <c r="Y910" s="14"/>
      <c r="Z910" s="14"/>
      <c r="AA910" s="24"/>
      <c r="AB910" s="14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</row>
    <row x14ac:dyDescent="0.25" r="911" customHeight="1" ht="18.75">
      <c r="A911" s="18"/>
      <c r="B911" s="44"/>
      <c r="C911" s="39"/>
      <c r="D911" s="44"/>
      <c r="E911" s="39"/>
      <c r="F911" s="44"/>
      <c r="G911" s="44"/>
      <c r="H911" s="44"/>
      <c r="I911" s="23"/>
      <c r="J911" s="23"/>
      <c r="K911" s="23"/>
      <c r="L911" s="23"/>
      <c r="M911" s="14"/>
      <c r="N911" s="14"/>
      <c r="O911" s="23"/>
      <c r="P911" s="23"/>
      <c r="Q911" s="23"/>
      <c r="R911" s="23"/>
      <c r="S911" s="23"/>
      <c r="T911" s="23"/>
      <c r="U911" s="23"/>
      <c r="V911" s="14"/>
      <c r="W911" s="14"/>
      <c r="X911" s="14"/>
      <c r="Y911" s="14"/>
      <c r="Z911" s="14"/>
      <c r="AA911" s="24"/>
      <c r="AB911" s="14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</row>
    <row x14ac:dyDescent="0.25" r="912" customHeight="1" ht="18.75">
      <c r="A912" s="18"/>
      <c r="B912" s="44"/>
      <c r="C912" s="39"/>
      <c r="D912" s="44"/>
      <c r="E912" s="39"/>
      <c r="F912" s="44"/>
      <c r="G912" s="44"/>
      <c r="H912" s="44"/>
      <c r="I912" s="23"/>
      <c r="J912" s="23"/>
      <c r="K912" s="23"/>
      <c r="L912" s="23"/>
      <c r="M912" s="14"/>
      <c r="N912" s="14"/>
      <c r="O912" s="23"/>
      <c r="P912" s="23"/>
      <c r="Q912" s="23"/>
      <c r="R912" s="23"/>
      <c r="S912" s="23"/>
      <c r="T912" s="23"/>
      <c r="U912" s="23"/>
      <c r="V912" s="14"/>
      <c r="W912" s="14"/>
      <c r="X912" s="14"/>
      <c r="Y912" s="14"/>
      <c r="Z912" s="14"/>
      <c r="AA912" s="24"/>
      <c r="AB912" s="14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</row>
    <row x14ac:dyDescent="0.25" r="913" customHeight="1" ht="18.75">
      <c r="A913" s="18"/>
      <c r="B913" s="44"/>
      <c r="C913" s="39"/>
      <c r="D913" s="44"/>
      <c r="E913" s="39"/>
      <c r="F913" s="44"/>
      <c r="G913" s="44"/>
      <c r="H913" s="44"/>
      <c r="I913" s="23"/>
      <c r="J913" s="23"/>
      <c r="K913" s="23"/>
      <c r="L913" s="23"/>
      <c r="M913" s="14"/>
      <c r="N913" s="14"/>
      <c r="O913" s="23"/>
      <c r="P913" s="23"/>
      <c r="Q913" s="23"/>
      <c r="R913" s="23"/>
      <c r="S913" s="23"/>
      <c r="T913" s="23"/>
      <c r="U913" s="23"/>
      <c r="V913" s="14"/>
      <c r="W913" s="14"/>
      <c r="X913" s="14"/>
      <c r="Y913" s="14"/>
      <c r="Z913" s="14"/>
      <c r="AA913" s="24"/>
      <c r="AB913" s="14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</row>
    <row x14ac:dyDescent="0.25" r="914" customHeight="1" ht="18.75">
      <c r="A914" s="18"/>
      <c r="B914" s="44"/>
      <c r="C914" s="39"/>
      <c r="D914" s="44"/>
      <c r="E914" s="39"/>
      <c r="F914" s="44"/>
      <c r="G914" s="44"/>
      <c r="H914" s="44"/>
      <c r="I914" s="23"/>
      <c r="J914" s="23"/>
      <c r="K914" s="23"/>
      <c r="L914" s="23"/>
      <c r="M914" s="14"/>
      <c r="N914" s="14"/>
      <c r="O914" s="23"/>
      <c r="P914" s="23"/>
      <c r="Q914" s="23"/>
      <c r="R914" s="23"/>
      <c r="S914" s="23"/>
      <c r="T914" s="23"/>
      <c r="U914" s="23"/>
      <c r="V914" s="14"/>
      <c r="W914" s="14"/>
      <c r="X914" s="14"/>
      <c r="Y914" s="14"/>
      <c r="Z914" s="14"/>
      <c r="AA914" s="24"/>
      <c r="AB914" s="14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</row>
    <row x14ac:dyDescent="0.25" r="915" customHeight="1" ht="18.75">
      <c r="A915" s="18"/>
      <c r="B915" s="44"/>
      <c r="C915" s="39"/>
      <c r="D915" s="44"/>
      <c r="E915" s="39"/>
      <c r="F915" s="44"/>
      <c r="G915" s="44"/>
      <c r="H915" s="44"/>
      <c r="I915" s="23"/>
      <c r="J915" s="23"/>
      <c r="K915" s="23"/>
      <c r="L915" s="23"/>
      <c r="M915" s="14"/>
      <c r="N915" s="14"/>
      <c r="O915" s="23"/>
      <c r="P915" s="23"/>
      <c r="Q915" s="23"/>
      <c r="R915" s="23"/>
      <c r="S915" s="23"/>
      <c r="T915" s="23"/>
      <c r="U915" s="23"/>
      <c r="V915" s="14"/>
      <c r="W915" s="14"/>
      <c r="X915" s="14"/>
      <c r="Y915" s="14"/>
      <c r="Z915" s="14"/>
      <c r="AA915" s="24"/>
      <c r="AB915" s="14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</row>
    <row x14ac:dyDescent="0.25" r="916" customHeight="1" ht="18.75">
      <c r="A916" s="18"/>
      <c r="B916" s="44"/>
      <c r="C916" s="39"/>
      <c r="D916" s="44"/>
      <c r="E916" s="39"/>
      <c r="F916" s="44"/>
      <c r="G916" s="44"/>
      <c r="H916" s="44"/>
      <c r="I916" s="23"/>
      <c r="J916" s="23"/>
      <c r="K916" s="23"/>
      <c r="L916" s="23"/>
      <c r="M916" s="14"/>
      <c r="N916" s="14"/>
      <c r="O916" s="23"/>
      <c r="P916" s="23"/>
      <c r="Q916" s="23"/>
      <c r="R916" s="23"/>
      <c r="S916" s="23"/>
      <c r="T916" s="23"/>
      <c r="U916" s="23"/>
      <c r="V916" s="14"/>
      <c r="W916" s="14"/>
      <c r="X916" s="14"/>
      <c r="Y916" s="14"/>
      <c r="Z916" s="14"/>
      <c r="AA916" s="24"/>
      <c r="AB916" s="14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</row>
    <row x14ac:dyDescent="0.25" r="917" customHeight="1" ht="18.75">
      <c r="A917" s="18"/>
      <c r="B917" s="44"/>
      <c r="C917" s="39"/>
      <c r="D917" s="44"/>
      <c r="E917" s="39"/>
      <c r="F917" s="44"/>
      <c r="G917" s="44"/>
      <c r="H917" s="44"/>
      <c r="I917" s="23"/>
      <c r="J917" s="23"/>
      <c r="K917" s="23"/>
      <c r="L917" s="23"/>
      <c r="M917" s="14"/>
      <c r="N917" s="14"/>
      <c r="O917" s="23"/>
      <c r="P917" s="23"/>
      <c r="Q917" s="23"/>
      <c r="R917" s="23"/>
      <c r="S917" s="23"/>
      <c r="T917" s="23"/>
      <c r="U917" s="23"/>
      <c r="V917" s="14"/>
      <c r="W917" s="14"/>
      <c r="X917" s="14"/>
      <c r="Y917" s="14"/>
      <c r="Z917" s="14"/>
      <c r="AA917" s="24"/>
      <c r="AB917" s="14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</row>
    <row x14ac:dyDescent="0.25" r="918" customHeight="1" ht="18.75">
      <c r="A918" s="18"/>
      <c r="B918" s="44"/>
      <c r="C918" s="39"/>
      <c r="D918" s="44"/>
      <c r="E918" s="39"/>
      <c r="F918" s="44"/>
      <c r="G918" s="44"/>
      <c r="H918" s="44"/>
      <c r="I918" s="23"/>
      <c r="J918" s="23"/>
      <c r="K918" s="23"/>
      <c r="L918" s="23"/>
      <c r="M918" s="14"/>
      <c r="N918" s="14"/>
      <c r="O918" s="23"/>
      <c r="P918" s="23"/>
      <c r="Q918" s="23"/>
      <c r="R918" s="23"/>
      <c r="S918" s="23"/>
      <c r="T918" s="23"/>
      <c r="U918" s="23"/>
      <c r="V918" s="14"/>
      <c r="W918" s="14"/>
      <c r="X918" s="14"/>
      <c r="Y918" s="14"/>
      <c r="Z918" s="14"/>
      <c r="AA918" s="24"/>
      <c r="AB918" s="14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</row>
    <row x14ac:dyDescent="0.25" r="919" customHeight="1" ht="18.75">
      <c r="A919" s="18"/>
      <c r="B919" s="44"/>
      <c r="C919" s="39"/>
      <c r="D919" s="44"/>
      <c r="E919" s="39"/>
      <c r="F919" s="44"/>
      <c r="G919" s="44"/>
      <c r="H919" s="44"/>
      <c r="I919" s="23"/>
      <c r="J919" s="23"/>
      <c r="K919" s="23"/>
      <c r="L919" s="23"/>
      <c r="M919" s="14"/>
      <c r="N919" s="14"/>
      <c r="O919" s="23"/>
      <c r="P919" s="23"/>
      <c r="Q919" s="23"/>
      <c r="R919" s="23"/>
      <c r="S919" s="23"/>
      <c r="T919" s="23"/>
      <c r="U919" s="23"/>
      <c r="V919" s="14"/>
      <c r="W919" s="14"/>
      <c r="X919" s="14"/>
      <c r="Y919" s="14"/>
      <c r="Z919" s="14"/>
      <c r="AA919" s="24"/>
      <c r="AB919" s="14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</row>
    <row x14ac:dyDescent="0.25" r="920" customHeight="1" ht="18.75">
      <c r="A920" s="18"/>
      <c r="B920" s="44"/>
      <c r="C920" s="39"/>
      <c r="D920" s="44"/>
      <c r="E920" s="39"/>
      <c r="F920" s="44"/>
      <c r="G920" s="44"/>
      <c r="H920" s="44"/>
      <c r="I920" s="23"/>
      <c r="J920" s="23"/>
      <c r="K920" s="23"/>
      <c r="L920" s="23"/>
      <c r="M920" s="14"/>
      <c r="N920" s="14"/>
      <c r="O920" s="23"/>
      <c r="P920" s="23"/>
      <c r="Q920" s="23"/>
      <c r="R920" s="23"/>
      <c r="S920" s="23"/>
      <c r="T920" s="23"/>
      <c r="U920" s="23"/>
      <c r="V920" s="14"/>
      <c r="W920" s="14"/>
      <c r="X920" s="14"/>
      <c r="Y920" s="14"/>
      <c r="Z920" s="14"/>
      <c r="AA920" s="24"/>
      <c r="AB920" s="14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</row>
    <row x14ac:dyDescent="0.25" r="921" customHeight="1" ht="18.75">
      <c r="A921" s="18"/>
      <c r="B921" s="44"/>
      <c r="C921" s="39"/>
      <c r="D921" s="44"/>
      <c r="E921" s="39"/>
      <c r="F921" s="44"/>
      <c r="G921" s="44"/>
      <c r="H921" s="44"/>
      <c r="I921" s="23"/>
      <c r="J921" s="23"/>
      <c r="K921" s="23"/>
      <c r="L921" s="23"/>
      <c r="M921" s="14"/>
      <c r="N921" s="14"/>
      <c r="O921" s="23"/>
      <c r="P921" s="23"/>
      <c r="Q921" s="23"/>
      <c r="R921" s="23"/>
      <c r="S921" s="23"/>
      <c r="T921" s="23"/>
      <c r="U921" s="23"/>
      <c r="V921" s="14"/>
      <c r="W921" s="14"/>
      <c r="X921" s="14"/>
      <c r="Y921" s="14"/>
      <c r="Z921" s="14"/>
      <c r="AA921" s="24"/>
      <c r="AB921" s="14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</row>
    <row x14ac:dyDescent="0.25" r="922" customHeight="1" ht="18.75">
      <c r="A922" s="18"/>
      <c r="B922" s="44"/>
      <c r="C922" s="39"/>
      <c r="D922" s="44"/>
      <c r="E922" s="39"/>
      <c r="F922" s="44"/>
      <c r="G922" s="44"/>
      <c r="H922" s="44"/>
      <c r="I922" s="23"/>
      <c r="J922" s="23"/>
      <c r="K922" s="23"/>
      <c r="L922" s="23"/>
      <c r="M922" s="14"/>
      <c r="N922" s="14"/>
      <c r="O922" s="23"/>
      <c r="P922" s="23"/>
      <c r="Q922" s="23"/>
      <c r="R922" s="23"/>
      <c r="S922" s="23"/>
      <c r="T922" s="23"/>
      <c r="U922" s="23"/>
      <c r="V922" s="14"/>
      <c r="W922" s="14"/>
      <c r="X922" s="14"/>
      <c r="Y922" s="14"/>
      <c r="Z922" s="14"/>
      <c r="AA922" s="24"/>
      <c r="AB922" s="14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</row>
    <row x14ac:dyDescent="0.25" r="923" customHeight="1" ht="18.75">
      <c r="A923" s="18"/>
      <c r="B923" s="44"/>
      <c r="C923" s="39"/>
      <c r="D923" s="44"/>
      <c r="E923" s="39"/>
      <c r="F923" s="44"/>
      <c r="G923" s="44"/>
      <c r="H923" s="44"/>
      <c r="I923" s="23"/>
      <c r="J923" s="23"/>
      <c r="K923" s="23"/>
      <c r="L923" s="23"/>
      <c r="M923" s="14"/>
      <c r="N923" s="14"/>
      <c r="O923" s="23"/>
      <c r="P923" s="23"/>
      <c r="Q923" s="23"/>
      <c r="R923" s="23"/>
      <c r="S923" s="23"/>
      <c r="T923" s="23"/>
      <c r="U923" s="23"/>
      <c r="V923" s="14"/>
      <c r="W923" s="14"/>
      <c r="X923" s="14"/>
      <c r="Y923" s="14"/>
      <c r="Z923" s="14"/>
      <c r="AA923" s="24"/>
      <c r="AB923" s="14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</row>
    <row x14ac:dyDescent="0.25" r="924" customHeight="1" ht="18.75">
      <c r="A924" s="18"/>
      <c r="B924" s="44"/>
      <c r="C924" s="39"/>
      <c r="D924" s="44"/>
      <c r="E924" s="39"/>
      <c r="F924" s="44"/>
      <c r="G924" s="44"/>
      <c r="H924" s="44"/>
      <c r="I924" s="23"/>
      <c r="J924" s="23"/>
      <c r="K924" s="23"/>
      <c r="L924" s="23"/>
      <c r="M924" s="14"/>
      <c r="N924" s="14"/>
      <c r="O924" s="23"/>
      <c r="P924" s="23"/>
      <c r="Q924" s="23"/>
      <c r="R924" s="23"/>
      <c r="S924" s="23"/>
      <c r="T924" s="23"/>
      <c r="U924" s="23"/>
      <c r="V924" s="14"/>
      <c r="W924" s="14"/>
      <c r="X924" s="14"/>
      <c r="Y924" s="14"/>
      <c r="Z924" s="14"/>
      <c r="AA924" s="24"/>
      <c r="AB924" s="14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</row>
    <row x14ac:dyDescent="0.25" r="925" customHeight="1" ht="18.75">
      <c r="A925" s="18"/>
      <c r="B925" s="44"/>
      <c r="C925" s="39"/>
      <c r="D925" s="44"/>
      <c r="E925" s="39"/>
      <c r="F925" s="44"/>
      <c r="G925" s="44"/>
      <c r="H925" s="44"/>
      <c r="I925" s="23"/>
      <c r="J925" s="23"/>
      <c r="K925" s="23"/>
      <c r="L925" s="23"/>
      <c r="M925" s="14"/>
      <c r="N925" s="14"/>
      <c r="O925" s="23"/>
      <c r="P925" s="23"/>
      <c r="Q925" s="23"/>
      <c r="R925" s="23"/>
      <c r="S925" s="23"/>
      <c r="T925" s="23"/>
      <c r="U925" s="23"/>
      <c r="V925" s="14"/>
      <c r="W925" s="14"/>
      <c r="X925" s="14"/>
      <c r="Y925" s="14"/>
      <c r="Z925" s="14"/>
      <c r="AA925" s="24"/>
      <c r="AB925" s="14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</row>
    <row x14ac:dyDescent="0.25" r="926" customHeight="1" ht="18.75">
      <c r="A926" s="18"/>
      <c r="B926" s="44"/>
      <c r="C926" s="39"/>
      <c r="D926" s="44"/>
      <c r="E926" s="39"/>
      <c r="F926" s="44"/>
      <c r="G926" s="44"/>
      <c r="H926" s="44"/>
      <c r="I926" s="23"/>
      <c r="J926" s="23"/>
      <c r="K926" s="23"/>
      <c r="L926" s="23"/>
      <c r="M926" s="14"/>
      <c r="N926" s="14"/>
      <c r="O926" s="23"/>
      <c r="P926" s="23"/>
      <c r="Q926" s="23"/>
      <c r="R926" s="23"/>
      <c r="S926" s="23"/>
      <c r="T926" s="23"/>
      <c r="U926" s="23"/>
      <c r="V926" s="14"/>
      <c r="W926" s="14"/>
      <c r="X926" s="14"/>
      <c r="Y926" s="14"/>
      <c r="Z926" s="14"/>
      <c r="AA926" s="24"/>
      <c r="AB926" s="14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</row>
    <row x14ac:dyDescent="0.25" r="927" customHeight="1" ht="18.75">
      <c r="A927" s="18"/>
      <c r="B927" s="44"/>
      <c r="C927" s="39"/>
      <c r="D927" s="44"/>
      <c r="E927" s="39"/>
      <c r="F927" s="44"/>
      <c r="G927" s="44"/>
      <c r="H927" s="44"/>
      <c r="I927" s="23"/>
      <c r="J927" s="23"/>
      <c r="K927" s="23"/>
      <c r="L927" s="23"/>
      <c r="M927" s="14"/>
      <c r="N927" s="14"/>
      <c r="O927" s="23"/>
      <c r="P927" s="23"/>
      <c r="Q927" s="23"/>
      <c r="R927" s="23"/>
      <c r="S927" s="23"/>
      <c r="T927" s="23"/>
      <c r="U927" s="23"/>
      <c r="V927" s="14"/>
      <c r="W927" s="14"/>
      <c r="X927" s="14"/>
      <c r="Y927" s="14"/>
      <c r="Z927" s="14"/>
      <c r="AA927" s="24"/>
      <c r="AB927" s="14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</row>
    <row x14ac:dyDescent="0.25" r="928" customHeight="1" ht="18.75">
      <c r="A928" s="18"/>
      <c r="B928" s="44"/>
      <c r="C928" s="39"/>
      <c r="D928" s="44"/>
      <c r="E928" s="39"/>
      <c r="F928" s="44"/>
      <c r="G928" s="44"/>
      <c r="H928" s="44"/>
      <c r="I928" s="23"/>
      <c r="J928" s="23"/>
      <c r="K928" s="23"/>
      <c r="L928" s="23"/>
      <c r="M928" s="14"/>
      <c r="N928" s="14"/>
      <c r="O928" s="23"/>
      <c r="P928" s="23"/>
      <c r="Q928" s="23"/>
      <c r="R928" s="23"/>
      <c r="S928" s="23"/>
      <c r="T928" s="23"/>
      <c r="U928" s="23"/>
      <c r="V928" s="14"/>
      <c r="W928" s="14"/>
      <c r="X928" s="14"/>
      <c r="Y928" s="14"/>
      <c r="Z928" s="14"/>
      <c r="AA928" s="24"/>
      <c r="AB928" s="14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</row>
    <row x14ac:dyDescent="0.25" r="929" customHeight="1" ht="18.75">
      <c r="A929" s="18"/>
      <c r="B929" s="44"/>
      <c r="C929" s="39"/>
      <c r="D929" s="44"/>
      <c r="E929" s="39"/>
      <c r="F929" s="44"/>
      <c r="G929" s="44"/>
      <c r="H929" s="44"/>
      <c r="I929" s="23"/>
      <c r="J929" s="23"/>
      <c r="K929" s="23"/>
      <c r="L929" s="23"/>
      <c r="M929" s="14"/>
      <c r="N929" s="14"/>
      <c r="O929" s="23"/>
      <c r="P929" s="23"/>
      <c r="Q929" s="23"/>
      <c r="R929" s="23"/>
      <c r="S929" s="23"/>
      <c r="T929" s="23"/>
      <c r="U929" s="23"/>
      <c r="V929" s="14"/>
      <c r="W929" s="14"/>
      <c r="X929" s="14"/>
      <c r="Y929" s="14"/>
      <c r="Z929" s="14"/>
      <c r="AA929" s="24"/>
      <c r="AB929" s="14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</row>
    <row x14ac:dyDescent="0.25" r="930" customHeight="1" ht="18.75">
      <c r="A930" s="18"/>
      <c r="B930" s="44"/>
      <c r="C930" s="39"/>
      <c r="D930" s="44"/>
      <c r="E930" s="39"/>
      <c r="F930" s="44"/>
      <c r="G930" s="44"/>
      <c r="H930" s="44"/>
      <c r="I930" s="23"/>
      <c r="J930" s="23"/>
      <c r="K930" s="23"/>
      <c r="L930" s="23"/>
      <c r="M930" s="14"/>
      <c r="N930" s="14"/>
      <c r="O930" s="23"/>
      <c r="P930" s="23"/>
      <c r="Q930" s="23"/>
      <c r="R930" s="23"/>
      <c r="S930" s="23"/>
      <c r="T930" s="23"/>
      <c r="U930" s="23"/>
      <c r="V930" s="14"/>
      <c r="W930" s="14"/>
      <c r="X930" s="14"/>
      <c r="Y930" s="14"/>
      <c r="Z930" s="14"/>
      <c r="AA930" s="24"/>
      <c r="AB930" s="14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</row>
    <row x14ac:dyDescent="0.25" r="931" customHeight="1" ht="18.75">
      <c r="A931" s="18"/>
      <c r="B931" s="44"/>
      <c r="C931" s="39"/>
      <c r="D931" s="44"/>
      <c r="E931" s="39"/>
      <c r="F931" s="44"/>
      <c r="G931" s="44"/>
      <c r="H931" s="44"/>
      <c r="I931" s="23"/>
      <c r="J931" s="23"/>
      <c r="K931" s="23"/>
      <c r="L931" s="23"/>
      <c r="M931" s="14"/>
      <c r="N931" s="14"/>
      <c r="O931" s="23"/>
      <c r="P931" s="23"/>
      <c r="Q931" s="23"/>
      <c r="R931" s="23"/>
      <c r="S931" s="23"/>
      <c r="T931" s="23"/>
      <c r="U931" s="23"/>
      <c r="V931" s="14"/>
      <c r="W931" s="14"/>
      <c r="X931" s="14"/>
      <c r="Y931" s="14"/>
      <c r="Z931" s="14"/>
      <c r="AA931" s="24"/>
      <c r="AB931" s="14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</row>
    <row x14ac:dyDescent="0.25" r="932" customHeight="1" ht="18.75">
      <c r="A932" s="18"/>
      <c r="B932" s="44"/>
      <c r="C932" s="39"/>
      <c r="D932" s="44"/>
      <c r="E932" s="39"/>
      <c r="F932" s="44"/>
      <c r="G932" s="44"/>
      <c r="H932" s="44"/>
      <c r="I932" s="23"/>
      <c r="J932" s="23"/>
      <c r="K932" s="23"/>
      <c r="L932" s="23"/>
      <c r="M932" s="14"/>
      <c r="N932" s="14"/>
      <c r="O932" s="23"/>
      <c r="P932" s="23"/>
      <c r="Q932" s="23"/>
      <c r="R932" s="23"/>
      <c r="S932" s="23"/>
      <c r="T932" s="23"/>
      <c r="U932" s="23"/>
      <c r="V932" s="14"/>
      <c r="W932" s="14"/>
      <c r="X932" s="14"/>
      <c r="Y932" s="14"/>
      <c r="Z932" s="14"/>
      <c r="AA932" s="24"/>
      <c r="AB932" s="14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</row>
    <row x14ac:dyDescent="0.25" r="933" customHeight="1" ht="18.75">
      <c r="A933" s="18"/>
      <c r="B933" s="44"/>
      <c r="C933" s="39"/>
      <c r="D933" s="44"/>
      <c r="E933" s="39"/>
      <c r="F933" s="44"/>
      <c r="G933" s="44"/>
      <c r="H933" s="44"/>
      <c r="I933" s="23"/>
      <c r="J933" s="23"/>
      <c r="K933" s="23"/>
      <c r="L933" s="23"/>
      <c r="M933" s="14"/>
      <c r="N933" s="14"/>
      <c r="O933" s="23"/>
      <c r="P933" s="23"/>
      <c r="Q933" s="23"/>
      <c r="R933" s="23"/>
      <c r="S933" s="23"/>
      <c r="T933" s="23"/>
      <c r="U933" s="23"/>
      <c r="V933" s="14"/>
      <c r="W933" s="14"/>
      <c r="X933" s="14"/>
      <c r="Y933" s="14"/>
      <c r="Z933" s="14"/>
      <c r="AA933" s="24"/>
      <c r="AB933" s="14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</row>
    <row x14ac:dyDescent="0.25" r="934" customHeight="1" ht="18.75">
      <c r="A934" s="18"/>
      <c r="B934" s="44"/>
      <c r="C934" s="39"/>
      <c r="D934" s="44"/>
      <c r="E934" s="39"/>
      <c r="F934" s="44"/>
      <c r="G934" s="44"/>
      <c r="H934" s="44"/>
      <c r="I934" s="23"/>
      <c r="J934" s="23"/>
      <c r="K934" s="23"/>
      <c r="L934" s="23"/>
      <c r="M934" s="14"/>
      <c r="N934" s="14"/>
      <c r="O934" s="23"/>
      <c r="P934" s="23"/>
      <c r="Q934" s="23"/>
      <c r="R934" s="23"/>
      <c r="S934" s="23"/>
      <c r="T934" s="23"/>
      <c r="U934" s="23"/>
      <c r="V934" s="14"/>
      <c r="W934" s="14"/>
      <c r="X934" s="14"/>
      <c r="Y934" s="14"/>
      <c r="Z934" s="14"/>
      <c r="AA934" s="24"/>
      <c r="AB934" s="14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</row>
    <row x14ac:dyDescent="0.25" r="935" customHeight="1" ht="18.75">
      <c r="A935" s="18"/>
      <c r="B935" s="44"/>
      <c r="C935" s="39"/>
      <c r="D935" s="44"/>
      <c r="E935" s="39"/>
      <c r="F935" s="44"/>
      <c r="G935" s="44"/>
      <c r="H935" s="44"/>
      <c r="I935" s="23"/>
      <c r="J935" s="23"/>
      <c r="K935" s="23"/>
      <c r="L935" s="23"/>
      <c r="M935" s="14"/>
      <c r="N935" s="14"/>
      <c r="O935" s="23"/>
      <c r="P935" s="23"/>
      <c r="Q935" s="23"/>
      <c r="R935" s="23"/>
      <c r="S935" s="23"/>
      <c r="T935" s="23"/>
      <c r="U935" s="23"/>
      <c r="V935" s="14"/>
      <c r="W935" s="14"/>
      <c r="X935" s="14"/>
      <c r="Y935" s="14"/>
      <c r="Z935" s="14"/>
      <c r="AA935" s="24"/>
      <c r="AB935" s="14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</row>
    <row x14ac:dyDescent="0.25" r="936" customHeight="1" ht="18.75">
      <c r="A936" s="18"/>
      <c r="B936" s="44"/>
      <c r="C936" s="39"/>
      <c r="D936" s="44"/>
      <c r="E936" s="39"/>
      <c r="F936" s="44"/>
      <c r="G936" s="44"/>
      <c r="H936" s="44"/>
      <c r="I936" s="23"/>
      <c r="J936" s="23"/>
      <c r="K936" s="23"/>
      <c r="L936" s="23"/>
      <c r="M936" s="14"/>
      <c r="N936" s="14"/>
      <c r="O936" s="23"/>
      <c r="P936" s="23"/>
      <c r="Q936" s="23"/>
      <c r="R936" s="23"/>
      <c r="S936" s="23"/>
      <c r="T936" s="23"/>
      <c r="U936" s="23"/>
      <c r="V936" s="14"/>
      <c r="W936" s="14"/>
      <c r="X936" s="14"/>
      <c r="Y936" s="14"/>
      <c r="Z936" s="14"/>
      <c r="AA936" s="24"/>
      <c r="AB936" s="14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</row>
    <row x14ac:dyDescent="0.25" r="937" customHeight="1" ht="18.75">
      <c r="A937" s="18"/>
      <c r="B937" s="44"/>
      <c r="C937" s="39"/>
      <c r="D937" s="44"/>
      <c r="E937" s="39"/>
      <c r="F937" s="44"/>
      <c r="G937" s="44"/>
      <c r="H937" s="44"/>
      <c r="I937" s="23"/>
      <c r="J937" s="23"/>
      <c r="K937" s="23"/>
      <c r="L937" s="23"/>
      <c r="M937" s="14"/>
      <c r="N937" s="14"/>
      <c r="O937" s="23"/>
      <c r="P937" s="23"/>
      <c r="Q937" s="23"/>
      <c r="R937" s="23"/>
      <c r="S937" s="23"/>
      <c r="T937" s="23"/>
      <c r="U937" s="23"/>
      <c r="V937" s="14"/>
      <c r="W937" s="14"/>
      <c r="X937" s="14"/>
      <c r="Y937" s="14"/>
      <c r="Z937" s="14"/>
      <c r="AA937" s="24"/>
      <c r="AB937" s="14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</row>
    <row x14ac:dyDescent="0.25" r="938" customHeight="1" ht="18.75">
      <c r="A938" s="18"/>
      <c r="B938" s="44"/>
      <c r="C938" s="39"/>
      <c r="D938" s="44"/>
      <c r="E938" s="39"/>
      <c r="F938" s="44"/>
      <c r="G938" s="44"/>
      <c r="H938" s="44"/>
      <c r="I938" s="23"/>
      <c r="J938" s="23"/>
      <c r="K938" s="23"/>
      <c r="L938" s="23"/>
      <c r="M938" s="14"/>
      <c r="N938" s="14"/>
      <c r="O938" s="23"/>
      <c r="P938" s="23"/>
      <c r="Q938" s="23"/>
      <c r="R938" s="23"/>
      <c r="S938" s="23"/>
      <c r="T938" s="23"/>
      <c r="U938" s="23"/>
      <c r="V938" s="14"/>
      <c r="W938" s="14"/>
      <c r="X938" s="14"/>
      <c r="Y938" s="14"/>
      <c r="Z938" s="14"/>
      <c r="AA938" s="24"/>
      <c r="AB938" s="14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</row>
    <row x14ac:dyDescent="0.25" r="939" customHeight="1" ht="18.75">
      <c r="A939" s="18"/>
      <c r="B939" s="44"/>
      <c r="C939" s="39"/>
      <c r="D939" s="44"/>
      <c r="E939" s="39"/>
      <c r="F939" s="44"/>
      <c r="G939" s="44"/>
      <c r="H939" s="44"/>
      <c r="I939" s="23"/>
      <c r="J939" s="23"/>
      <c r="K939" s="23"/>
      <c r="L939" s="23"/>
      <c r="M939" s="14"/>
      <c r="N939" s="14"/>
      <c r="O939" s="23"/>
      <c r="P939" s="23"/>
      <c r="Q939" s="23"/>
      <c r="R939" s="23"/>
      <c r="S939" s="23"/>
      <c r="T939" s="23"/>
      <c r="U939" s="23"/>
      <c r="V939" s="14"/>
      <c r="W939" s="14"/>
      <c r="X939" s="14"/>
      <c r="Y939" s="14"/>
      <c r="Z939" s="14"/>
      <c r="AA939" s="24"/>
      <c r="AB939" s="14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</row>
    <row x14ac:dyDescent="0.25" r="940" customHeight="1" ht="18.75">
      <c r="A940" s="18"/>
      <c r="B940" s="44"/>
      <c r="C940" s="39"/>
      <c r="D940" s="44"/>
      <c r="E940" s="39"/>
      <c r="F940" s="44"/>
      <c r="G940" s="44"/>
      <c r="H940" s="44"/>
      <c r="I940" s="23"/>
      <c r="J940" s="23"/>
      <c r="K940" s="23"/>
      <c r="L940" s="23"/>
      <c r="M940" s="14"/>
      <c r="N940" s="14"/>
      <c r="O940" s="23"/>
      <c r="P940" s="23"/>
      <c r="Q940" s="23"/>
      <c r="R940" s="23"/>
      <c r="S940" s="23"/>
      <c r="T940" s="23"/>
      <c r="U940" s="23"/>
      <c r="V940" s="14"/>
      <c r="W940" s="14"/>
      <c r="X940" s="14"/>
      <c r="Y940" s="14"/>
      <c r="Z940" s="14"/>
      <c r="AA940" s="24"/>
      <c r="AB940" s="14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</row>
    <row x14ac:dyDescent="0.25" r="941" customHeight="1" ht="18.75">
      <c r="A941" s="18"/>
      <c r="B941" s="44"/>
      <c r="C941" s="39"/>
      <c r="D941" s="44"/>
      <c r="E941" s="39"/>
      <c r="F941" s="44"/>
      <c r="G941" s="44"/>
      <c r="H941" s="44"/>
      <c r="I941" s="23"/>
      <c r="J941" s="23"/>
      <c r="K941" s="23"/>
      <c r="L941" s="23"/>
      <c r="M941" s="14"/>
      <c r="N941" s="14"/>
      <c r="O941" s="23"/>
      <c r="P941" s="23"/>
      <c r="Q941" s="23"/>
      <c r="R941" s="23"/>
      <c r="S941" s="23"/>
      <c r="T941" s="23"/>
      <c r="U941" s="23"/>
      <c r="V941" s="14"/>
      <c r="W941" s="14"/>
      <c r="X941" s="14"/>
      <c r="Y941" s="14"/>
      <c r="Z941" s="14"/>
      <c r="AA941" s="24"/>
      <c r="AB941" s="14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</row>
    <row x14ac:dyDescent="0.25" r="942" customHeight="1" ht="18.75">
      <c r="A942" s="18"/>
      <c r="B942" s="44"/>
      <c r="C942" s="39"/>
      <c r="D942" s="44"/>
      <c r="E942" s="39"/>
      <c r="F942" s="44"/>
      <c r="G942" s="44"/>
      <c r="H942" s="44"/>
      <c r="I942" s="23"/>
      <c r="J942" s="23"/>
      <c r="K942" s="23"/>
      <c r="L942" s="23"/>
      <c r="M942" s="14"/>
      <c r="N942" s="14"/>
      <c r="O942" s="23"/>
      <c r="P942" s="23"/>
      <c r="Q942" s="23"/>
      <c r="R942" s="23"/>
      <c r="S942" s="23"/>
      <c r="T942" s="23"/>
      <c r="U942" s="23"/>
      <c r="V942" s="14"/>
      <c r="W942" s="14"/>
      <c r="X942" s="14"/>
      <c r="Y942" s="14"/>
      <c r="Z942" s="14"/>
      <c r="AA942" s="24"/>
      <c r="AB942" s="14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</row>
    <row x14ac:dyDescent="0.25" r="943" customHeight="1" ht="18.75">
      <c r="A943" s="18"/>
      <c r="B943" s="44"/>
      <c r="C943" s="39"/>
      <c r="D943" s="44"/>
      <c r="E943" s="39"/>
      <c r="F943" s="44"/>
      <c r="G943" s="44"/>
      <c r="H943" s="44"/>
      <c r="I943" s="23"/>
      <c r="J943" s="23"/>
      <c r="K943" s="23"/>
      <c r="L943" s="23"/>
      <c r="M943" s="14"/>
      <c r="N943" s="14"/>
      <c r="O943" s="23"/>
      <c r="P943" s="23"/>
      <c r="Q943" s="23"/>
      <c r="R943" s="23"/>
      <c r="S943" s="23"/>
      <c r="T943" s="23"/>
      <c r="U943" s="23"/>
      <c r="V943" s="14"/>
      <c r="W943" s="14"/>
      <c r="X943" s="14"/>
      <c r="Y943" s="14"/>
      <c r="Z943" s="14"/>
      <c r="AA943" s="24"/>
      <c r="AB943" s="14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</row>
    <row x14ac:dyDescent="0.25" r="944" customHeight="1" ht="18.75">
      <c r="A944" s="18"/>
      <c r="B944" s="44"/>
      <c r="C944" s="39"/>
      <c r="D944" s="44"/>
      <c r="E944" s="39"/>
      <c r="F944" s="44"/>
      <c r="G944" s="44"/>
      <c r="H944" s="44"/>
      <c r="I944" s="23"/>
      <c r="J944" s="23"/>
      <c r="K944" s="23"/>
      <c r="L944" s="23"/>
      <c r="M944" s="14"/>
      <c r="N944" s="14"/>
      <c r="O944" s="23"/>
      <c r="P944" s="23"/>
      <c r="Q944" s="23"/>
      <c r="R944" s="23"/>
      <c r="S944" s="23"/>
      <c r="T944" s="23"/>
      <c r="U944" s="23"/>
      <c r="V944" s="14"/>
      <c r="W944" s="14"/>
      <c r="X944" s="14"/>
      <c r="Y944" s="14"/>
      <c r="Z944" s="14"/>
      <c r="AA944" s="24"/>
      <c r="AB944" s="14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</row>
    <row x14ac:dyDescent="0.25" r="945" customHeight="1" ht="18.75">
      <c r="A945" s="18"/>
      <c r="B945" s="44"/>
      <c r="C945" s="39"/>
      <c r="D945" s="44"/>
      <c r="E945" s="39"/>
      <c r="F945" s="44"/>
      <c r="G945" s="44"/>
      <c r="H945" s="44"/>
      <c r="I945" s="23"/>
      <c r="J945" s="23"/>
      <c r="K945" s="23"/>
      <c r="L945" s="23"/>
      <c r="M945" s="14"/>
      <c r="N945" s="14"/>
      <c r="O945" s="23"/>
      <c r="P945" s="23"/>
      <c r="Q945" s="23"/>
      <c r="R945" s="23"/>
      <c r="S945" s="23"/>
      <c r="T945" s="23"/>
      <c r="U945" s="23"/>
      <c r="V945" s="14"/>
      <c r="W945" s="14"/>
      <c r="X945" s="14"/>
      <c r="Y945" s="14"/>
      <c r="Z945" s="14"/>
      <c r="AA945" s="24"/>
      <c r="AB945" s="14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</row>
    <row x14ac:dyDescent="0.25" r="946" customHeight="1" ht="18.75">
      <c r="A946" s="18"/>
      <c r="B946" s="44"/>
      <c r="C946" s="39"/>
      <c r="D946" s="44"/>
      <c r="E946" s="39"/>
      <c r="F946" s="44"/>
      <c r="G946" s="44"/>
      <c r="H946" s="44"/>
      <c r="I946" s="23"/>
      <c r="J946" s="23"/>
      <c r="K946" s="23"/>
      <c r="L946" s="23"/>
      <c r="M946" s="14"/>
      <c r="N946" s="14"/>
      <c r="O946" s="23"/>
      <c r="P946" s="23"/>
      <c r="Q946" s="23"/>
      <c r="R946" s="23"/>
      <c r="S946" s="23"/>
      <c r="T946" s="23"/>
      <c r="U946" s="23"/>
      <c r="V946" s="14"/>
      <c r="W946" s="14"/>
      <c r="X946" s="14"/>
      <c r="Y946" s="14"/>
      <c r="Z946" s="14"/>
      <c r="AA946" s="24"/>
      <c r="AB946" s="14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</row>
    <row x14ac:dyDescent="0.25" r="947" customHeight="1" ht="18.75">
      <c r="A947" s="18"/>
      <c r="B947" s="44"/>
      <c r="C947" s="39"/>
      <c r="D947" s="44"/>
      <c r="E947" s="39"/>
      <c r="F947" s="44"/>
      <c r="G947" s="44"/>
      <c r="H947" s="44"/>
      <c r="I947" s="23"/>
      <c r="J947" s="23"/>
      <c r="K947" s="23"/>
      <c r="L947" s="23"/>
      <c r="M947" s="14"/>
      <c r="N947" s="14"/>
      <c r="O947" s="23"/>
      <c r="P947" s="23"/>
      <c r="Q947" s="23"/>
      <c r="R947" s="23"/>
      <c r="S947" s="23"/>
      <c r="T947" s="23"/>
      <c r="U947" s="23"/>
      <c r="V947" s="14"/>
      <c r="W947" s="14"/>
      <c r="X947" s="14"/>
      <c r="Y947" s="14"/>
      <c r="Z947" s="14"/>
      <c r="AA947" s="24"/>
      <c r="AB947" s="14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</row>
    <row x14ac:dyDescent="0.25" r="948" customHeight="1" ht="18.75">
      <c r="A948" s="18"/>
      <c r="B948" s="44"/>
      <c r="C948" s="39"/>
      <c r="D948" s="44"/>
      <c r="E948" s="39"/>
      <c r="F948" s="44"/>
      <c r="G948" s="44"/>
      <c r="H948" s="44"/>
      <c r="I948" s="23"/>
      <c r="J948" s="23"/>
      <c r="K948" s="23"/>
      <c r="L948" s="23"/>
      <c r="M948" s="14"/>
      <c r="N948" s="14"/>
      <c r="O948" s="23"/>
      <c r="P948" s="23"/>
      <c r="Q948" s="23"/>
      <c r="R948" s="23"/>
      <c r="S948" s="23"/>
      <c r="T948" s="23"/>
      <c r="U948" s="23"/>
      <c r="V948" s="14"/>
      <c r="W948" s="14"/>
      <c r="X948" s="14"/>
      <c r="Y948" s="14"/>
      <c r="Z948" s="14"/>
      <c r="AA948" s="24"/>
      <c r="AB948" s="14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</row>
    <row x14ac:dyDescent="0.25" r="949" customHeight="1" ht="18.75">
      <c r="A949" s="18"/>
      <c r="B949" s="44"/>
      <c r="C949" s="39"/>
      <c r="D949" s="44"/>
      <c r="E949" s="39"/>
      <c r="F949" s="44"/>
      <c r="G949" s="44"/>
      <c r="H949" s="44"/>
      <c r="I949" s="23"/>
      <c r="J949" s="23"/>
      <c r="K949" s="23"/>
      <c r="L949" s="23"/>
      <c r="M949" s="14"/>
      <c r="N949" s="14"/>
      <c r="O949" s="23"/>
      <c r="P949" s="23"/>
      <c r="Q949" s="23"/>
      <c r="R949" s="23"/>
      <c r="S949" s="23"/>
      <c r="T949" s="23"/>
      <c r="U949" s="23"/>
      <c r="V949" s="14"/>
      <c r="W949" s="14"/>
      <c r="X949" s="14"/>
      <c r="Y949" s="14"/>
      <c r="Z949" s="14"/>
      <c r="AA949" s="24"/>
      <c r="AB949" s="14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</row>
    <row x14ac:dyDescent="0.25" r="950" customHeight="1" ht="18.75">
      <c r="A950" s="18"/>
      <c r="B950" s="44"/>
      <c r="C950" s="39"/>
      <c r="D950" s="44"/>
      <c r="E950" s="39"/>
      <c r="F950" s="44"/>
      <c r="G950" s="44"/>
      <c r="H950" s="44"/>
      <c r="I950" s="23"/>
      <c r="J950" s="23"/>
      <c r="K950" s="23"/>
      <c r="L950" s="23"/>
      <c r="M950" s="14"/>
      <c r="N950" s="14"/>
      <c r="O950" s="23"/>
      <c r="P950" s="23"/>
      <c r="Q950" s="23"/>
      <c r="R950" s="23"/>
      <c r="S950" s="23"/>
      <c r="T950" s="23"/>
      <c r="U950" s="23"/>
      <c r="V950" s="14"/>
      <c r="W950" s="14"/>
      <c r="X950" s="14"/>
      <c r="Y950" s="14"/>
      <c r="Z950" s="14"/>
      <c r="AA950" s="24"/>
      <c r="AB950" s="14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</row>
    <row x14ac:dyDescent="0.25" r="951" customHeight="1" ht="18.75">
      <c r="A951" s="18"/>
      <c r="B951" s="44"/>
      <c r="C951" s="39"/>
      <c r="D951" s="44"/>
      <c r="E951" s="39"/>
      <c r="F951" s="44"/>
      <c r="G951" s="44"/>
      <c r="H951" s="44"/>
      <c r="I951" s="23"/>
      <c r="J951" s="23"/>
      <c r="K951" s="23"/>
      <c r="L951" s="23"/>
      <c r="M951" s="14"/>
      <c r="N951" s="14"/>
      <c r="O951" s="23"/>
      <c r="P951" s="23"/>
      <c r="Q951" s="23"/>
      <c r="R951" s="23"/>
      <c r="S951" s="23"/>
      <c r="T951" s="23"/>
      <c r="U951" s="23"/>
      <c r="V951" s="14"/>
      <c r="W951" s="14"/>
      <c r="X951" s="14"/>
      <c r="Y951" s="14"/>
      <c r="Z951" s="14"/>
      <c r="AA951" s="24"/>
      <c r="AB951" s="14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</row>
    <row x14ac:dyDescent="0.25" r="952" customHeight="1" ht="18.75">
      <c r="A952" s="18"/>
      <c r="B952" s="44"/>
      <c r="C952" s="39"/>
      <c r="D952" s="44"/>
      <c r="E952" s="39"/>
      <c r="F952" s="44"/>
      <c r="G952" s="44"/>
      <c r="H952" s="44"/>
      <c r="I952" s="23"/>
      <c r="J952" s="23"/>
      <c r="K952" s="23"/>
      <c r="L952" s="23"/>
      <c r="M952" s="14"/>
      <c r="N952" s="14"/>
      <c r="O952" s="23"/>
      <c r="P952" s="23"/>
      <c r="Q952" s="23"/>
      <c r="R952" s="23"/>
      <c r="S952" s="23"/>
      <c r="T952" s="23"/>
      <c r="U952" s="23"/>
      <c r="V952" s="14"/>
      <c r="W952" s="14"/>
      <c r="X952" s="14"/>
      <c r="Y952" s="14"/>
      <c r="Z952" s="14"/>
      <c r="AA952" s="24"/>
      <c r="AB952" s="14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</row>
    <row x14ac:dyDescent="0.25" r="953" customHeight="1" ht="18.75">
      <c r="A953" s="18"/>
      <c r="B953" s="44"/>
      <c r="C953" s="39"/>
      <c r="D953" s="44"/>
      <c r="E953" s="39"/>
      <c r="F953" s="44"/>
      <c r="G953" s="44"/>
      <c r="H953" s="44"/>
      <c r="I953" s="23"/>
      <c r="J953" s="23"/>
      <c r="K953" s="23"/>
      <c r="L953" s="23"/>
      <c r="M953" s="14"/>
      <c r="N953" s="14"/>
      <c r="O953" s="23"/>
      <c r="P953" s="23"/>
      <c r="Q953" s="23"/>
      <c r="R953" s="23"/>
      <c r="S953" s="23"/>
      <c r="T953" s="23"/>
      <c r="U953" s="23"/>
      <c r="V953" s="14"/>
      <c r="W953" s="14"/>
      <c r="X953" s="14"/>
      <c r="Y953" s="14"/>
      <c r="Z953" s="14"/>
      <c r="AA953" s="24"/>
      <c r="AB953" s="14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</row>
    <row x14ac:dyDescent="0.25" r="954" customHeight="1" ht="18.75">
      <c r="A954" s="18"/>
      <c r="B954" s="44"/>
      <c r="C954" s="39"/>
      <c r="D954" s="44"/>
      <c r="E954" s="39"/>
      <c r="F954" s="44"/>
      <c r="G954" s="44"/>
      <c r="H954" s="44"/>
      <c r="I954" s="23"/>
      <c r="J954" s="23"/>
      <c r="K954" s="23"/>
      <c r="L954" s="23"/>
      <c r="M954" s="14"/>
      <c r="N954" s="14"/>
      <c r="O954" s="23"/>
      <c r="P954" s="23"/>
      <c r="Q954" s="23"/>
      <c r="R954" s="23"/>
      <c r="S954" s="23"/>
      <c r="T954" s="23"/>
      <c r="U954" s="23"/>
      <c r="V954" s="14"/>
      <c r="W954" s="14"/>
      <c r="X954" s="14"/>
      <c r="Y954" s="14"/>
      <c r="Z954" s="14"/>
      <c r="AA954" s="24"/>
      <c r="AB954" s="14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</row>
    <row x14ac:dyDescent="0.25" r="955" customHeight="1" ht="18.75">
      <c r="A955" s="18"/>
      <c r="B955" s="44"/>
      <c r="C955" s="39"/>
      <c r="D955" s="44"/>
      <c r="E955" s="39"/>
      <c r="F955" s="44"/>
      <c r="G955" s="44"/>
      <c r="H955" s="44"/>
      <c r="I955" s="23"/>
      <c r="J955" s="23"/>
      <c r="K955" s="23"/>
      <c r="L955" s="23"/>
      <c r="M955" s="14"/>
      <c r="N955" s="14"/>
      <c r="O955" s="23"/>
      <c r="P955" s="23"/>
      <c r="Q955" s="23"/>
      <c r="R955" s="23"/>
      <c r="S955" s="23"/>
      <c r="T955" s="23"/>
      <c r="U955" s="23"/>
      <c r="V955" s="14"/>
      <c r="W955" s="14"/>
      <c r="X955" s="14"/>
      <c r="Y955" s="14"/>
      <c r="Z955" s="14"/>
      <c r="AA955" s="24"/>
      <c r="AB955" s="14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</row>
    <row x14ac:dyDescent="0.25" r="956" customHeight="1" ht="18.75">
      <c r="A956" s="18"/>
      <c r="B956" s="44"/>
      <c r="C956" s="39"/>
      <c r="D956" s="44"/>
      <c r="E956" s="39"/>
      <c r="F956" s="44"/>
      <c r="G956" s="44"/>
      <c r="H956" s="44"/>
      <c r="I956" s="23"/>
      <c r="J956" s="23"/>
      <c r="K956" s="23"/>
      <c r="L956" s="23"/>
      <c r="M956" s="14"/>
      <c r="N956" s="14"/>
      <c r="O956" s="23"/>
      <c r="P956" s="23"/>
      <c r="Q956" s="23"/>
      <c r="R956" s="23"/>
      <c r="S956" s="23"/>
      <c r="T956" s="23"/>
      <c r="U956" s="23"/>
      <c r="V956" s="14"/>
      <c r="W956" s="14"/>
      <c r="X956" s="14"/>
      <c r="Y956" s="14"/>
      <c r="Z956" s="14"/>
      <c r="AA956" s="24"/>
      <c r="AB956" s="14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</row>
    <row x14ac:dyDescent="0.25" r="957" customHeight="1" ht="18.75">
      <c r="A957" s="18"/>
      <c r="B957" s="44"/>
      <c r="C957" s="39"/>
      <c r="D957" s="44"/>
      <c r="E957" s="39"/>
      <c r="F957" s="44"/>
      <c r="G957" s="44"/>
      <c r="H957" s="44"/>
      <c r="I957" s="23"/>
      <c r="J957" s="23"/>
      <c r="K957" s="23"/>
      <c r="L957" s="23"/>
      <c r="M957" s="14"/>
      <c r="N957" s="14"/>
      <c r="O957" s="23"/>
      <c r="P957" s="23"/>
      <c r="Q957" s="23"/>
      <c r="R957" s="23"/>
      <c r="S957" s="23"/>
      <c r="T957" s="23"/>
      <c r="U957" s="23"/>
      <c r="V957" s="14"/>
      <c r="W957" s="14"/>
      <c r="X957" s="14"/>
      <c r="Y957" s="14"/>
      <c r="Z957" s="14"/>
      <c r="AA957" s="24"/>
      <c r="AB957" s="14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</row>
    <row x14ac:dyDescent="0.25" r="958" customHeight="1" ht="18.75">
      <c r="A958" s="18"/>
      <c r="B958" s="44"/>
      <c r="C958" s="39"/>
      <c r="D958" s="44"/>
      <c r="E958" s="39"/>
      <c r="F958" s="44"/>
      <c r="G958" s="44"/>
      <c r="H958" s="44"/>
      <c r="I958" s="23"/>
      <c r="J958" s="23"/>
      <c r="K958" s="23"/>
      <c r="L958" s="23"/>
      <c r="M958" s="14"/>
      <c r="N958" s="14"/>
      <c r="O958" s="23"/>
      <c r="P958" s="23"/>
      <c r="Q958" s="23"/>
      <c r="R958" s="23"/>
      <c r="S958" s="23"/>
      <c r="T958" s="23"/>
      <c r="U958" s="23"/>
      <c r="V958" s="14"/>
      <c r="W958" s="14"/>
      <c r="X958" s="14"/>
      <c r="Y958" s="14"/>
      <c r="Z958" s="14"/>
      <c r="AA958" s="24"/>
      <c r="AB958" s="14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</row>
    <row x14ac:dyDescent="0.25" r="959" customHeight="1" ht="18.75">
      <c r="A959" s="18"/>
      <c r="B959" s="44"/>
      <c r="C959" s="39"/>
      <c r="D959" s="44"/>
      <c r="E959" s="39"/>
      <c r="F959" s="44"/>
      <c r="G959" s="44"/>
      <c r="H959" s="44"/>
      <c r="I959" s="23"/>
      <c r="J959" s="23"/>
      <c r="K959" s="23"/>
      <c r="L959" s="23"/>
      <c r="M959" s="14"/>
      <c r="N959" s="14"/>
      <c r="O959" s="23"/>
      <c r="P959" s="23"/>
      <c r="Q959" s="23"/>
      <c r="R959" s="23"/>
      <c r="S959" s="23"/>
      <c r="T959" s="23"/>
      <c r="U959" s="23"/>
      <c r="V959" s="14"/>
      <c r="W959" s="14"/>
      <c r="X959" s="14"/>
      <c r="Y959" s="14"/>
      <c r="Z959" s="14"/>
      <c r="AA959" s="24"/>
      <c r="AB959" s="14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</row>
    <row x14ac:dyDescent="0.25" r="960" customHeight="1" ht="18.75">
      <c r="A960" s="18"/>
      <c r="B960" s="44"/>
      <c r="C960" s="39"/>
      <c r="D960" s="44"/>
      <c r="E960" s="39"/>
      <c r="F960" s="44"/>
      <c r="G960" s="44"/>
      <c r="H960" s="44"/>
      <c r="I960" s="23"/>
      <c r="J960" s="23"/>
      <c r="K960" s="23"/>
      <c r="L960" s="23"/>
      <c r="M960" s="14"/>
      <c r="N960" s="14"/>
      <c r="O960" s="23"/>
      <c r="P960" s="23"/>
      <c r="Q960" s="23"/>
      <c r="R960" s="23"/>
      <c r="S960" s="23"/>
      <c r="T960" s="23"/>
      <c r="U960" s="23"/>
      <c r="V960" s="14"/>
      <c r="W960" s="14"/>
      <c r="X960" s="14"/>
      <c r="Y960" s="14"/>
      <c r="Z960" s="14"/>
      <c r="AA960" s="24"/>
      <c r="AB960" s="14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</row>
    <row x14ac:dyDescent="0.25" r="961" customHeight="1" ht="18.75">
      <c r="A961" s="18"/>
      <c r="B961" s="44"/>
      <c r="C961" s="39"/>
      <c r="D961" s="44"/>
      <c r="E961" s="39"/>
      <c r="F961" s="44"/>
      <c r="G961" s="44"/>
      <c r="H961" s="44"/>
      <c r="I961" s="23"/>
      <c r="J961" s="23"/>
      <c r="K961" s="23"/>
      <c r="L961" s="23"/>
      <c r="M961" s="14"/>
      <c r="N961" s="14"/>
      <c r="O961" s="23"/>
      <c r="P961" s="23"/>
      <c r="Q961" s="23"/>
      <c r="R961" s="23"/>
      <c r="S961" s="23"/>
      <c r="T961" s="23"/>
      <c r="U961" s="23"/>
      <c r="V961" s="14"/>
      <c r="W961" s="14"/>
      <c r="X961" s="14"/>
      <c r="Y961" s="14"/>
      <c r="Z961" s="14"/>
      <c r="AA961" s="24"/>
      <c r="AB961" s="14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</row>
    <row x14ac:dyDescent="0.25" r="962" customHeight="1" ht="18.75">
      <c r="A962" s="18"/>
      <c r="B962" s="44"/>
      <c r="C962" s="39"/>
      <c r="D962" s="44"/>
      <c r="E962" s="39"/>
      <c r="F962" s="44"/>
      <c r="G962" s="44"/>
      <c r="H962" s="44"/>
      <c r="I962" s="23"/>
      <c r="J962" s="23"/>
      <c r="K962" s="23"/>
      <c r="L962" s="23"/>
      <c r="M962" s="14"/>
      <c r="N962" s="14"/>
      <c r="O962" s="23"/>
      <c r="P962" s="23"/>
      <c r="Q962" s="23"/>
      <c r="R962" s="23"/>
      <c r="S962" s="23"/>
      <c r="T962" s="23"/>
      <c r="U962" s="23"/>
      <c r="V962" s="14"/>
      <c r="W962" s="14"/>
      <c r="X962" s="14"/>
      <c r="Y962" s="14"/>
      <c r="Z962" s="14"/>
      <c r="AA962" s="24"/>
      <c r="AB962" s="14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</row>
    <row x14ac:dyDescent="0.25" r="963" customHeight="1" ht="18.75">
      <c r="A963" s="18"/>
      <c r="B963" s="44"/>
      <c r="C963" s="39"/>
      <c r="D963" s="44"/>
      <c r="E963" s="39"/>
      <c r="F963" s="44"/>
      <c r="G963" s="44"/>
      <c r="H963" s="44"/>
      <c r="I963" s="23"/>
      <c r="J963" s="23"/>
      <c r="K963" s="23"/>
      <c r="L963" s="23"/>
      <c r="M963" s="14"/>
      <c r="N963" s="14"/>
      <c r="O963" s="23"/>
      <c r="P963" s="23"/>
      <c r="Q963" s="23"/>
      <c r="R963" s="23"/>
      <c r="S963" s="23"/>
      <c r="T963" s="23"/>
      <c r="U963" s="23"/>
      <c r="V963" s="14"/>
      <c r="W963" s="14"/>
      <c r="X963" s="14"/>
      <c r="Y963" s="14"/>
      <c r="Z963" s="14"/>
      <c r="AA963" s="24"/>
      <c r="AB963" s="14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</row>
    <row x14ac:dyDescent="0.25" r="964" customHeight="1" ht="18.75">
      <c r="A964" s="18"/>
      <c r="B964" s="44"/>
      <c r="C964" s="39"/>
      <c r="D964" s="44"/>
      <c r="E964" s="39"/>
      <c r="F964" s="44"/>
      <c r="G964" s="44"/>
      <c r="H964" s="44"/>
      <c r="I964" s="23"/>
      <c r="J964" s="23"/>
      <c r="K964" s="23"/>
      <c r="L964" s="23"/>
      <c r="M964" s="14"/>
      <c r="N964" s="14"/>
      <c r="O964" s="23"/>
      <c r="P964" s="23"/>
      <c r="Q964" s="23"/>
      <c r="R964" s="23"/>
      <c r="S964" s="23"/>
      <c r="T964" s="23"/>
      <c r="U964" s="23"/>
      <c r="V964" s="14"/>
      <c r="W964" s="14"/>
      <c r="X964" s="14"/>
      <c r="Y964" s="14"/>
      <c r="Z964" s="14"/>
      <c r="AA964" s="24"/>
      <c r="AB964" s="14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</row>
    <row x14ac:dyDescent="0.25" r="965" customHeight="1" ht="18.75">
      <c r="A965" s="18"/>
      <c r="B965" s="44"/>
      <c r="C965" s="39"/>
      <c r="D965" s="44"/>
      <c r="E965" s="39"/>
      <c r="F965" s="44"/>
      <c r="G965" s="44"/>
      <c r="H965" s="44"/>
      <c r="I965" s="23"/>
      <c r="J965" s="23"/>
      <c r="K965" s="23"/>
      <c r="L965" s="23"/>
      <c r="M965" s="14"/>
      <c r="N965" s="14"/>
      <c r="O965" s="23"/>
      <c r="P965" s="23"/>
      <c r="Q965" s="23"/>
      <c r="R965" s="23"/>
      <c r="S965" s="23"/>
      <c r="T965" s="23"/>
      <c r="U965" s="23"/>
      <c r="V965" s="14"/>
      <c r="W965" s="14"/>
      <c r="X965" s="14"/>
      <c r="Y965" s="14"/>
      <c r="Z965" s="14"/>
      <c r="AA965" s="24"/>
      <c r="AB965" s="14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</row>
    <row x14ac:dyDescent="0.25" r="966" customHeight="1" ht="18.75">
      <c r="A966" s="18"/>
      <c r="B966" s="44"/>
      <c r="C966" s="39"/>
      <c r="D966" s="44"/>
      <c r="E966" s="39"/>
      <c r="F966" s="44"/>
      <c r="G966" s="44"/>
      <c r="H966" s="44"/>
      <c r="I966" s="23"/>
      <c r="J966" s="23"/>
      <c r="K966" s="23"/>
      <c r="L966" s="23"/>
      <c r="M966" s="14"/>
      <c r="N966" s="14"/>
      <c r="O966" s="23"/>
      <c r="P966" s="23"/>
      <c r="Q966" s="23"/>
      <c r="R966" s="23"/>
      <c r="S966" s="23"/>
      <c r="T966" s="23"/>
      <c r="U966" s="23"/>
      <c r="V966" s="14"/>
      <c r="W966" s="14"/>
      <c r="X966" s="14"/>
      <c r="Y966" s="14"/>
      <c r="Z966" s="14"/>
      <c r="AA966" s="24"/>
      <c r="AB966" s="14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</row>
    <row x14ac:dyDescent="0.25" r="967" customHeight="1" ht="18.75">
      <c r="A967" s="18"/>
      <c r="B967" s="44"/>
      <c r="C967" s="39"/>
      <c r="D967" s="44"/>
      <c r="E967" s="39"/>
      <c r="F967" s="44"/>
      <c r="G967" s="44"/>
      <c r="H967" s="44"/>
      <c r="I967" s="23"/>
      <c r="J967" s="23"/>
      <c r="K967" s="23"/>
      <c r="L967" s="23"/>
      <c r="M967" s="14"/>
      <c r="N967" s="14"/>
      <c r="O967" s="23"/>
      <c r="P967" s="23"/>
      <c r="Q967" s="23"/>
      <c r="R967" s="23"/>
      <c r="S967" s="23"/>
      <c r="T967" s="23"/>
      <c r="U967" s="23"/>
      <c r="V967" s="14"/>
      <c r="W967" s="14"/>
      <c r="X967" s="14"/>
      <c r="Y967" s="14"/>
      <c r="Z967" s="14"/>
      <c r="AA967" s="24"/>
      <c r="AB967" s="14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</row>
    <row x14ac:dyDescent="0.25" r="968" customHeight="1" ht="18.75">
      <c r="A968" s="18"/>
      <c r="B968" s="44"/>
      <c r="C968" s="39"/>
      <c r="D968" s="44"/>
      <c r="E968" s="39"/>
      <c r="F968" s="44"/>
      <c r="G968" s="44"/>
      <c r="H968" s="44"/>
      <c r="I968" s="23"/>
      <c r="J968" s="23"/>
      <c r="K968" s="23"/>
      <c r="L968" s="23"/>
      <c r="M968" s="14"/>
      <c r="N968" s="14"/>
      <c r="O968" s="23"/>
      <c r="P968" s="23"/>
      <c r="Q968" s="23"/>
      <c r="R968" s="23"/>
      <c r="S968" s="23"/>
      <c r="T968" s="23"/>
      <c r="U968" s="23"/>
      <c r="V968" s="14"/>
      <c r="W968" s="14"/>
      <c r="X968" s="14"/>
      <c r="Y968" s="14"/>
      <c r="Z968" s="14"/>
      <c r="AA968" s="24"/>
      <c r="AB968" s="14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</row>
    <row x14ac:dyDescent="0.25" r="969" customHeight="1" ht="18.75">
      <c r="A969" s="18"/>
      <c r="B969" s="44"/>
      <c r="C969" s="39"/>
      <c r="D969" s="44"/>
      <c r="E969" s="39"/>
      <c r="F969" s="44"/>
      <c r="G969" s="44"/>
      <c r="H969" s="44"/>
      <c r="I969" s="23"/>
      <c r="J969" s="23"/>
      <c r="K969" s="23"/>
      <c r="L969" s="23"/>
      <c r="M969" s="14"/>
      <c r="N969" s="14"/>
      <c r="O969" s="23"/>
      <c r="P969" s="23"/>
      <c r="Q969" s="23"/>
      <c r="R969" s="23"/>
      <c r="S969" s="23"/>
      <c r="T969" s="23"/>
      <c r="U969" s="23"/>
      <c r="V969" s="14"/>
      <c r="W969" s="14"/>
      <c r="X969" s="14"/>
      <c r="Y969" s="14"/>
      <c r="Z969" s="14"/>
      <c r="AA969" s="24"/>
      <c r="AB969" s="14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</row>
    <row x14ac:dyDescent="0.25" r="970" customHeight="1" ht="18.75">
      <c r="A970" s="18"/>
      <c r="B970" s="44"/>
      <c r="C970" s="39"/>
      <c r="D970" s="44"/>
      <c r="E970" s="39"/>
      <c r="F970" s="44"/>
      <c r="G970" s="44"/>
      <c r="H970" s="44"/>
      <c r="I970" s="23"/>
      <c r="J970" s="23"/>
      <c r="K970" s="23"/>
      <c r="L970" s="23"/>
      <c r="M970" s="14"/>
      <c r="N970" s="14"/>
      <c r="O970" s="23"/>
      <c r="P970" s="23"/>
      <c r="Q970" s="23"/>
      <c r="R970" s="23"/>
      <c r="S970" s="23"/>
      <c r="T970" s="23"/>
      <c r="U970" s="23"/>
      <c r="V970" s="14"/>
      <c r="W970" s="14"/>
      <c r="X970" s="14"/>
      <c r="Y970" s="14"/>
      <c r="Z970" s="14"/>
      <c r="AA970" s="24"/>
      <c r="AB970" s="14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</row>
    <row x14ac:dyDescent="0.25" r="971" customHeight="1" ht="18.75">
      <c r="A971" s="18"/>
      <c r="B971" s="44"/>
      <c r="C971" s="39"/>
      <c r="D971" s="44"/>
      <c r="E971" s="39"/>
      <c r="F971" s="44"/>
      <c r="G971" s="44"/>
      <c r="H971" s="44"/>
      <c r="I971" s="23"/>
      <c r="J971" s="23"/>
      <c r="K971" s="23"/>
      <c r="L971" s="23"/>
      <c r="M971" s="14"/>
      <c r="N971" s="14"/>
      <c r="O971" s="23"/>
      <c r="P971" s="23"/>
      <c r="Q971" s="23"/>
      <c r="R971" s="23"/>
      <c r="S971" s="23"/>
      <c r="T971" s="23"/>
      <c r="U971" s="23"/>
      <c r="V971" s="14"/>
      <c r="W971" s="14"/>
      <c r="X971" s="14"/>
      <c r="Y971" s="14"/>
      <c r="Z971" s="14"/>
      <c r="AA971" s="24"/>
      <c r="AB971" s="14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</row>
    <row x14ac:dyDescent="0.25" r="972" customHeight="1" ht="18.75">
      <c r="A972" s="18"/>
      <c r="B972" s="44"/>
      <c r="C972" s="39"/>
      <c r="D972" s="44"/>
      <c r="E972" s="39"/>
      <c r="F972" s="44"/>
      <c r="G972" s="44"/>
      <c r="H972" s="44"/>
      <c r="I972" s="23"/>
      <c r="J972" s="23"/>
      <c r="K972" s="23"/>
      <c r="L972" s="23"/>
      <c r="M972" s="14"/>
      <c r="N972" s="14"/>
      <c r="O972" s="23"/>
      <c r="P972" s="23"/>
      <c r="Q972" s="23"/>
      <c r="R972" s="23"/>
      <c r="S972" s="23"/>
      <c r="T972" s="23"/>
      <c r="U972" s="23"/>
      <c r="V972" s="14"/>
      <c r="W972" s="14"/>
      <c r="X972" s="14"/>
      <c r="Y972" s="14"/>
      <c r="Z972" s="14"/>
      <c r="AA972" s="24"/>
      <c r="AB972" s="14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</row>
    <row x14ac:dyDescent="0.25" r="973" customHeight="1" ht="18.75">
      <c r="A973" s="18"/>
      <c r="B973" s="44"/>
      <c r="C973" s="39"/>
      <c r="D973" s="44"/>
      <c r="E973" s="39"/>
      <c r="F973" s="44"/>
      <c r="G973" s="44"/>
      <c r="H973" s="44"/>
      <c r="I973" s="23"/>
      <c r="J973" s="23"/>
      <c r="K973" s="23"/>
      <c r="L973" s="23"/>
      <c r="M973" s="14"/>
      <c r="N973" s="14"/>
      <c r="O973" s="23"/>
      <c r="P973" s="23"/>
      <c r="Q973" s="23"/>
      <c r="R973" s="23"/>
      <c r="S973" s="23"/>
      <c r="T973" s="23"/>
      <c r="U973" s="23"/>
      <c r="V973" s="14"/>
      <c r="W973" s="14"/>
      <c r="X973" s="14"/>
      <c r="Y973" s="14"/>
      <c r="Z973" s="14"/>
      <c r="AA973" s="24"/>
      <c r="AB973" s="14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</row>
    <row x14ac:dyDescent="0.25" r="974" customHeight="1" ht="18.75">
      <c r="A974" s="18"/>
      <c r="B974" s="44"/>
      <c r="C974" s="39"/>
      <c r="D974" s="44"/>
      <c r="E974" s="39"/>
      <c r="F974" s="44"/>
      <c r="G974" s="44"/>
      <c r="H974" s="44"/>
      <c r="I974" s="23"/>
      <c r="J974" s="23"/>
      <c r="K974" s="23"/>
      <c r="L974" s="23"/>
      <c r="M974" s="14"/>
      <c r="N974" s="14"/>
      <c r="O974" s="23"/>
      <c r="P974" s="23"/>
      <c r="Q974" s="23"/>
      <c r="R974" s="23"/>
      <c r="S974" s="23"/>
      <c r="T974" s="23"/>
      <c r="U974" s="23"/>
      <c r="V974" s="14"/>
      <c r="W974" s="14"/>
      <c r="X974" s="14"/>
      <c r="Y974" s="14"/>
      <c r="Z974" s="14"/>
      <c r="AA974" s="24"/>
      <c r="AB974" s="14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</row>
    <row x14ac:dyDescent="0.25" r="975" customHeight="1" ht="18.75">
      <c r="A975" s="18"/>
      <c r="B975" s="44"/>
      <c r="C975" s="39"/>
      <c r="D975" s="44"/>
      <c r="E975" s="39"/>
      <c r="F975" s="44"/>
      <c r="G975" s="44"/>
      <c r="H975" s="44"/>
      <c r="I975" s="23"/>
      <c r="J975" s="23"/>
      <c r="K975" s="23"/>
      <c r="L975" s="23"/>
      <c r="M975" s="14"/>
      <c r="N975" s="14"/>
      <c r="O975" s="23"/>
      <c r="P975" s="23"/>
      <c r="Q975" s="23"/>
      <c r="R975" s="23"/>
      <c r="S975" s="23"/>
      <c r="T975" s="23"/>
      <c r="U975" s="23"/>
      <c r="V975" s="14"/>
      <c r="W975" s="14"/>
      <c r="X975" s="14"/>
      <c r="Y975" s="14"/>
      <c r="Z975" s="14"/>
      <c r="AA975" s="24"/>
      <c r="AB975" s="14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</row>
    <row x14ac:dyDescent="0.25" r="976" customHeight="1" ht="18.75">
      <c r="A976" s="18"/>
      <c r="B976" s="44"/>
      <c r="C976" s="39"/>
      <c r="D976" s="44"/>
      <c r="E976" s="39"/>
      <c r="F976" s="44"/>
      <c r="G976" s="44"/>
      <c r="H976" s="44"/>
      <c r="I976" s="23"/>
      <c r="J976" s="23"/>
      <c r="K976" s="23"/>
      <c r="L976" s="23"/>
      <c r="M976" s="14"/>
      <c r="N976" s="14"/>
      <c r="O976" s="23"/>
      <c r="P976" s="23"/>
      <c r="Q976" s="23"/>
      <c r="R976" s="23"/>
      <c r="S976" s="23"/>
      <c r="T976" s="23"/>
      <c r="U976" s="23"/>
      <c r="V976" s="14"/>
      <c r="W976" s="14"/>
      <c r="X976" s="14"/>
      <c r="Y976" s="14"/>
      <c r="Z976" s="14"/>
      <c r="AA976" s="24"/>
      <c r="AB976" s="14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</row>
    <row x14ac:dyDescent="0.25" r="977" customHeight="1" ht="18.75">
      <c r="A977" s="18"/>
      <c r="B977" s="44"/>
      <c r="C977" s="39"/>
      <c r="D977" s="44"/>
      <c r="E977" s="39"/>
      <c r="F977" s="44"/>
      <c r="G977" s="44"/>
      <c r="H977" s="44"/>
      <c r="I977" s="23"/>
      <c r="J977" s="23"/>
      <c r="K977" s="23"/>
      <c r="L977" s="23"/>
      <c r="M977" s="14"/>
      <c r="N977" s="14"/>
      <c r="O977" s="23"/>
      <c r="P977" s="23"/>
      <c r="Q977" s="23"/>
      <c r="R977" s="23"/>
      <c r="S977" s="23"/>
      <c r="T977" s="23"/>
      <c r="U977" s="23"/>
      <c r="V977" s="14"/>
      <c r="W977" s="14"/>
      <c r="X977" s="14"/>
      <c r="Y977" s="14"/>
      <c r="Z977" s="14"/>
      <c r="AA977" s="24"/>
      <c r="AB977" s="14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</row>
    <row x14ac:dyDescent="0.25" r="978" customHeight="1" ht="18.75">
      <c r="A978" s="18"/>
      <c r="B978" s="44"/>
      <c r="C978" s="39"/>
      <c r="D978" s="44"/>
      <c r="E978" s="39"/>
      <c r="F978" s="44"/>
      <c r="G978" s="44"/>
      <c r="H978" s="44"/>
      <c r="I978" s="23"/>
      <c r="J978" s="23"/>
      <c r="K978" s="23"/>
      <c r="L978" s="23"/>
      <c r="M978" s="14"/>
      <c r="N978" s="14"/>
      <c r="O978" s="23"/>
      <c r="P978" s="23"/>
      <c r="Q978" s="23"/>
      <c r="R978" s="23"/>
      <c r="S978" s="23"/>
      <c r="T978" s="23"/>
      <c r="U978" s="23"/>
      <c r="V978" s="14"/>
      <c r="W978" s="14"/>
      <c r="X978" s="14"/>
      <c r="Y978" s="14"/>
      <c r="Z978" s="14"/>
      <c r="AA978" s="24"/>
      <c r="AB978" s="14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</row>
    <row x14ac:dyDescent="0.25" r="979" customHeight="1" ht="18.75">
      <c r="A979" s="18"/>
      <c r="B979" s="44"/>
      <c r="C979" s="39"/>
      <c r="D979" s="44"/>
      <c r="E979" s="39"/>
      <c r="F979" s="44"/>
      <c r="G979" s="44"/>
      <c r="H979" s="44"/>
      <c r="I979" s="23"/>
      <c r="J979" s="23"/>
      <c r="K979" s="23"/>
      <c r="L979" s="23"/>
      <c r="M979" s="14"/>
      <c r="N979" s="14"/>
      <c r="O979" s="23"/>
      <c r="P979" s="23"/>
      <c r="Q979" s="23"/>
      <c r="R979" s="23"/>
      <c r="S979" s="23"/>
      <c r="T979" s="23"/>
      <c r="U979" s="23"/>
      <c r="V979" s="14"/>
      <c r="W979" s="14"/>
      <c r="X979" s="14"/>
      <c r="Y979" s="14"/>
      <c r="Z979" s="14"/>
      <c r="AA979" s="24"/>
      <c r="AB979" s="14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</row>
    <row x14ac:dyDescent="0.25" r="980" customHeight="1" ht="18.75">
      <c r="A980" s="18"/>
      <c r="B980" s="44"/>
      <c r="C980" s="39"/>
      <c r="D980" s="44"/>
      <c r="E980" s="39"/>
      <c r="F980" s="44"/>
      <c r="G980" s="44"/>
      <c r="H980" s="44"/>
      <c r="I980" s="23"/>
      <c r="J980" s="23"/>
      <c r="K980" s="23"/>
      <c r="L980" s="23"/>
      <c r="M980" s="14"/>
      <c r="N980" s="14"/>
      <c r="O980" s="23"/>
      <c r="P980" s="23"/>
      <c r="Q980" s="23"/>
      <c r="R980" s="23"/>
      <c r="S980" s="23"/>
      <c r="T980" s="23"/>
      <c r="U980" s="23"/>
      <c r="V980" s="14"/>
      <c r="W980" s="14"/>
      <c r="X980" s="14"/>
      <c r="Y980" s="14"/>
      <c r="Z980" s="14"/>
      <c r="AA980" s="24"/>
      <c r="AB980" s="14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</row>
    <row x14ac:dyDescent="0.25" r="981" customHeight="1" ht="18.75">
      <c r="A981" s="18"/>
      <c r="B981" s="44"/>
      <c r="C981" s="39"/>
      <c r="D981" s="44"/>
      <c r="E981" s="39"/>
      <c r="F981" s="44"/>
      <c r="G981" s="44"/>
      <c r="H981" s="44"/>
      <c r="I981" s="23"/>
      <c r="J981" s="23"/>
      <c r="K981" s="23"/>
      <c r="L981" s="23"/>
      <c r="M981" s="14"/>
      <c r="N981" s="14"/>
      <c r="O981" s="23"/>
      <c r="P981" s="23"/>
      <c r="Q981" s="23"/>
      <c r="R981" s="23"/>
      <c r="S981" s="23"/>
      <c r="T981" s="23"/>
      <c r="U981" s="23"/>
      <c r="V981" s="14"/>
      <c r="W981" s="14"/>
      <c r="X981" s="14"/>
      <c r="Y981" s="14"/>
      <c r="Z981" s="14"/>
      <c r="AA981" s="24"/>
      <c r="AB981" s="14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</row>
    <row x14ac:dyDescent="0.25" r="982" customHeight="1" ht="18.75">
      <c r="A982" s="18"/>
      <c r="B982" s="44"/>
      <c r="C982" s="39"/>
      <c r="D982" s="44"/>
      <c r="E982" s="39"/>
      <c r="F982" s="44"/>
      <c r="G982" s="44"/>
      <c r="H982" s="44"/>
      <c r="I982" s="23"/>
      <c r="J982" s="23"/>
      <c r="K982" s="23"/>
      <c r="L982" s="23"/>
      <c r="M982" s="14"/>
      <c r="N982" s="14"/>
      <c r="O982" s="23"/>
      <c r="P982" s="23"/>
      <c r="Q982" s="23"/>
      <c r="R982" s="23"/>
      <c r="S982" s="23"/>
      <c r="T982" s="23"/>
      <c r="U982" s="23"/>
      <c r="V982" s="14"/>
      <c r="W982" s="14"/>
      <c r="X982" s="14"/>
      <c r="Y982" s="14"/>
      <c r="Z982" s="14"/>
      <c r="AA982" s="24"/>
      <c r="AB982" s="14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</row>
    <row x14ac:dyDescent="0.25" r="983" customHeight="1" ht="18.75">
      <c r="A983" s="18"/>
      <c r="B983" s="44"/>
      <c r="C983" s="39"/>
      <c r="D983" s="44"/>
      <c r="E983" s="39"/>
      <c r="F983" s="44"/>
      <c r="G983" s="44"/>
      <c r="H983" s="44"/>
      <c r="I983" s="23"/>
      <c r="J983" s="23"/>
      <c r="K983" s="23"/>
      <c r="L983" s="23"/>
      <c r="M983" s="14"/>
      <c r="N983" s="14"/>
      <c r="O983" s="23"/>
      <c r="P983" s="23"/>
      <c r="Q983" s="23"/>
      <c r="R983" s="23"/>
      <c r="S983" s="23"/>
      <c r="T983" s="23"/>
      <c r="U983" s="23"/>
      <c r="V983" s="14"/>
      <c r="W983" s="14"/>
      <c r="X983" s="14"/>
      <c r="Y983" s="14"/>
      <c r="Z983" s="14"/>
      <c r="AA983" s="24"/>
      <c r="AB983" s="14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</row>
    <row x14ac:dyDescent="0.25" r="984" customHeight="1" ht="18.75">
      <c r="A984" s="18"/>
      <c r="B984" s="44"/>
      <c r="C984" s="39"/>
      <c r="D984" s="44"/>
      <c r="E984" s="39"/>
      <c r="F984" s="44"/>
      <c r="G984" s="44"/>
      <c r="H984" s="44"/>
      <c r="I984" s="23"/>
      <c r="J984" s="23"/>
      <c r="K984" s="23"/>
      <c r="L984" s="23"/>
      <c r="M984" s="14"/>
      <c r="N984" s="14"/>
      <c r="O984" s="23"/>
      <c r="P984" s="23"/>
      <c r="Q984" s="23"/>
      <c r="R984" s="23"/>
      <c r="S984" s="23"/>
      <c r="T984" s="23"/>
      <c r="U984" s="23"/>
      <c r="V984" s="14"/>
      <c r="W984" s="14"/>
      <c r="X984" s="14"/>
      <c r="Y984" s="14"/>
      <c r="Z984" s="14"/>
      <c r="AA984" s="24"/>
      <c r="AB984" s="14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</row>
    <row x14ac:dyDescent="0.25" r="985" customHeight="1" ht="18.75">
      <c r="A985" s="18"/>
      <c r="B985" s="44"/>
      <c r="C985" s="39"/>
      <c r="D985" s="44"/>
      <c r="E985" s="39"/>
      <c r="F985" s="44"/>
      <c r="G985" s="44"/>
      <c r="H985" s="44"/>
      <c r="I985" s="23"/>
      <c r="J985" s="23"/>
      <c r="K985" s="23"/>
      <c r="L985" s="23"/>
      <c r="M985" s="14"/>
      <c r="N985" s="14"/>
      <c r="O985" s="23"/>
      <c r="P985" s="23"/>
      <c r="Q985" s="23"/>
      <c r="R985" s="23"/>
      <c r="S985" s="23"/>
      <c r="T985" s="23"/>
      <c r="U985" s="23"/>
      <c r="V985" s="14"/>
      <c r="W985" s="14"/>
      <c r="X985" s="14"/>
      <c r="Y985" s="14"/>
      <c r="Z985" s="14"/>
      <c r="AA985" s="24"/>
      <c r="AB985" s="14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</row>
    <row x14ac:dyDescent="0.25" r="986" customHeight="1" ht="18.75">
      <c r="A986" s="18"/>
      <c r="B986" s="44"/>
      <c r="C986" s="39"/>
      <c r="D986" s="44"/>
      <c r="E986" s="39"/>
      <c r="F986" s="44"/>
      <c r="G986" s="44"/>
      <c r="H986" s="44"/>
      <c r="I986" s="23"/>
      <c r="J986" s="23"/>
      <c r="K986" s="23"/>
      <c r="L986" s="23"/>
      <c r="M986" s="14"/>
      <c r="N986" s="14"/>
      <c r="O986" s="23"/>
      <c r="P986" s="23"/>
      <c r="Q986" s="23"/>
      <c r="R986" s="23"/>
      <c r="S986" s="23"/>
      <c r="T986" s="23"/>
      <c r="U986" s="23"/>
      <c r="V986" s="14"/>
      <c r="W986" s="14"/>
      <c r="X986" s="14"/>
      <c r="Y986" s="14"/>
      <c r="Z986" s="14"/>
      <c r="AA986" s="24"/>
      <c r="AB986" s="14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</row>
    <row x14ac:dyDescent="0.25" r="987" customHeight="1" ht="18.75">
      <c r="A987" s="18"/>
      <c r="B987" s="44"/>
      <c r="C987" s="39"/>
      <c r="D987" s="44"/>
      <c r="E987" s="39"/>
      <c r="F987" s="44"/>
      <c r="G987" s="44"/>
      <c r="H987" s="44"/>
      <c r="I987" s="23"/>
      <c r="J987" s="23"/>
      <c r="K987" s="23"/>
      <c r="L987" s="23"/>
      <c r="M987" s="14"/>
      <c r="N987" s="14"/>
      <c r="O987" s="23"/>
      <c r="P987" s="23"/>
      <c r="Q987" s="23"/>
      <c r="R987" s="23"/>
      <c r="S987" s="23"/>
      <c r="T987" s="23"/>
      <c r="U987" s="23"/>
      <c r="V987" s="14"/>
      <c r="W987" s="14"/>
      <c r="X987" s="14"/>
      <c r="Y987" s="14"/>
      <c r="Z987" s="14"/>
      <c r="AA987" s="24"/>
      <c r="AB987" s="14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</row>
    <row x14ac:dyDescent="0.25" r="988" customHeight="1" ht="18.75">
      <c r="A988" s="18"/>
      <c r="B988" s="44"/>
      <c r="C988" s="39"/>
      <c r="D988" s="44"/>
      <c r="E988" s="39"/>
      <c r="F988" s="44"/>
      <c r="G988" s="44"/>
      <c r="H988" s="44"/>
      <c r="I988" s="23"/>
      <c r="J988" s="23"/>
      <c r="K988" s="23"/>
      <c r="L988" s="23"/>
      <c r="M988" s="14"/>
      <c r="N988" s="14"/>
      <c r="O988" s="23"/>
      <c r="P988" s="23"/>
      <c r="Q988" s="23"/>
      <c r="R988" s="23"/>
      <c r="S988" s="23"/>
      <c r="T988" s="23"/>
      <c r="U988" s="23"/>
      <c r="V988" s="14"/>
      <c r="W988" s="14"/>
      <c r="X988" s="14"/>
      <c r="Y988" s="14"/>
      <c r="Z988" s="14"/>
      <c r="AA988" s="24"/>
      <c r="AB988" s="14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</row>
    <row x14ac:dyDescent="0.25" r="989" customHeight="1" ht="18.75">
      <c r="A989" s="18"/>
      <c r="B989" s="44"/>
      <c r="C989" s="39"/>
      <c r="D989" s="44"/>
      <c r="E989" s="39"/>
      <c r="F989" s="44"/>
      <c r="G989" s="44"/>
      <c r="H989" s="44"/>
      <c r="I989" s="23"/>
      <c r="J989" s="23"/>
      <c r="K989" s="23"/>
      <c r="L989" s="23"/>
      <c r="M989" s="14"/>
      <c r="N989" s="14"/>
      <c r="O989" s="23"/>
      <c r="P989" s="23"/>
      <c r="Q989" s="23"/>
      <c r="R989" s="23"/>
      <c r="S989" s="23"/>
      <c r="T989" s="23"/>
      <c r="U989" s="23"/>
      <c r="V989" s="14"/>
      <c r="W989" s="14"/>
      <c r="X989" s="14"/>
      <c r="Y989" s="14"/>
      <c r="Z989" s="14"/>
      <c r="AA989" s="24"/>
      <c r="AB989" s="14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</row>
    <row x14ac:dyDescent="0.25" r="990" customHeight="1" ht="18.75">
      <c r="A990" s="18"/>
      <c r="B990" s="44"/>
      <c r="C990" s="39"/>
      <c r="D990" s="44"/>
      <c r="E990" s="39"/>
      <c r="F990" s="44"/>
      <c r="G990" s="44"/>
      <c r="H990" s="44"/>
      <c r="I990" s="23"/>
      <c r="J990" s="23"/>
      <c r="K990" s="23"/>
      <c r="L990" s="23"/>
      <c r="M990" s="14"/>
      <c r="N990" s="14"/>
      <c r="O990" s="23"/>
      <c r="P990" s="23"/>
      <c r="Q990" s="23"/>
      <c r="R990" s="23"/>
      <c r="S990" s="23"/>
      <c r="T990" s="23"/>
      <c r="U990" s="23"/>
      <c r="V990" s="14"/>
      <c r="W990" s="14"/>
      <c r="X990" s="14"/>
      <c r="Y990" s="14"/>
      <c r="Z990" s="14"/>
      <c r="AA990" s="24"/>
      <c r="AB990" s="14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</row>
    <row x14ac:dyDescent="0.25" r="991" customHeight="1" ht="18.75">
      <c r="A991" s="18"/>
      <c r="B991" s="44"/>
      <c r="C991" s="39"/>
      <c r="D991" s="44"/>
      <c r="E991" s="39"/>
      <c r="F991" s="44"/>
      <c r="G991" s="44"/>
      <c r="H991" s="44"/>
      <c r="I991" s="23"/>
      <c r="J991" s="23"/>
      <c r="K991" s="23"/>
      <c r="L991" s="23"/>
      <c r="M991" s="14"/>
      <c r="N991" s="14"/>
      <c r="O991" s="23"/>
      <c r="P991" s="23"/>
      <c r="Q991" s="23"/>
      <c r="R991" s="23"/>
      <c r="S991" s="23"/>
      <c r="T991" s="23"/>
      <c r="U991" s="23"/>
      <c r="V991" s="14"/>
      <c r="W991" s="14"/>
      <c r="X991" s="14"/>
      <c r="Y991" s="14"/>
      <c r="Z991" s="14"/>
      <c r="AA991" s="24"/>
      <c r="AB991" s="14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</row>
    <row x14ac:dyDescent="0.25" r="992" customHeight="1" ht="18.75">
      <c r="A992" s="18"/>
      <c r="B992" s="44"/>
      <c r="C992" s="39"/>
      <c r="D992" s="44"/>
      <c r="E992" s="39"/>
      <c r="F992" s="44"/>
      <c r="G992" s="44"/>
      <c r="H992" s="44"/>
      <c r="I992" s="23"/>
      <c r="J992" s="23"/>
      <c r="K992" s="23"/>
      <c r="L992" s="23"/>
      <c r="M992" s="14"/>
      <c r="N992" s="14"/>
      <c r="O992" s="23"/>
      <c r="P992" s="23"/>
      <c r="Q992" s="23"/>
      <c r="R992" s="23"/>
      <c r="S992" s="23"/>
      <c r="T992" s="23"/>
      <c r="U992" s="23"/>
      <c r="V992" s="14"/>
      <c r="W992" s="14"/>
      <c r="X992" s="14"/>
      <c r="Y992" s="14"/>
      <c r="Z992" s="14"/>
      <c r="AA992" s="24"/>
      <c r="AB992" s="14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</row>
    <row x14ac:dyDescent="0.25" r="993" customHeight="1" ht="18.75">
      <c r="A993" s="18"/>
      <c r="B993" s="44"/>
      <c r="C993" s="39"/>
      <c r="D993" s="44"/>
      <c r="E993" s="39"/>
      <c r="F993" s="44"/>
      <c r="G993" s="44"/>
      <c r="H993" s="44"/>
      <c r="I993" s="23"/>
      <c r="J993" s="23"/>
      <c r="K993" s="23"/>
      <c r="L993" s="23"/>
      <c r="M993" s="14"/>
      <c r="N993" s="14"/>
      <c r="O993" s="23"/>
      <c r="P993" s="23"/>
      <c r="Q993" s="23"/>
      <c r="R993" s="23"/>
      <c r="S993" s="23"/>
      <c r="T993" s="23"/>
      <c r="U993" s="23"/>
      <c r="V993" s="14"/>
      <c r="W993" s="14"/>
      <c r="X993" s="14"/>
      <c r="Y993" s="14"/>
      <c r="Z993" s="14"/>
      <c r="AA993" s="24"/>
      <c r="AB993" s="14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</row>
    <row x14ac:dyDescent="0.25" r="994" customHeight="1" ht="18.75">
      <c r="A994" s="18"/>
      <c r="B994" s="44"/>
      <c r="C994" s="39"/>
      <c r="D994" s="44"/>
      <c r="E994" s="39"/>
      <c r="F994" s="44"/>
      <c r="G994" s="44"/>
      <c r="H994" s="44"/>
      <c r="I994" s="23"/>
      <c r="J994" s="23"/>
      <c r="K994" s="23"/>
      <c r="L994" s="23"/>
      <c r="M994" s="14"/>
      <c r="N994" s="14"/>
      <c r="O994" s="23"/>
      <c r="P994" s="23"/>
      <c r="Q994" s="23"/>
      <c r="R994" s="23"/>
      <c r="S994" s="23"/>
      <c r="T994" s="23"/>
      <c r="U994" s="23"/>
      <c r="V994" s="14"/>
      <c r="W994" s="14"/>
      <c r="X994" s="14"/>
      <c r="Y994" s="14"/>
      <c r="Z994" s="14"/>
      <c r="AA994" s="24"/>
      <c r="AB994" s="14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</row>
    <row x14ac:dyDescent="0.25" r="995" customHeight="1" ht="18.75">
      <c r="A995" s="18"/>
      <c r="B995" s="44"/>
      <c r="C995" s="39"/>
      <c r="D995" s="44"/>
      <c r="E995" s="39"/>
      <c r="F995" s="44"/>
      <c r="G995" s="44"/>
      <c r="H995" s="44"/>
      <c r="I995" s="23"/>
      <c r="J995" s="23"/>
      <c r="K995" s="23"/>
      <c r="L995" s="23"/>
      <c r="M995" s="14"/>
      <c r="N995" s="14"/>
      <c r="O995" s="23"/>
      <c r="P995" s="23"/>
      <c r="Q995" s="23"/>
      <c r="R995" s="23"/>
      <c r="S995" s="23"/>
      <c r="T995" s="23"/>
      <c r="U995" s="23"/>
      <c r="V995" s="14"/>
      <c r="W995" s="14"/>
      <c r="X995" s="14"/>
      <c r="Y995" s="14"/>
      <c r="Z995" s="14"/>
      <c r="AA995" s="24"/>
      <c r="AB995" s="14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</row>
    <row x14ac:dyDescent="0.25" r="996" customHeight="1" ht="18.75">
      <c r="A996" s="18"/>
      <c r="B996" s="44"/>
      <c r="C996" s="39"/>
      <c r="D996" s="44"/>
      <c r="E996" s="39"/>
      <c r="F996" s="44"/>
      <c r="G996" s="44"/>
      <c r="H996" s="44"/>
      <c r="I996" s="23"/>
      <c r="J996" s="23"/>
      <c r="K996" s="23"/>
      <c r="L996" s="23"/>
      <c r="M996" s="14"/>
      <c r="N996" s="14"/>
      <c r="O996" s="23"/>
      <c r="P996" s="23"/>
      <c r="Q996" s="23"/>
      <c r="R996" s="23"/>
      <c r="S996" s="23"/>
      <c r="T996" s="23"/>
      <c r="U996" s="23"/>
      <c r="V996" s="14"/>
      <c r="W996" s="14"/>
      <c r="X996" s="14"/>
      <c r="Y996" s="14"/>
      <c r="Z996" s="14"/>
      <c r="AA996" s="24"/>
      <c r="AB996" s="14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</row>
    <row x14ac:dyDescent="0.25" r="997" customHeight="1" ht="18.75">
      <c r="A997" s="18"/>
      <c r="B997" s="44"/>
      <c r="C997" s="39"/>
      <c r="D997" s="44"/>
      <c r="E997" s="39"/>
      <c r="F997" s="44"/>
      <c r="G997" s="44"/>
      <c r="H997" s="44"/>
      <c r="I997" s="23"/>
      <c r="J997" s="23"/>
      <c r="K997" s="23"/>
      <c r="L997" s="23"/>
      <c r="M997" s="14"/>
      <c r="N997" s="14"/>
      <c r="O997" s="23"/>
      <c r="P997" s="23"/>
      <c r="Q997" s="23"/>
      <c r="R997" s="23"/>
      <c r="S997" s="23"/>
      <c r="T997" s="23"/>
      <c r="U997" s="23"/>
      <c r="V997" s="14"/>
      <c r="W997" s="14"/>
      <c r="X997" s="14"/>
      <c r="Y997" s="14"/>
      <c r="Z997" s="14"/>
      <c r="AA997" s="24"/>
      <c r="AB997" s="14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</row>
    <row x14ac:dyDescent="0.25" r="998" customHeight="1" ht="18.75">
      <c r="A998" s="18"/>
      <c r="B998" s="44"/>
      <c r="C998" s="39"/>
      <c r="D998" s="44"/>
      <c r="E998" s="39"/>
      <c r="F998" s="44"/>
      <c r="G998" s="44"/>
      <c r="H998" s="44"/>
      <c r="I998" s="23"/>
      <c r="J998" s="23"/>
      <c r="K998" s="23"/>
      <c r="L998" s="23"/>
      <c r="M998" s="14"/>
      <c r="N998" s="14"/>
      <c r="O998" s="23"/>
      <c r="P998" s="23"/>
      <c r="Q998" s="23"/>
      <c r="R998" s="23"/>
      <c r="S998" s="23"/>
      <c r="T998" s="23"/>
      <c r="U998" s="23"/>
      <c r="V998" s="14"/>
      <c r="W998" s="14"/>
      <c r="X998" s="14"/>
      <c r="Y998" s="14"/>
      <c r="Z998" s="14"/>
      <c r="AA998" s="24"/>
      <c r="AB998" s="14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</row>
    <row x14ac:dyDescent="0.25" r="999" customHeight="1" ht="18.75">
      <c r="A999" s="18"/>
      <c r="B999" s="44"/>
      <c r="C999" s="39"/>
      <c r="D999" s="44"/>
      <c r="E999" s="39"/>
      <c r="F999" s="44"/>
      <c r="G999" s="44"/>
      <c r="H999" s="44"/>
      <c r="I999" s="23"/>
      <c r="J999" s="23"/>
      <c r="K999" s="23"/>
      <c r="L999" s="23"/>
      <c r="M999" s="14"/>
      <c r="N999" s="14"/>
      <c r="O999" s="23"/>
      <c r="P999" s="23"/>
      <c r="Q999" s="23"/>
      <c r="R999" s="23"/>
      <c r="S999" s="23"/>
      <c r="T999" s="23"/>
      <c r="U999" s="23"/>
      <c r="V999" s="14"/>
      <c r="W999" s="14"/>
      <c r="X999" s="14"/>
      <c r="Y999" s="14"/>
      <c r="Z999" s="14"/>
      <c r="AA999" s="24"/>
      <c r="AB999" s="14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</row>
    <row x14ac:dyDescent="0.25" r="1000" customHeight="1" ht="18.75">
      <c r="A1000" s="18"/>
      <c r="B1000" s="44"/>
      <c r="C1000" s="39"/>
      <c r="D1000" s="44"/>
      <c r="E1000" s="39"/>
      <c r="F1000" s="44"/>
      <c r="G1000" s="44"/>
      <c r="H1000" s="44"/>
      <c r="I1000" s="23"/>
      <c r="J1000" s="23"/>
      <c r="K1000" s="23"/>
      <c r="L1000" s="23"/>
      <c r="M1000" s="14"/>
      <c r="N1000" s="14"/>
      <c r="O1000" s="23"/>
      <c r="P1000" s="23"/>
      <c r="Q1000" s="23"/>
      <c r="R1000" s="23"/>
      <c r="S1000" s="23"/>
      <c r="T1000" s="23"/>
      <c r="U1000" s="23"/>
      <c r="V1000" s="14"/>
      <c r="W1000" s="14"/>
      <c r="X1000" s="14"/>
      <c r="Y1000" s="14"/>
      <c r="Z1000" s="14"/>
      <c r="AA1000" s="24"/>
      <c r="AB1000" s="14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</row>
    <row x14ac:dyDescent="0.25" r="1001" customHeight="1" ht="18.75">
      <c r="A1001" s="18"/>
      <c r="B1001" s="44"/>
      <c r="C1001" s="39"/>
      <c r="D1001" s="44"/>
      <c r="E1001" s="39"/>
      <c r="F1001" s="44"/>
      <c r="G1001" s="44"/>
      <c r="H1001" s="44"/>
      <c r="I1001" s="23"/>
      <c r="J1001" s="23"/>
      <c r="K1001" s="23"/>
      <c r="L1001" s="23"/>
      <c r="M1001" s="14"/>
      <c r="N1001" s="14"/>
      <c r="O1001" s="23"/>
      <c r="P1001" s="23"/>
      <c r="Q1001" s="23"/>
      <c r="R1001" s="23"/>
      <c r="S1001" s="23"/>
      <c r="T1001" s="23"/>
      <c r="U1001" s="23"/>
      <c r="V1001" s="14"/>
      <c r="W1001" s="14"/>
      <c r="X1001" s="14"/>
      <c r="Y1001" s="14"/>
      <c r="Z1001" s="14"/>
      <c r="AA1001" s="24"/>
      <c r="AB1001" s="14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</row>
    <row x14ac:dyDescent="0.25" r="1002" customHeight="1" ht="18.75">
      <c r="A1002" s="18"/>
      <c r="B1002" s="44"/>
      <c r="C1002" s="39"/>
      <c r="D1002" s="44"/>
      <c r="E1002" s="39"/>
      <c r="F1002" s="44"/>
      <c r="G1002" s="44"/>
      <c r="H1002" s="44"/>
      <c r="I1002" s="23"/>
      <c r="J1002" s="23"/>
      <c r="K1002" s="23"/>
      <c r="L1002" s="23"/>
      <c r="M1002" s="14"/>
      <c r="N1002" s="14"/>
      <c r="O1002" s="23"/>
      <c r="P1002" s="23"/>
      <c r="Q1002" s="23"/>
      <c r="R1002" s="23"/>
      <c r="S1002" s="23"/>
      <c r="T1002" s="23"/>
      <c r="U1002" s="23"/>
      <c r="V1002" s="14"/>
      <c r="W1002" s="14"/>
      <c r="X1002" s="14"/>
      <c r="Y1002" s="14"/>
      <c r="Z1002" s="14"/>
      <c r="AA1002" s="24"/>
      <c r="AB1002" s="14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</row>
    <row x14ac:dyDescent="0.25" r="1003" customHeight="1" ht="18.75">
      <c r="A1003" s="18"/>
      <c r="B1003" s="44"/>
      <c r="C1003" s="39"/>
      <c r="D1003" s="44"/>
      <c r="E1003" s="39"/>
      <c r="F1003" s="44"/>
      <c r="G1003" s="44"/>
      <c r="H1003" s="44"/>
      <c r="I1003" s="23"/>
      <c r="J1003" s="23"/>
      <c r="K1003" s="23"/>
      <c r="L1003" s="23"/>
      <c r="M1003" s="14"/>
      <c r="N1003" s="14"/>
      <c r="O1003" s="23"/>
      <c r="P1003" s="23"/>
      <c r="Q1003" s="23"/>
      <c r="R1003" s="23"/>
      <c r="S1003" s="23"/>
      <c r="T1003" s="23"/>
      <c r="U1003" s="23"/>
      <c r="V1003" s="14"/>
      <c r="W1003" s="14"/>
      <c r="X1003" s="14"/>
      <c r="Y1003" s="14"/>
      <c r="Z1003" s="14"/>
      <c r="AA1003" s="24"/>
      <c r="AB1003" s="14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</row>
    <row x14ac:dyDescent="0.25" r="1004" customHeight="1" ht="18.75">
      <c r="A1004" s="18"/>
      <c r="B1004" s="44"/>
      <c r="C1004" s="39"/>
      <c r="D1004" s="44"/>
      <c r="E1004" s="39"/>
      <c r="F1004" s="44"/>
      <c r="G1004" s="44"/>
      <c r="H1004" s="44"/>
      <c r="I1004" s="23"/>
      <c r="J1004" s="23"/>
      <c r="K1004" s="23"/>
      <c r="L1004" s="23"/>
      <c r="M1004" s="14"/>
      <c r="N1004" s="14"/>
      <c r="O1004" s="23"/>
      <c r="P1004" s="23"/>
      <c r="Q1004" s="23"/>
      <c r="R1004" s="23"/>
      <c r="S1004" s="23"/>
      <c r="T1004" s="23"/>
      <c r="U1004" s="23"/>
      <c r="V1004" s="14"/>
      <c r="W1004" s="14"/>
      <c r="X1004" s="14"/>
      <c r="Y1004" s="14"/>
      <c r="Z1004" s="14"/>
      <c r="AA1004" s="24"/>
      <c r="AB1004" s="14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</row>
    <row x14ac:dyDescent="0.25" r="1005" customHeight="1" ht="18.75">
      <c r="A1005" s="18"/>
      <c r="B1005" s="44"/>
      <c r="C1005" s="39"/>
      <c r="D1005" s="44"/>
      <c r="E1005" s="39"/>
      <c r="F1005" s="44"/>
      <c r="G1005" s="44"/>
      <c r="H1005" s="44"/>
      <c r="I1005" s="23"/>
      <c r="J1005" s="23"/>
      <c r="K1005" s="23"/>
      <c r="L1005" s="23"/>
      <c r="M1005" s="14"/>
      <c r="N1005" s="14"/>
      <c r="O1005" s="23"/>
      <c r="P1005" s="23"/>
      <c r="Q1005" s="23"/>
      <c r="R1005" s="23"/>
      <c r="S1005" s="23"/>
      <c r="T1005" s="23"/>
      <c r="U1005" s="23"/>
      <c r="V1005" s="14"/>
      <c r="W1005" s="14"/>
      <c r="X1005" s="14"/>
      <c r="Y1005" s="14"/>
      <c r="Z1005" s="14"/>
      <c r="AA1005" s="24"/>
      <c r="AB1005" s="14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</row>
    <row x14ac:dyDescent="0.25" r="1006" customHeight="1" ht="18.75">
      <c r="A1006" s="18"/>
      <c r="B1006" s="44"/>
      <c r="C1006" s="39"/>
      <c r="D1006" s="44"/>
      <c r="E1006" s="39"/>
      <c r="F1006" s="44"/>
      <c r="G1006" s="44"/>
      <c r="H1006" s="44"/>
      <c r="I1006" s="23"/>
      <c r="J1006" s="23"/>
      <c r="K1006" s="23"/>
      <c r="L1006" s="23"/>
      <c r="M1006" s="14"/>
      <c r="N1006" s="14"/>
      <c r="O1006" s="23"/>
      <c r="P1006" s="23"/>
      <c r="Q1006" s="23"/>
      <c r="R1006" s="23"/>
      <c r="S1006" s="23"/>
      <c r="T1006" s="23"/>
      <c r="U1006" s="23"/>
      <c r="V1006" s="14"/>
      <c r="W1006" s="14"/>
      <c r="X1006" s="14"/>
      <c r="Y1006" s="14"/>
      <c r="Z1006" s="14"/>
      <c r="AA1006" s="24"/>
      <c r="AB1006" s="14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</row>
    <row x14ac:dyDescent="0.25" r="1007" customHeight="1" ht="18.75">
      <c r="A1007" s="18"/>
      <c r="B1007" s="44"/>
      <c r="C1007" s="39"/>
      <c r="D1007" s="44"/>
      <c r="E1007" s="39"/>
      <c r="F1007" s="44"/>
      <c r="G1007" s="44"/>
      <c r="H1007" s="44"/>
      <c r="I1007" s="23"/>
      <c r="J1007" s="23"/>
      <c r="K1007" s="23"/>
      <c r="L1007" s="23"/>
      <c r="M1007" s="14"/>
      <c r="N1007" s="14"/>
      <c r="O1007" s="23"/>
      <c r="P1007" s="23"/>
      <c r="Q1007" s="23"/>
      <c r="R1007" s="23"/>
      <c r="S1007" s="23"/>
      <c r="T1007" s="23"/>
      <c r="U1007" s="23"/>
      <c r="V1007" s="14"/>
      <c r="W1007" s="14"/>
      <c r="X1007" s="14"/>
      <c r="Y1007" s="14"/>
      <c r="Z1007" s="14"/>
      <c r="AA1007" s="24"/>
      <c r="AB1007" s="14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</row>
    <row x14ac:dyDescent="0.25" r="1008" customHeight="1" ht="18.75">
      <c r="A1008" s="18"/>
      <c r="B1008" s="44"/>
      <c r="C1008" s="39"/>
      <c r="D1008" s="44"/>
      <c r="E1008" s="39"/>
      <c r="F1008" s="44"/>
      <c r="G1008" s="44"/>
      <c r="H1008" s="44"/>
      <c r="I1008" s="23"/>
      <c r="J1008" s="23"/>
      <c r="K1008" s="23"/>
      <c r="L1008" s="23"/>
      <c r="M1008" s="14"/>
      <c r="N1008" s="14"/>
      <c r="O1008" s="23"/>
      <c r="P1008" s="23"/>
      <c r="Q1008" s="23"/>
      <c r="R1008" s="23"/>
      <c r="S1008" s="23"/>
      <c r="T1008" s="23"/>
      <c r="U1008" s="23"/>
      <c r="V1008" s="14"/>
      <c r="W1008" s="14"/>
      <c r="X1008" s="14"/>
      <c r="Y1008" s="14"/>
      <c r="Z1008" s="14"/>
      <c r="AA1008" s="24"/>
      <c r="AB1008" s="14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</row>
    <row x14ac:dyDescent="0.25" r="1009" customHeight="1" ht="18.75">
      <c r="A1009" s="18"/>
      <c r="B1009" s="44"/>
      <c r="C1009" s="39"/>
      <c r="D1009" s="44"/>
      <c r="E1009" s="39"/>
      <c r="F1009" s="44"/>
      <c r="G1009" s="44"/>
      <c r="H1009" s="44"/>
      <c r="I1009" s="23"/>
      <c r="J1009" s="23"/>
      <c r="K1009" s="23"/>
      <c r="L1009" s="23"/>
      <c r="M1009" s="14"/>
      <c r="N1009" s="14"/>
      <c r="O1009" s="23"/>
      <c r="P1009" s="23"/>
      <c r="Q1009" s="23"/>
      <c r="R1009" s="23"/>
      <c r="S1009" s="23"/>
      <c r="T1009" s="23"/>
      <c r="U1009" s="23"/>
      <c r="V1009" s="14"/>
      <c r="W1009" s="14"/>
      <c r="X1009" s="14"/>
      <c r="Y1009" s="14"/>
      <c r="Z1009" s="14"/>
      <c r="AA1009" s="24"/>
      <c r="AB1009" s="14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</row>
    <row x14ac:dyDescent="0.25" r="1010" customHeight="1" ht="18.75">
      <c r="A1010" s="18"/>
      <c r="B1010" s="44"/>
      <c r="C1010" s="39"/>
      <c r="D1010" s="44"/>
      <c r="E1010" s="39"/>
      <c r="F1010" s="44"/>
      <c r="G1010" s="44"/>
      <c r="H1010" s="44"/>
      <c r="I1010" s="23"/>
      <c r="J1010" s="23"/>
      <c r="K1010" s="23"/>
      <c r="L1010" s="23"/>
      <c r="M1010" s="14"/>
      <c r="N1010" s="14"/>
      <c r="O1010" s="23"/>
      <c r="P1010" s="23"/>
      <c r="Q1010" s="23"/>
      <c r="R1010" s="23"/>
      <c r="S1010" s="23"/>
      <c r="T1010" s="23"/>
      <c r="U1010" s="23"/>
      <c r="V1010" s="14"/>
      <c r="W1010" s="14"/>
      <c r="X1010" s="14"/>
      <c r="Y1010" s="14"/>
      <c r="Z1010" s="14"/>
      <c r="AA1010" s="24"/>
      <c r="AB1010" s="14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</row>
    <row x14ac:dyDescent="0.25" r="1011" customHeight="1" ht="18.75">
      <c r="A1011" s="18"/>
      <c r="B1011" s="44"/>
      <c r="C1011" s="39"/>
      <c r="D1011" s="44"/>
      <c r="E1011" s="39"/>
      <c r="F1011" s="44"/>
      <c r="G1011" s="44"/>
      <c r="H1011" s="44"/>
      <c r="I1011" s="23"/>
      <c r="J1011" s="23"/>
      <c r="K1011" s="23"/>
      <c r="L1011" s="23"/>
      <c r="M1011" s="14"/>
      <c r="N1011" s="14"/>
      <c r="O1011" s="23"/>
      <c r="P1011" s="23"/>
      <c r="Q1011" s="23"/>
      <c r="R1011" s="23"/>
      <c r="S1011" s="23"/>
      <c r="T1011" s="23"/>
      <c r="U1011" s="23"/>
      <c r="V1011" s="14"/>
      <c r="W1011" s="14"/>
      <c r="X1011" s="14"/>
      <c r="Y1011" s="14"/>
      <c r="Z1011" s="14"/>
      <c r="AA1011" s="24"/>
      <c r="AB1011" s="14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</row>
    <row x14ac:dyDescent="0.25" r="1012" customHeight="1" ht="18.75">
      <c r="A1012" s="18"/>
      <c r="B1012" s="44"/>
      <c r="C1012" s="39"/>
      <c r="D1012" s="44"/>
      <c r="E1012" s="39"/>
      <c r="F1012" s="44"/>
      <c r="G1012" s="44"/>
      <c r="H1012" s="44"/>
      <c r="I1012" s="23"/>
      <c r="J1012" s="23"/>
      <c r="K1012" s="23"/>
      <c r="L1012" s="23"/>
      <c r="M1012" s="14"/>
      <c r="N1012" s="14"/>
      <c r="O1012" s="23"/>
      <c r="P1012" s="23"/>
      <c r="Q1012" s="23"/>
      <c r="R1012" s="23"/>
      <c r="S1012" s="23"/>
      <c r="T1012" s="23"/>
      <c r="U1012" s="23"/>
      <c r="V1012" s="14"/>
      <c r="W1012" s="14"/>
      <c r="X1012" s="14"/>
      <c r="Y1012" s="14"/>
      <c r="Z1012" s="14"/>
      <c r="AA1012" s="24"/>
      <c r="AB1012" s="14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</row>
    <row x14ac:dyDescent="0.25" r="1013" customHeight="1" ht="18.75">
      <c r="A1013" s="18"/>
      <c r="B1013" s="44"/>
      <c r="C1013" s="39"/>
      <c r="D1013" s="44"/>
      <c r="E1013" s="39"/>
      <c r="F1013" s="44"/>
      <c r="G1013" s="44"/>
      <c r="H1013" s="44"/>
      <c r="I1013" s="23"/>
      <c r="J1013" s="23"/>
      <c r="K1013" s="23"/>
      <c r="L1013" s="23"/>
      <c r="M1013" s="14"/>
      <c r="N1013" s="14"/>
      <c r="O1013" s="23"/>
      <c r="P1013" s="23"/>
      <c r="Q1013" s="23"/>
      <c r="R1013" s="23"/>
      <c r="S1013" s="23"/>
      <c r="T1013" s="23"/>
      <c r="U1013" s="23"/>
      <c r="V1013" s="14"/>
      <c r="W1013" s="14"/>
      <c r="X1013" s="14"/>
      <c r="Y1013" s="14"/>
      <c r="Z1013" s="14"/>
      <c r="AA1013" s="24"/>
      <c r="AB1013" s="14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</row>
    <row x14ac:dyDescent="0.25" r="1014" customHeight="1" ht="18.75">
      <c r="A1014" s="18"/>
      <c r="B1014" s="44"/>
      <c r="C1014" s="39"/>
      <c r="D1014" s="44"/>
      <c r="E1014" s="39"/>
      <c r="F1014" s="44"/>
      <c r="G1014" s="44"/>
      <c r="H1014" s="44"/>
      <c r="I1014" s="23"/>
      <c r="J1014" s="23"/>
      <c r="K1014" s="23"/>
      <c r="L1014" s="23"/>
      <c r="M1014" s="14"/>
      <c r="N1014" s="14"/>
      <c r="O1014" s="23"/>
      <c r="P1014" s="23"/>
      <c r="Q1014" s="23"/>
      <c r="R1014" s="23"/>
      <c r="S1014" s="23"/>
      <c r="T1014" s="23"/>
      <c r="U1014" s="23"/>
      <c r="V1014" s="14"/>
      <c r="W1014" s="14"/>
      <c r="X1014" s="14"/>
      <c r="Y1014" s="14"/>
      <c r="Z1014" s="14"/>
      <c r="AA1014" s="24"/>
      <c r="AB1014" s="14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</row>
    <row x14ac:dyDescent="0.25" r="1015" customHeight="1" ht="18.75">
      <c r="A1015" s="18"/>
      <c r="B1015" s="44"/>
      <c r="C1015" s="39"/>
      <c r="D1015" s="44"/>
      <c r="E1015" s="39"/>
      <c r="F1015" s="44"/>
      <c r="G1015" s="44"/>
      <c r="H1015" s="44"/>
      <c r="I1015" s="23"/>
      <c r="J1015" s="23"/>
      <c r="K1015" s="23"/>
      <c r="L1015" s="23"/>
      <c r="M1015" s="14"/>
      <c r="N1015" s="14"/>
      <c r="O1015" s="23"/>
      <c r="P1015" s="23"/>
      <c r="Q1015" s="23"/>
      <c r="R1015" s="23"/>
      <c r="S1015" s="23"/>
      <c r="T1015" s="23"/>
      <c r="U1015" s="23"/>
      <c r="V1015" s="14"/>
      <c r="W1015" s="14"/>
      <c r="X1015" s="14"/>
      <c r="Y1015" s="14"/>
      <c r="Z1015" s="14"/>
      <c r="AA1015" s="24"/>
      <c r="AB1015" s="14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</row>
    <row x14ac:dyDescent="0.25" r="1016" customHeight="1" ht="18.75">
      <c r="A1016" s="18"/>
      <c r="B1016" s="44"/>
      <c r="C1016" s="39"/>
      <c r="D1016" s="44"/>
      <c r="E1016" s="39"/>
      <c r="F1016" s="44"/>
      <c r="G1016" s="44"/>
      <c r="H1016" s="44"/>
      <c r="I1016" s="23"/>
      <c r="J1016" s="23"/>
      <c r="K1016" s="23"/>
      <c r="L1016" s="23"/>
      <c r="M1016" s="14"/>
      <c r="N1016" s="14"/>
      <c r="O1016" s="23"/>
      <c r="P1016" s="23"/>
      <c r="Q1016" s="23"/>
      <c r="R1016" s="23"/>
      <c r="S1016" s="23"/>
      <c r="T1016" s="23"/>
      <c r="U1016" s="23"/>
      <c r="V1016" s="14"/>
      <c r="W1016" s="14"/>
      <c r="X1016" s="14"/>
      <c r="Y1016" s="14"/>
      <c r="Z1016" s="14"/>
      <c r="AA1016" s="24"/>
      <c r="AB1016" s="14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</row>
    <row x14ac:dyDescent="0.25" r="1017" customHeight="1" ht="18.75">
      <c r="A1017" s="18"/>
      <c r="B1017" s="44"/>
      <c r="C1017" s="39"/>
      <c r="D1017" s="44"/>
      <c r="E1017" s="39"/>
      <c r="F1017" s="44"/>
      <c r="G1017" s="44"/>
      <c r="H1017" s="44"/>
      <c r="I1017" s="23"/>
      <c r="J1017" s="23"/>
      <c r="K1017" s="23"/>
      <c r="L1017" s="23"/>
      <c r="M1017" s="14"/>
      <c r="N1017" s="14"/>
      <c r="O1017" s="23"/>
      <c r="P1017" s="23"/>
      <c r="Q1017" s="23"/>
      <c r="R1017" s="23"/>
      <c r="S1017" s="23"/>
      <c r="T1017" s="23"/>
      <c r="U1017" s="23"/>
      <c r="V1017" s="14"/>
      <c r="W1017" s="14"/>
      <c r="X1017" s="14"/>
      <c r="Y1017" s="14"/>
      <c r="Z1017" s="14"/>
      <c r="AA1017" s="24"/>
      <c r="AB1017" s="14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</row>
    <row x14ac:dyDescent="0.25" r="1018" customHeight="1" ht="18.75">
      <c r="A1018" s="18"/>
      <c r="B1018" s="44"/>
      <c r="C1018" s="39"/>
      <c r="D1018" s="44"/>
      <c r="E1018" s="39"/>
      <c r="F1018" s="44"/>
      <c r="G1018" s="44"/>
      <c r="H1018" s="44"/>
      <c r="I1018" s="23"/>
      <c r="J1018" s="23"/>
      <c r="K1018" s="23"/>
      <c r="L1018" s="23"/>
      <c r="M1018" s="14"/>
      <c r="N1018" s="14"/>
      <c r="O1018" s="23"/>
      <c r="P1018" s="23"/>
      <c r="Q1018" s="23"/>
      <c r="R1018" s="23"/>
      <c r="S1018" s="23"/>
      <c r="T1018" s="23"/>
      <c r="U1018" s="23"/>
      <c r="V1018" s="14"/>
      <c r="W1018" s="14"/>
      <c r="X1018" s="14"/>
      <c r="Y1018" s="14"/>
      <c r="Z1018" s="14"/>
      <c r="AA1018" s="24"/>
      <c r="AB1018" s="14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</row>
    <row x14ac:dyDescent="0.25" r="1019" customHeight="1" ht="18.75">
      <c r="A1019" s="18"/>
      <c r="B1019" s="44"/>
      <c r="C1019" s="39"/>
      <c r="D1019" s="44"/>
      <c r="E1019" s="39"/>
      <c r="F1019" s="44"/>
      <c r="G1019" s="44"/>
      <c r="H1019" s="44"/>
      <c r="I1019" s="23"/>
      <c r="J1019" s="23"/>
      <c r="K1019" s="23"/>
      <c r="L1019" s="23"/>
      <c r="M1019" s="14"/>
      <c r="N1019" s="14"/>
      <c r="O1019" s="23"/>
      <c r="P1019" s="23"/>
      <c r="Q1019" s="23"/>
      <c r="R1019" s="23"/>
      <c r="S1019" s="23"/>
      <c r="T1019" s="23"/>
      <c r="U1019" s="23"/>
      <c r="V1019" s="14"/>
      <c r="W1019" s="14"/>
      <c r="X1019" s="14"/>
      <c r="Y1019" s="14"/>
      <c r="Z1019" s="14"/>
      <c r="AA1019" s="24"/>
      <c r="AB1019" s="14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</row>
    <row x14ac:dyDescent="0.25" r="1020" customHeight="1" ht="18.75">
      <c r="A1020" s="18"/>
      <c r="B1020" s="44"/>
      <c r="C1020" s="39"/>
      <c r="D1020" s="44"/>
      <c r="E1020" s="39"/>
      <c r="F1020" s="44"/>
      <c r="G1020" s="44"/>
      <c r="H1020" s="44"/>
      <c r="I1020" s="23"/>
      <c r="J1020" s="23"/>
      <c r="K1020" s="23"/>
      <c r="L1020" s="23"/>
      <c r="M1020" s="14"/>
      <c r="N1020" s="14"/>
      <c r="O1020" s="23"/>
      <c r="P1020" s="23"/>
      <c r="Q1020" s="23"/>
      <c r="R1020" s="23"/>
      <c r="S1020" s="23"/>
      <c r="T1020" s="23"/>
      <c r="U1020" s="23"/>
      <c r="V1020" s="14"/>
      <c r="W1020" s="14"/>
      <c r="X1020" s="14"/>
      <c r="Y1020" s="14"/>
      <c r="Z1020" s="14"/>
      <c r="AA1020" s="24"/>
      <c r="AB1020" s="14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</row>
    <row x14ac:dyDescent="0.25" r="1021" customHeight="1" ht="18.75">
      <c r="A1021" s="18"/>
      <c r="B1021" s="44"/>
      <c r="C1021" s="39"/>
      <c r="D1021" s="44"/>
      <c r="E1021" s="39"/>
      <c r="F1021" s="44"/>
      <c r="G1021" s="44"/>
      <c r="H1021" s="44"/>
      <c r="I1021" s="23"/>
      <c r="J1021" s="23"/>
      <c r="K1021" s="23"/>
      <c r="L1021" s="23"/>
      <c r="M1021" s="14"/>
      <c r="N1021" s="14"/>
      <c r="O1021" s="23"/>
      <c r="P1021" s="23"/>
      <c r="Q1021" s="23"/>
      <c r="R1021" s="23"/>
      <c r="S1021" s="23"/>
      <c r="T1021" s="23"/>
      <c r="U1021" s="23"/>
      <c r="V1021" s="14"/>
      <c r="W1021" s="14"/>
      <c r="X1021" s="14"/>
      <c r="Y1021" s="14"/>
      <c r="Z1021" s="14"/>
      <c r="AA1021" s="24"/>
      <c r="AB1021" s="14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</row>
    <row x14ac:dyDescent="0.25" r="1022" customHeight="1" ht="18.75">
      <c r="A1022" s="18"/>
      <c r="B1022" s="44"/>
      <c r="C1022" s="39"/>
      <c r="D1022" s="44"/>
      <c r="E1022" s="39"/>
      <c r="F1022" s="44"/>
      <c r="G1022" s="44"/>
      <c r="H1022" s="44"/>
      <c r="I1022" s="23"/>
      <c r="J1022" s="23"/>
      <c r="K1022" s="23"/>
      <c r="L1022" s="23"/>
      <c r="M1022" s="14"/>
      <c r="N1022" s="14"/>
      <c r="O1022" s="23"/>
      <c r="P1022" s="23"/>
      <c r="Q1022" s="23"/>
      <c r="R1022" s="23"/>
      <c r="S1022" s="23"/>
      <c r="T1022" s="23"/>
      <c r="U1022" s="23"/>
      <c r="V1022" s="14"/>
      <c r="W1022" s="14"/>
      <c r="X1022" s="14"/>
      <c r="Y1022" s="14"/>
      <c r="Z1022" s="14"/>
      <c r="AA1022" s="24"/>
      <c r="AB1022" s="14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</row>
    <row x14ac:dyDescent="0.25" r="1023" customHeight="1" ht="18.75">
      <c r="A1023" s="18"/>
      <c r="B1023" s="44"/>
      <c r="C1023" s="39"/>
      <c r="D1023" s="44"/>
      <c r="E1023" s="39"/>
      <c r="F1023" s="44"/>
      <c r="G1023" s="44"/>
      <c r="H1023" s="44"/>
      <c r="I1023" s="23"/>
      <c r="J1023" s="23"/>
      <c r="K1023" s="23"/>
      <c r="L1023" s="23"/>
      <c r="M1023" s="14"/>
      <c r="N1023" s="14"/>
      <c r="O1023" s="23"/>
      <c r="P1023" s="23"/>
      <c r="Q1023" s="23"/>
      <c r="R1023" s="23"/>
      <c r="S1023" s="23"/>
      <c r="T1023" s="23"/>
      <c r="U1023" s="23"/>
      <c r="V1023" s="14"/>
      <c r="W1023" s="14"/>
      <c r="X1023" s="14"/>
      <c r="Y1023" s="14"/>
      <c r="Z1023" s="14"/>
      <c r="AA1023" s="24"/>
      <c r="AB1023" s="14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</row>
    <row x14ac:dyDescent="0.25" r="1024" customHeight="1" ht="18.75">
      <c r="A1024" s="18"/>
      <c r="B1024" s="44"/>
      <c r="C1024" s="39"/>
      <c r="D1024" s="44"/>
      <c r="E1024" s="39"/>
      <c r="F1024" s="44"/>
      <c r="G1024" s="44"/>
      <c r="H1024" s="44"/>
      <c r="I1024" s="23"/>
      <c r="J1024" s="23"/>
      <c r="K1024" s="23"/>
      <c r="L1024" s="23"/>
      <c r="M1024" s="14"/>
      <c r="N1024" s="14"/>
      <c r="O1024" s="23"/>
      <c r="P1024" s="23"/>
      <c r="Q1024" s="23"/>
      <c r="R1024" s="23"/>
      <c r="S1024" s="23"/>
      <c r="T1024" s="23"/>
      <c r="U1024" s="23"/>
      <c r="V1024" s="14"/>
      <c r="W1024" s="14"/>
      <c r="X1024" s="14"/>
      <c r="Y1024" s="14"/>
      <c r="Z1024" s="14"/>
      <c r="AA1024" s="24"/>
      <c r="AB1024" s="14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Summary</vt:lpstr>
      <vt:lpstr>Data</vt:lpstr>
      <vt:lpstr>Apprenticeships (year-end)</vt:lpstr>
      <vt:lpstr>County Summaries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2024-04-16T13:08:22.335Z</dcterms:created>
  <dcterms:modified xsi:type="dcterms:W3CDTF">2024-04-16T13:08:22.335Z</dcterms:modified>
</cp:coreProperties>
</file>