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d.docs.live.net/c4b97d96643a39a6/Desktop/"/>
    </mc:Choice>
  </mc:AlternateContent>
  <xr:revisionPtr revIDLastSave="0" documentId="8_{5AD293B9-EB6F-43C7-ABEF-EAEB00F56D80}" xr6:coauthVersionLast="47" xr6:coauthVersionMax="47" xr10:uidLastSave="{00000000-0000-0000-0000-000000000000}"/>
  <bookViews>
    <workbookView xWindow="-108" yWindow="-108" windowWidth="23256" windowHeight="12456" xr2:uid="{00000000-000D-0000-FFFF-FFFF00000000}"/>
  </bookViews>
  <sheets>
    <sheet name="Dashboard" sheetId="2" r:id="rId1"/>
    <sheet name="Data" sheetId="1" r:id="rId2"/>
    <sheet name="State-wise" sheetId="5" r:id="rId3"/>
    <sheet name="Top 5" sheetId="7" r:id="rId4"/>
    <sheet name="Category-Profit &amp; Sales" sheetId="8" r:id="rId5"/>
    <sheet name="Combo Chart" sheetId="9" r:id="rId6"/>
    <sheet name="KPI" sheetId="10" r:id="rId7"/>
    <sheet name="KPI YOY" sheetId="6" r:id="rId8"/>
  </sheets>
  <definedNames>
    <definedName name="_xlchart.v1.11" hidden="1">'Category-Profit &amp; Sales'!$B$5:$B$8</definedName>
    <definedName name="_xlchart.v1.12" hidden="1">'Category-Profit &amp; Sales'!$C$4</definedName>
    <definedName name="_xlchart.v1.13" hidden="1">'Category-Profit &amp; Sales'!$C$5:$C$8</definedName>
    <definedName name="_xlchart.v1.4" hidden="1">'Category-Profit &amp; Sales'!$B$5:$B$8</definedName>
    <definedName name="_xlchart.v1.5" hidden="1">'Category-Profit &amp; Sales'!$C$4</definedName>
    <definedName name="_xlchart.v1.6" hidden="1">'Category-Profit &amp; Sales'!$C$5:$C$8</definedName>
    <definedName name="_xlchart.v5.0" hidden="1">'State-wise'!$G$3</definedName>
    <definedName name="_xlchart.v5.1" hidden="1">'State-wise'!$G$4:$G$52</definedName>
    <definedName name="_xlchart.v5.10" hidden="1">'State-wise'!$H$4:$H$52</definedName>
    <definedName name="_xlchart.v5.2" hidden="1">'State-wise'!$H$3</definedName>
    <definedName name="_xlchart.v5.3" hidden="1">'State-wise'!$H$4:$H$52</definedName>
    <definedName name="_xlchart.v5.7" hidden="1">'State-wise'!$G$3</definedName>
    <definedName name="_xlchart.v5.8" hidden="1">'State-wise'!$G$4:$G$52</definedName>
    <definedName name="_xlchart.v5.9" hidden="1">'State-wise'!$H$3</definedName>
    <definedName name="Slicer_Region">#N/A</definedName>
    <definedName name="Slicer_Segment">#N/A</definedName>
    <definedName name="Slicer_Year">#N/A</definedName>
  </definedNames>
  <calcPr calcId="191029"/>
  <pivotCaches>
    <pivotCache cacheId="194"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gYS6wfnPy0iIjdhtUlD2xFm8j14w=="/>
    </ext>
  </extLst>
</workbook>
</file>

<file path=xl/calcChain.xml><?xml version="1.0" encoding="utf-8"?>
<calcChain xmlns="http://schemas.openxmlformats.org/spreadsheetml/2006/main">
  <c r="D10" i="6" l="1"/>
  <c r="E10" i="6"/>
  <c r="F10" i="6"/>
  <c r="G10" i="6"/>
  <c r="C10" i="6"/>
  <c r="O17" i="10"/>
  <c r="L17" i="10"/>
  <c r="I17" i="10"/>
  <c r="F17" i="10"/>
  <c r="C17" i="10"/>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<sst xmlns="http://schemas.openxmlformats.org/spreadsheetml/2006/main" count="130125" uniqueCount="10963">
  <si>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</si>
  <si>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</si>
  <si>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</si>
  <si>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</si>
  <si>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</si>
  <si>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</si>
  <si>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</si>
  <si>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</si>
  <si>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</si>
  <si>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</si>
  <si>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</si>
  <si>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</si>
  <si>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</si>
  <si>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</si>
  <si>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</si>
  <si>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</si>
  <si>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</si>
  <si>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</si>
  <si>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</si>
  <si>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</si>
  <si>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</si>
  <si>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</si>
  <si>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</si>
  <si>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</si>
  <si>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</si>
  <si>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</si>
  <si>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</si>
  <si>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</si>
  <si>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</si>
  <si>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</si>
  <si>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</si>
  <si>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</si>
  <si>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</si>
  <si>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</si>
  <si>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</si>
  <si>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</si>
  <si>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</si>
  <si>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</si>
  <si>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</si>
  <si>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</si>
  <si>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</si>
  <si>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</si>
  <si>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</si>
  <si>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</si>
  <si>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</si>
  <si>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</si>
  <si>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</si>
  <si>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</si>
  <si>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</si>
  <si>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</si>
  <si>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</si>
  <si>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</si>
  <si>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</si>
  <si>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</si>
  <si>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</si>
  <si>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</si>
  <si>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</si>
  <si>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</si>
  <si>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</si>
  <si>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</si>
  <si>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</si>
  <si>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</si>
  <si>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</si>
  <si>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</si>
  <si>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</si>
  <si>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</si>
  <si>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</si>
  <si>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</si>
  <si>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</si>
  <si>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</si>
  <si>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</si>
  <si>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</si>
  <si>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</si>
  <si>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</si>
  <si>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</si>
  <si>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</si>
  <si>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</si>
  <si>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</si>
  <si>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</si>
  <si>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</si>
  <si>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</si>
  <si>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</si>
  <si>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</si>
  <si>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</si>
  <si>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</si>
  <si>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</si>
  <si>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</si>
  <si>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</si>
  <si>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</si>
  <si>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</si>
  <si>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</si>
  <si>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</si>
  <si>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</si>
  <si>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</si>
  <si>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</si>
  <si>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</si>
  <si>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</si>
  <si>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</si>
  <si>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</si>
  <si>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</si>
  <si>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</si>
  <si>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</si>
  <si>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</si>
  <si>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</si>
  <si>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</si>
  <si>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</si>
  <si>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</si>
  <si>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</si>
  <si>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</si>
  <si>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</si>
  <si>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</si>
  <si>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</si>
  <si>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</si>
  <si>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</si>
  <si>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</si>
  <si>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</si>
  <si>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</si>
  <si>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</si>
  <si>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</si>
  <si>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</si>
  <si>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</si>
  <si>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</si>
  <si>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</si>
  <si>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</si>
  <si>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</si>
  <si>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</si>
  <si>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</si>
  <si>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</si>
  <si>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</si>
  <si>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</si>
  <si>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</si>
  <si>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</si>
  <si>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</si>
  <si>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</si>
  <si>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</si>
  <si>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</si>
  <si>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</si>
  <si>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</si>
  <si>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</si>
  <si>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</si>
  <si>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</si>
  <si>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</si>
  <si>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</si>
  <si>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</si>
  <si>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</si>
  <si>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</si>
  <si>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</si>
  <si>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</si>
  <si>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</si>
  <si>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</si>
  <si>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</si>
  <si>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</si>
  <si>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</si>
  <si>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</si>
  <si>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</si>
  <si>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</si>
  <si>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</si>
  <si>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</si>
  <si>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</si>
  <si>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</si>
  <si>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</si>
  <si>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</si>
  <si>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</si>
  <si>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</si>
  <si>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</si>
  <si>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</si>
  <si>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</si>
  <si>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</si>
  <si>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</si>
  <si>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</si>
  <si>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</si>
  <si>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</si>
  <si>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</si>
  <si>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</si>
  <si>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</si>
  <si>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</si>
  <si>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</si>
  <si>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</si>
  <si>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</si>
  <si>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</si>
  <si>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</si>
  <si>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</si>
  <si>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</si>
  <si>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</si>
  <si>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</si>
  <si>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</si>
  <si>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</si>
  <si>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</si>
  <si>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</si>
  <si>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</si>
  <si>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</si>
  <si>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</si>
  <si>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</si>
  <si>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</si>
  <si>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</si>
  <si>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</si>
  <si>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</si>
  <si>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</si>
  <si>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</si>
  <si>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</si>
  <si>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</si>
  <si>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</si>
  <si>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</si>
  <si>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</si>
  <si>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</si>
  <si>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</si>
  <si>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</si>
  <si>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</si>
  <si>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</si>
  <si>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</si>
  <si>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</si>
  <si>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</si>
  <si>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</si>
  <si>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</si>
  <si>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</si>
  <si>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</si>
  <si>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</si>
  <si>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</si>
  <si>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</si>
  <si>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</si>
  <si>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</si>
  <si>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</si>
  <si>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</si>
  <si>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</si>
  <si>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</si>
  <si>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</si>
  <si>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</si>
  <si>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</si>
  <si>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</si>
  <si>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</si>
  <si>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</si>
  <si>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</si>
  <si>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</si>
  <si>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</si>
  <si>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</si>
  <si>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</si>
  <si>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</si>
  <si>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</si>
  <si>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</si>
  <si>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</si>
  <si>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</si>
  <si>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</si>
  <si>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</si>
  <si>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</si>
  <si>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</si>
  <si>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</si>
  <si>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</si>
  <si>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</si>
  <si>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</si>
  <si>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</si>
  <si>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</si>
  <si>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</si>
  <si>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</si>
  <si>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</si>
  <si>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</si>
  <si>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</si>
  <si>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</si>
  <si>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</si>
  <si>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</si>
  <si>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</si>
  <si>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</si>
  <si>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</si>
  <si>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</si>
  <si>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</si>
  <si>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</si>
  <si>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</si>
  <si>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</si>
  <si>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</si>
  <si>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</si>
  <si>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</si>
  <si>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</si>
  <si>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</si>
  <si>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</si>
  <si>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</si>
  <si>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</si>
  <si>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</si>
  <si>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</si>
  <si>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</si>
  <si>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</si>
  <si>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</si>
  <si>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</si>
  <si>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</si>
  <si>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</si>
  <si>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</si>
  <si>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</si>
  <si>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</si>
  <si>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</si>
  <si>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</si>
  <si>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</si>
  <si>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</si>
  <si>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</si>
  <si>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</si>
  <si>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</si>
  <si>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</si>
  <si>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</si>
  <si>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</si>
  <si>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</si>
  <si>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</si>
  <si>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</si>
  <si>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</si>
  <si>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</si>
  <si>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</si>
  <si>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</si>
  <si>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</si>
  <si>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</si>
  <si>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</si>
  <si>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</si>
  <si>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</si>
  <si>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</si>
  <si>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</si>
  <si>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</si>
  <si>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</si>
  <si>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</si>
  <si>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</si>
  <si>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</si>
  <si>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</si>
  <si>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</si>
  <si>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</si>
  <si>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</si>
  <si>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</si>
  <si>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</si>
  <si>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</si>
  <si>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</si>
  <si>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</si>
  <si>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</si>
  <si>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</si>
  <si>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</si>
  <si>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</si>
  <si>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</si>
  <si>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</si>
  <si>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</si>
  <si>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</si>
  <si>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</si>
  <si>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</si>
  <si>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</si>
  <si>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</si>
  <si>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</si>
  <si>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</si>
  <si>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</si>
  <si>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</si>
  <si>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</si>
  <si>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</si>
  <si>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</si>
  <si>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</si>
  <si>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</si>
  <si>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</si>
  <si>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</si>
  <si>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</si>
  <si>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</si>
  <si>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</si>
  <si>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</si>
  <si>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</si>
  <si>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</si>
  <si>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</si>
  <si>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</si>
  <si>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</si>
  <si>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</si>
  <si>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</si>
  <si>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</si>
  <si>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</si>
  <si>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</si>
  <si>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</si>
  <si>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</si>
  <si>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</si>
  <si>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</si>
  <si>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</si>
  <si>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</si>
  <si>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</si>
  <si>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</si>
  <si>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</si>
  <si>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</si>
  <si>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</si>
  <si>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</si>
  <si>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</si>
  <si>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</si>
  <si>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</si>
  <si>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</si>
  <si>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</si>
  <si>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</si>
  <si>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</si>
  <si>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</si>
  <si>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</si>
  <si>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</si>
  <si>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</si>
  <si>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</si>
  <si>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</si>
  <si>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</si>
  <si>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</si>
  <si>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</si>
  <si>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</si>
  <si>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</si>
  <si>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</si>
  <si>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</si>
  <si>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</si>
  <si>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</si>
  <si>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</si>
  <si>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</si>
  <si>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</si>
  <si>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</si>
  <si>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</si>
  <si>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</si>
  <si>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</si>
  <si>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</si>
  <si>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</si>
  <si>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</si>
  <si>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</si>
  <si>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</si>
  <si>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</si>
  <si>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</si>
  <si>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</si>
  <si>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</si>
  <si>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</si>
  <si>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</si>
  <si>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</si>
  <si>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</si>
  <si>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</si>
  <si>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</si>
  <si>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</si>
  <si>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</si>
  <si>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</si>
  <si>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</si>
  <si>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</si>
  <si>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</si>
  <si>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</si>
  <si>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</si>
  <si>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</si>
  <si>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</si>
  <si>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</si>
  <si>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</si>
  <si>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</si>
  <si>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</si>
  <si>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</si>
  <si>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</si>
  <si>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</si>
  <si>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</si>
  <si>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</si>
  <si>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</si>
  <si>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</si>
  <si>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</si>
  <si>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</si>
  <si>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</si>
  <si>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</si>
  <si>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</si>
  <si>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</si>
  <si>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</si>
  <si>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</si>
  <si>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</si>
  <si>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</si>
  <si>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</si>
  <si>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</si>
  <si>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</si>
  <si>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</si>
  <si>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</si>
  <si>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</si>
  <si>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</si>
  <si>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</si>
  <si>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</si>
  <si>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</si>
  <si>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</si>
  <si>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</si>
  <si>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</si>
  <si>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</si>
  <si>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</si>
  <si>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</si>
  <si>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</si>
  <si>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</si>
  <si>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</si>
  <si>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</si>
  <si>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</si>
  <si>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</si>
  <si>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</si>
  <si>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</si>
  <si>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</si>
  <si>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</si>
  <si>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</si>
  <si>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</si>
  <si>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</si>
  <si>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</si>
  <si>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</si>
  <si>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</si>
  <si>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</si>
  <si>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</si>
  <si>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</si>
  <si>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</si>
  <si>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</si>
  <si>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</si>
  <si>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</si>
  <si>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</si>
  <si>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</si>
  <si>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</si>
  <si>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</si>
  <si>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</si>
  <si>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</si>
  <si>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</si>
  <si>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</si>
  <si>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</si>
  <si>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</si>
  <si>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</si>
  <si>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</si>
  <si>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</si>
  <si>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</si>
  <si>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</si>
  <si>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</si>
  <si>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</si>
  <si>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</si>
  <si>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</si>
  <si>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</si>
  <si>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</si>
  <si>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</si>
  <si>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</si>
  <si>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</si>
  <si>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</si>
  <si>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</si>
  <si>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</si>
  <si>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</si>
  <si>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</si>
  <si>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</si>
  <si>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</si>
  <si>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</si>
  <si>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</si>
  <si>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</si>
  <si>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</si>
  <si>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</si>
  <si>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</si>
  <si>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</si>
  <si>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</si>
  <si>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</si>
  <si>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</si>
  <si>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</si>
  <si>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</si>
  <si>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</si>
  <si>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</si>
  <si>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</si>
  <si>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</si>
  <si>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</si>
  <si>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</si>
  <si>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</si>
  <si>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</si>
  <si>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</si>
  <si>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</si>
  <si>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</si>
  <si>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</si>
  <si>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</si>
  <si>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</si>
  <si>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</si>
  <si>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</si>
  <si>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</si>
  <si>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</si>
  <si>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</si>
  <si>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</si>
  <si>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</si>
  <si>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</si>
  <si>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</si>
  <si>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</si>
  <si>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</si>
  <si>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</si>
  <si>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</si>
  <si>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</si>
  <si>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</si>
  <si>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</si>
  <si>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</si>
  <si>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</si>
  <si>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</si>
  <si>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</si>
  <si>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</si>
  <si>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</si>
  <si>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</si>
  <si>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</si>
  <si>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</si>
  <si>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</si>
  <si>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</si>
  <si>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</si>
  <si>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</si>
  <si>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</si>
  <si>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</si>
  <si>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</si>
  <si>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</si>
  <si>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</si>
  <si>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</si>
  <si>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</si>
  <si>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</si>
  <si>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</si>
  <si>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</si>
  <si>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</si>
  <si>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</si>
  <si>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</si>
  <si>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</si>
  <si>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</si>
  <si>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</si>
  <si>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</si>
  <si>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</si>
  <si>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</si>
  <si>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</si>
  <si>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</si>
  <si>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</si>
  <si>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</si>
  <si>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</si>
  <si>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</si>
  <si>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</si>
  <si>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</si>
  <si>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</si>
  <si>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</si>
  <si>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</si>
  <si>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</si>
  <si>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</si>
  <si>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</si>
  <si>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</si>
  <si>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</si>
  <si>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</si>
  <si>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</si>
  <si>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</si>
  <si>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</si>
  <si>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</si>
  <si>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</si>
  <si>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</si>
  <si>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</si>
  <si>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</si>
  <si>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</si>
  <si>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</si>
  <si>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</si>
  <si>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</si>
  <si>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</si>
  <si>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</si>
  <si>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</si>
  <si>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</si>
  <si>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</si>
  <si>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</si>
  <si>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</si>
  <si>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</si>
  <si>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</si>
  <si>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</si>
  <si>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</si>
  <si>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</si>
  <si>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</si>
  <si>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</si>
  <si>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</si>
  <si>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</si>
  <si>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</si>
  <si>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</si>
  <si>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</si>
  <si>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</si>
  <si>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</si>
  <si>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</si>
  <si>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</si>
  <si>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</si>
  <si>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</si>
  <si>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</si>
  <si>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</si>
  <si>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</si>
  <si>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</si>
  <si>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</si>
  <si>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</si>
  <si>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</si>
  <si>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</si>
  <si>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</si>
  <si>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</si>
  <si>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</si>
  <si>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</si>
  <si>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</si>
  <si>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</si>
  <si>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</si>
  <si>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</si>
  <si>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</si>
  <si>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</si>
  <si>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</si>
  <si>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</si>
  <si>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</si>
  <si>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</si>
  <si>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</si>
  <si>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</si>
  <si>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</si>
  <si>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</si>
  <si>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</si>
  <si>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</si>
  <si>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</si>
  <si>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</si>
  <si>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</si>
  <si>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</si>
  <si>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</si>
  <si>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</si>
  <si>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</si>
  <si>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</si>
  <si>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</si>
  <si>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</si>
  <si>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</si>
  <si>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</si>
  <si>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</si>
  <si>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</si>
  <si>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</si>
  <si>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</si>
  <si>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</si>
  <si>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</si>
  <si>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</si>
  <si>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</si>
  <si>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</si>
  <si>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</si>
  <si>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</si>
  <si>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</si>
  <si>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</si>
  <si>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</si>
  <si>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</si>
  <si>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</si>
  <si>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</si>
  <si>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</si>
  <si>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</si>
  <si>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</si>
  <si>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</si>
  <si>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</si>
  <si>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</si>
  <si>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</si>
  <si>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</si>
  <si>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</si>
  <si>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</si>
  <si>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</si>
  <si>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</si>
  <si>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</si>
  <si>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</si>
  <si>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</si>
  <si>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</si>
  <si>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</si>
  <si>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</si>
  <si>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</si>
  <si>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</si>
  <si>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</si>
  <si>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</si>
  <si>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</si>
  <si>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</si>
  <si>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</si>
  <si>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</si>
  <si>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</si>
  <si>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</si>
  <si>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</si>
  <si>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</si>
  <si>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</si>
  <si>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</si>
  <si>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</si>
  <si>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</si>
  <si>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</si>
  <si>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</si>
  <si>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</si>
  <si>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</si>
  <si>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</si>
  <si>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</si>
  <si>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</si>
  <si>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</si>
  <si>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</si>
  <si>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</si>
  <si>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</si>
  <si>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</si>
  <si>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</si>
  <si>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</si>
  <si>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</si>
  <si>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</si>
  <si>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</si>
  <si>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</si>
  <si>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</si>
  <si>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</si>
  <si>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</si>
  <si>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</si>
  <si>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</si>
  <si>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</si>
  <si>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</si>
  <si>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</si>
  <si>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</si>
  <si>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</si>
  <si>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</si>
  <si>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</si>
  <si>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</si>
  <si>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</si>
  <si>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</si>
  <si>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</si>
  <si>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</si>
  <si>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</si>
  <si>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</si>
  <si>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</si>
  <si>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</si>
  <si>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</si>
  <si>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</si>
  <si>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</si>
  <si>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</si>
  <si>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</si>
  <si>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</si>
  <si>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</si>
  <si>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</si>
  <si>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</si>
  <si>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</si>
  <si>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</si>
  <si>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</si>
  <si>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</si>
  <si>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</si>
  <si>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</si>
  <si>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</si>
  <si>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</si>
  <si>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</si>
  <si>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</si>
  <si>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</si>
  <si>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</si>
  <si>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</si>
  <si>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</si>
  <si>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</si>
  <si>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</si>
  <si>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</si>
  <si>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</si>
  <si>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</si>
  <si>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</si>
  <si>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</si>
  <si>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</si>
  <si>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</si>
  <si>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</si>
  <si>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</si>
  <si>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</si>
  <si>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</si>
  <si>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</si>
  <si>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</si>
  <si>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</si>
  <si>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</si>
  <si>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</si>
  <si>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</si>
  <si>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</si>
  <si>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</si>
  <si>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</si>
  <si>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</si>
  <si>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</si>
  <si>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</si>
  <si>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</si>
  <si>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</si>
  <si>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</si>
  <si>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</si>
  <si>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</si>
  <si>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</si>
  <si>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</si>
  <si>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</si>
  <si>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</si>
  <si>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</si>
  <si>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</si>
  <si>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</si>
  <si>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</si>
  <si>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</si>
  <si>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</si>
  <si>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</si>
  <si>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</si>
  <si>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</si>
  <si>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</si>
  <si>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</si>
  <si>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</si>
  <si>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</si>
  <si>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</si>
  <si>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</si>
  <si>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</si>
  <si>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</si>
  <si>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</si>
  <si>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</si>
  <si>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</si>
  <si>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</si>
  <si>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</si>
  <si>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</si>
  <si>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</si>
  <si>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</si>
  <si>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</si>
  <si>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</si>
  <si>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</si>
  <si>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</si>
  <si>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</si>
  <si>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</si>
  <si>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</si>
  <si>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</si>
  <si>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</si>
  <si>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</si>
  <si>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</si>
  <si>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</si>
  <si>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</si>
  <si>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</si>
  <si>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</si>
  <si>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</si>
  <si>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</si>
  <si>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</si>
  <si>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</si>
  <si>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</si>
  <si>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</si>
  <si>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</si>
  <si>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</si>
  <si>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</si>
  <si>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</si>
  <si>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</si>
  <si>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</si>
  <si>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</si>
  <si>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</si>
  <si>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</si>
  <si>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</si>
  <si>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</si>
  <si>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</si>
  <si>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</si>
  <si>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</si>
  <si>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</si>
  <si>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</si>
  <si>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</si>
  <si>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</si>
  <si>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</si>
  <si>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</si>
  <si>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</si>
  <si>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</si>
  <si>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</si>
  <si>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</si>
  <si>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</si>
  <si>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</si>
  <si>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</si>
  <si>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</si>
  <si>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</si>
  <si>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</si>
  <si>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</si>
  <si>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</si>
  <si>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</si>
  <si>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</si>
  <si>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</si>
  <si>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</si>
  <si>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</si>
  <si>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</si>
  <si>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</si>
  <si>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</si>
  <si>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</si>
  <si>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</si>
  <si>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</si>
  <si>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</si>
  <si>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</si>
  <si>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</si>
  <si>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</si>
  <si>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</si>
  <si>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</si>
  <si>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</si>
  <si>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</si>
  <si>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</si>
  <si>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</si>
  <si>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</si>
  <si>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</si>
  <si>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</si>
  <si>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</si>
  <si>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</si>
  <si>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</si>
  <si>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</si>
  <si>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</si>
  <si>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</si>
  <si>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</si>
  <si>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</si>
  <si>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</si>
  <si>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</si>
  <si>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</si>
  <si>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</si>
  <si>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</si>
  <si>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</si>
  <si>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</si>
  <si>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</si>
  <si>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</si>
  <si>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</si>
  <si>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</si>
  <si>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</si>
  <si>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</si>
  <si>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</si>
  <si>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</si>
  <si>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</si>
  <si>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</si>
  <si>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</si>
  <si>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</si>
  <si>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</si>
  <si>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</si>
  <si>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</si>
  <si>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</si>
  <si>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</si>
  <si>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</si>
  <si>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</si>
  <si>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</si>
  <si>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</si>
  <si>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</si>
  <si>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</si>
  <si>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</si>
  <si>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</si>
  <si>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</si>
  <si>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</si>
  <si>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</si>
  <si>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</si>
  <si>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</si>
  <si>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</si>
  <si>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</si>
  <si>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</si>
  <si>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</si>
  <si>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</si>
  <si>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</si>
  <si>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</si>
  <si>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</si>
  <si>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</si>
  <si>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</si>
  <si>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</si>
  <si>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</si>
  <si>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</si>
  <si>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</si>
  <si>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</si>
  <si>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</si>
  <si>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</si>
  <si>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</si>
  <si>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</si>
  <si>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</si>
  <si>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</si>
  <si>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</si>
  <si>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</si>
  <si>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</si>
  <si>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</si>
  <si>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</si>
  <si>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</si>
  <si>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</si>
  <si>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</si>
  <si>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</si>
  <si>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</si>
  <si>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</si>
  <si>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</si>
  <si>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</si>
  <si>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</si>
  <si>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</si>
  <si>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</si>
  <si>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</si>
  <si>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</si>
  <si>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</si>
  <si>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</si>
  <si>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</si>
  <si>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</si>
  <si>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</si>
  <si>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</si>
  <si>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</si>
  <si>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</si>
  <si>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</si>
  <si>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</si>
  <si>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</si>
  <si>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</si>
  <si>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</si>
  <si>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</si>
  <si>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</si>
  <si>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</si>
  <si>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</si>
  <si>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</si>
  <si>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</si>
  <si>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</si>
  <si>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</si>
  <si>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</si>
  <si>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</si>
  <si>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</si>
  <si>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</si>
  <si>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</si>
  <si>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</si>
  <si>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</si>
  <si>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</si>
  <si>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</si>
  <si>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</si>
  <si>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</si>
  <si>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</si>
  <si>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</si>
  <si>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</si>
  <si>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</si>
  <si>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</si>
  <si>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</si>
  <si>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</si>
  <si>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</si>
  <si>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</si>
  <si>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</si>
  <si>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</si>
  <si>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</si>
  <si>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</si>
  <si>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</si>
  <si>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</si>
  <si>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</si>
  <si>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</si>
  <si>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</si>
  <si>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</si>
  <si>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</si>
  <si>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</si>
  <si>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</si>
  <si>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</si>
  <si>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</si>
  <si>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</si>
  <si>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</si>
  <si>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</si>
  <si>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</si>
  <si>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</si>
  <si>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</si>
  <si>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</si>
  <si>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</si>
  <si>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</si>
  <si>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</si>
  <si>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</si>
  <si>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</si>
  <si>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</si>
  <si>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</si>
  <si>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</si>
  <si>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</si>
  <si>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</si>
  <si>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</si>
  <si>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</si>
  <si>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</si>
  <si>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</si>
  <si>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</si>
  <si>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</si>
  <si>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</si>
  <si>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</si>
  <si>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</si>
  <si>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</si>
  <si>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</si>
  <si>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</si>
  <si>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</si>
  <si>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</si>
  <si>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</si>
  <si>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</si>
  <si>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</si>
  <si>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</si>
  <si>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</si>
  <si>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</si>
  <si>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</si>
  <si>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</si>
  <si>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</si>
  <si>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</si>
  <si>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</si>
  <si>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</si>
  <si>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</si>
  <si>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</si>
  <si>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</si>
  <si>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</si>
  <si>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</si>
  <si>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</si>
  <si>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</si>
  <si>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</si>
  <si>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</si>
  <si>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</si>
  <si>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</si>
  <si>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</si>
  <si>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</si>
  <si>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</si>
  <si>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</si>
  <si>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</si>
  <si>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</si>
  <si>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</si>
  <si>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</si>
  <si>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</si>
  <si>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</si>
  <si>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</si>
  <si>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</si>
  <si>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</si>
  <si>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</si>
  <si>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</si>
  <si>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</si>
  <si>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</si>
  <si>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</si>
  <si>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</si>
  <si>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</si>
  <si>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</si>
  <si>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</si>
  <si>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</si>
  <si>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</si>
  <si>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</si>
  <si>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</si>
  <si>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</si>
  <si>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</si>
  <si>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</si>
  <si>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</si>
  <si>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</si>
  <si>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</si>
  <si>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</si>
  <si>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</si>
  <si>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</si>
  <si>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</si>
  <si>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</si>
  <si>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</si>
  <si>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</si>
  <si>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</si>
  <si>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</si>
  <si>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</si>
  <si>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</si>
  <si>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</si>
  <si>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</si>
  <si>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</si>
  <si>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</si>
  <si>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</si>
  <si>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</si>
  <si>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</si>
  <si>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</si>
  <si>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</si>
  <si>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</si>
  <si>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</si>
  <si>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</si>
  <si>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</si>
  <si>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</si>
  <si>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</si>
  <si>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</si>
  <si>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</si>
  <si>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</si>
  <si>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</si>
  <si>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</si>
  <si>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</si>
  <si>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</si>
  <si>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</si>
  <si>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</si>
  <si>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</si>
  <si>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</si>
  <si>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</si>
  <si>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</si>
  <si>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</si>
  <si>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</si>
  <si>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</si>
  <si>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</si>
  <si>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</si>
  <si>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</si>
  <si>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</si>
  <si>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</si>
  <si>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</si>
  <si>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</si>
  <si>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</si>
  <si>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</si>
  <si>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</si>
  <si>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</si>
  <si>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</si>
  <si>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</si>
  <si>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</si>
  <si>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</si>
  <si>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</si>
  <si>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</si>
  <si>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</si>
  <si>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</si>
  <si>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</si>
  <si>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</si>
  <si>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</si>
  <si>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</si>
  <si>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</si>
  <si>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</si>
  <si>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</si>
  <si>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</si>
  <si>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</si>
  <si>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</si>
  <si>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</si>
  <si>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</si>
  <si>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</si>
  <si>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</si>
  <si>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</si>
  <si>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</si>
  <si>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</si>
  <si>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</si>
  <si>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</si>
  <si>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</si>
  <si>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</si>
  <si>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</si>
  <si>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</si>
  <si>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</si>
  <si>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</si>
  <si>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</si>
  <si>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</si>
  <si>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</si>
  <si>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</si>
  <si>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</si>
  <si>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</si>
  <si>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</si>
  <si>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</si>
  <si>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</si>
  <si>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</si>
  <si>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</si>
  <si>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</si>
  <si>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</si>
  <si>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</si>
  <si>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</si>
  <si>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</si>
  <si>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</si>
  <si>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</si>
  <si>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</si>
  <si>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</si>
  <si>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</si>
  <si>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</si>
  <si>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</si>
  <si>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</si>
  <si>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</si>
  <si>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</si>
  <si>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</si>
  <si>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</si>
  <si>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</si>
  <si>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</si>
  <si>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</si>
  <si>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</si>
  <si>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</si>
  <si>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</si>
  <si>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</si>
  <si>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</si>
  <si>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</si>
  <si>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</si>
  <si>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</si>
  <si>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</si>
  <si>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</si>
  <si>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</si>
  <si>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</si>
  <si>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</si>
  <si>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</si>
  <si>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</si>
  <si>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</si>
  <si>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</si>
  <si>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</si>
  <si>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</si>
  <si>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</si>
  <si>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</si>
  <si>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</si>
  <si>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</si>
  <si>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</si>
  <si>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</si>
  <si>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</si>
  <si>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</si>
  <si>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</si>
  <si>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</si>
  <si>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</si>
  <si>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</si>
  <si>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</si>
  <si>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</si>
  <si>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</si>
  <si>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</si>
  <si>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</si>
  <si>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</si>
  <si>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</si>
  <si>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</si>
  <si>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</si>
  <si>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</si>
  <si>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</si>
  <si>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</si>
  <si>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</si>
  <si>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</si>
  <si>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</si>
  <si>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</si>
  <si>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</si>
  <si>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</si>
  <si>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</si>
  <si>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</si>
  <si>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</si>
  <si>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</si>
  <si>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</si>
  <si>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</si>
  <si>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</si>
  <si>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</si>
  <si>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</si>
  <si>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</si>
  <si>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</si>
  <si>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</si>
  <si>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</si>
  <si>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</si>
  <si>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</si>
  <si>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</si>
  <si>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</si>
  <si>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</si>
  <si>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</si>
  <si>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</si>
  <si>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</si>
  <si>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</si>
  <si>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</si>
  <si>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</si>
  <si>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</si>
  <si>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</si>
  <si>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</si>
  <si>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</si>
  <si>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</si>
  <si>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</si>
  <si>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</si>
  <si>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</si>
  <si>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</si>
  <si>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</si>
  <si>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</si>
  <si>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</si>
  <si>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</si>
  <si>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</si>
  <si>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</si>
  <si>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</si>
  <si>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</si>
  <si>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</si>
  <si>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</si>
  <si>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</si>
  <si>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</si>
  <si>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</si>
  <si>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</si>
  <si>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</si>
  <si>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</si>
  <si>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</si>
  <si>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</si>
  <si>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</si>
  <si>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</si>
  <si>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</si>
  <si>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</si>
  <si>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</si>
  <si>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</si>
  <si>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</si>
  <si>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</si>
  <si>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</si>
  <si>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</si>
  <si>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</si>
  <si>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</si>
  <si>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</si>
  <si>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</si>
  <si>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</si>
  <si>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</si>
  <si>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</si>
  <si>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</si>
  <si>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</si>
  <si>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</si>
  <si>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</si>
  <si>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</si>
  <si>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</si>
  <si>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</si>
  <si>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</si>
  <si>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</si>
  <si>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</si>
  <si>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</si>
  <si>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</si>
  <si>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</si>
  <si>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</si>
  <si>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</si>
  <si>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</si>
  <si>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</si>
  <si>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</si>
  <si>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</si>
  <si>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</si>
  <si>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</si>
  <si>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</si>
  <si>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</si>
  <si>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</si>
  <si>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</si>
  <si>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</si>
  <si>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</si>
  <si>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</si>
  <si>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</si>
  <si>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</si>
  <si>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</si>
  <si>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</si>
  <si>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</si>
  <si>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</si>
  <si>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</si>
  <si>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</si>
  <si>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</si>
  <si>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</si>
  <si>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</si>
  <si>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</si>
  <si>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</si>
  <si>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</si>
  <si>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</si>
  <si>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</si>
  <si>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</si>
  <si>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</si>
  <si>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</si>
  <si>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</si>
  <si>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</si>
  <si>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</si>
  <si>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</si>
  <si>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</si>
  <si>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</si>
  <si>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</si>
  <si>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</si>
  <si>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</si>
  <si>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</si>
  <si>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</si>
  <si>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</si>
  <si>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</si>
  <si>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</si>
  <si>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</si>
  <si>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</si>
  <si>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</si>
  <si>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</si>
  <si>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</si>
  <si>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</si>
  <si>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</si>
  <si>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</si>
  <si>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</si>
  <si>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</si>
  <si>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</si>
  <si>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</si>
  <si>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</si>
  <si>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</si>
  <si>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</si>
  <si>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</si>
  <si>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</si>
  <si>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</si>
  <si>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</si>
  <si>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</si>
  <si>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</si>
  <si>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</si>
  <si>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</si>
  <si>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</si>
  <si>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</si>
  <si>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</si>
  <si>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</si>
  <si>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</si>
  <si>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</si>
  <si>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</si>
  <si>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</si>
  <si>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</si>
  <si>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</si>
  <si>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</si>
  <si>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</si>
  <si>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</si>
  <si>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</si>
  <si>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</si>
  <si>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</si>
  <si>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</si>
  <si>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</si>
  <si>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</si>
  <si>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</si>
  <si>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</si>
  <si>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</si>
  <si>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</si>
  <si>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</si>
  <si>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</si>
  <si>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</si>
  <si>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</si>
  <si>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</si>
  <si>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</si>
  <si>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</si>
  <si>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</si>
  <si>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</si>
  <si>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</si>
  <si>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</si>
  <si>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</si>
  <si>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</si>
  <si>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</si>
  <si>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</si>
  <si>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</si>
  <si>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</si>
  <si>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</si>
  <si>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</si>
  <si>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</si>
  <si>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</si>
  <si>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</si>
  <si>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</si>
  <si>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</si>
  <si>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</si>
  <si>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</si>
  <si>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</si>
  <si>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</si>
  <si>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</si>
  <si>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</si>
  <si>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</si>
  <si>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</si>
  <si>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</si>
  <si>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</si>
  <si>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</si>
  <si>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</si>
  <si>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</si>
  <si>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</si>
  <si>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</si>
  <si>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</si>
  <si>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</si>
  <si>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</si>
  <si>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</si>
  <si>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</si>
  <si>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</si>
  <si>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</si>
  <si>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</si>
  <si>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</si>
  <si>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</si>
  <si>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</si>
  <si>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</si>
  <si>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</si>
  <si>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</si>
  <si>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</si>
  <si>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</si>
  <si>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</si>
  <si>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</si>
  <si>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</si>
  <si>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</si>
  <si>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</si>
  <si>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</si>
  <si>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</si>
  <si>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</si>
  <si>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</si>
  <si>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</si>
  <si>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</si>
  <si>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</si>
  <si>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</si>
  <si>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</si>
  <si>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</si>
  <si>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</si>
  <si>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</si>
  <si>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</si>
  <si>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</si>
  <si>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</si>
  <si>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</si>
  <si>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</si>
  <si>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</si>
  <si>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</si>
  <si>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</si>
  <si>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</si>
  <si>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</si>
  <si>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</si>
  <si>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</si>
  <si>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</si>
  <si>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</si>
  <si>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</si>
  <si>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</si>
  <si>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</si>
  <si>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</si>
  <si>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</si>
  <si>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</si>
  <si>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</si>
  <si>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</si>
  <si>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</si>
  <si>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</si>
  <si>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</si>
  <si>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</si>
  <si>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</si>
  <si>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</si>
  <si>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</si>
  <si>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</si>
  <si>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</si>
  <si>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</si>
  <si>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</si>
  <si>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</si>
  <si>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</si>
  <si>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</si>
  <si>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</si>
  <si>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</si>
  <si>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</si>
  <si>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</si>
  <si>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</si>
  <si>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</si>
  <si>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</si>
  <si>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</si>
  <si>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</si>
  <si>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</si>
  <si>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</si>
  <si>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</si>
  <si>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</si>
  <si>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</si>
  <si>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</si>
  <si>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</si>
  <si>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</si>
  <si>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</si>
  <si>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</si>
  <si>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</si>
  <si>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</si>
  <si>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</si>
  <si>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</si>
  <si>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</si>
  <si>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</si>
  <si>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</si>
  <si>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</si>
  <si>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</si>
  <si>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</si>
  <si>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</si>
  <si>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</si>
  <si>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</si>
  <si>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</si>
  <si>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</si>
  <si>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</si>
  <si>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</si>
  <si>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</si>
  <si>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</si>
  <si>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</si>
  <si>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</si>
  <si>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</si>
  <si>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</si>
  <si>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</si>
  <si>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</si>
  <si>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</si>
  <si>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</si>
  <si>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</si>
  <si>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</si>
  <si>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</si>
  <si>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</si>
  <si>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</si>
  <si>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</si>
  <si>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</si>
  <si>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</si>
  <si>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</si>
  <si>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</si>
  <si>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</si>
  <si>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</si>
  <si>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</si>
  <si>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</si>
  <si>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</si>
  <si>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</si>
  <si>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</si>
  <si>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</si>
  <si>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</si>
  <si>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</si>
  <si>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</si>
  <si>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</si>
  <si>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</si>
  <si>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</si>
  <si>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</si>
  <si>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</si>
  <si>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</si>
  <si>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</si>
  <si>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</si>
  <si>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</si>
  <si>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</si>
  <si>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</si>
  <si>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</si>
  <si>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</si>
  <si>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</si>
  <si>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</si>
  <si>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</si>
  <si>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</si>
  <si>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</si>
  <si>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</si>
  <si>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</si>
  <si>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</si>
  <si>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</si>
  <si>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</si>
  <si>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</si>
  <si>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</si>
  <si>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</si>
  <si>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</si>
  <si>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</si>
  <si>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</si>
  <si>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</si>
  <si>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</si>
  <si>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</si>
  <si>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</si>
  <si>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</si>
  <si>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</si>
  <si>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</si>
  <si>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</si>
  <si>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</si>
  <si>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</si>
  <si>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</si>
  <si>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</si>
  <si>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</si>
  <si>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</si>
  <si>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</si>
  <si>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</si>
  <si>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</si>
  <si>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</si>
  <si>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</si>
  <si>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</si>
  <si>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</si>
  <si>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</si>
  <si>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</si>
  <si>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</si>
  <si>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</si>
  <si>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</si>
  <si>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</si>
  <si>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</si>
  <si>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</si>
  <si>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</si>
  <si>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</si>
  <si>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</si>
  <si>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</si>
  <si>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</si>
  <si>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</si>
  <si>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</si>
  <si>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</si>
  <si>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</si>
  <si>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</si>
  <si>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</si>
  <si>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</si>
  <si>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</si>
  <si>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</si>
  <si>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</si>
  <si>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</si>
  <si>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</si>
  <si>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</si>
  <si>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</si>
  <si>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</si>
  <si>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</si>
  <si>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</si>
  <si>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</si>
  <si>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</si>
  <si>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</si>
  <si>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</si>
  <si>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</si>
  <si>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</si>
  <si>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</si>
  <si>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</si>
  <si>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</si>
  <si>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</si>
  <si>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</si>
  <si>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</si>
  <si>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</si>
  <si>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</si>
  <si>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</si>
  <si>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</si>
  <si>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</si>
  <si>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</si>
  <si>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</si>
  <si>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</si>
  <si>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</si>
  <si>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</si>
  <si>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</si>
  <si>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</si>
  <si>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</si>
  <si>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</si>
  <si>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</si>
  <si>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</si>
  <si>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</si>
  <si>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</si>
  <si>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</si>
  <si>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</si>
  <si>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</si>
  <si>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</si>
  <si>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</si>
  <si>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</si>
  <si>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</si>
  <si>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</si>
  <si>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</si>
  <si>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</si>
  <si>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</si>
  <si>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</si>
  <si>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</si>
  <si>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</si>
  <si>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</si>
  <si>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</si>
  <si>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</si>
  <si>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</si>
  <si>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</si>
  <si>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</si>
  <si>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</si>
  <si>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</si>
  <si>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</si>
  <si>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</si>
  <si>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</si>
  <si>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</si>
  <si>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</si>
  <si>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</si>
  <si>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</si>
  <si>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</si>
  <si>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</si>
  <si>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</si>
  <si>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</si>
  <si>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</si>
  <si>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</si>
  <si>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</si>
  <si>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</si>
  <si>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</si>
  <si>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</si>
  <si>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</si>
  <si>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</si>
  <si>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</si>
  <si>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</si>
  <si>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</si>
  <si>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</si>
  <si>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</si>
  <si>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</si>
  <si>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</si>
  <si>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</si>
  <si>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</si>
  <si>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</si>
  <si>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</si>
  <si>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</si>
  <si>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</si>
  <si>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</si>
  <si>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</si>
  <si>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</si>
  <si>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</si>
  <si>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</si>
  <si>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</si>
  <si>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</si>
  <si>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</si>
  <si>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</si>
  <si>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</si>
  <si>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</si>
  <si>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</si>
  <si>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</si>
  <si>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</si>
  <si>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</si>
  <si>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</si>
  <si>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</si>
  <si>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</si>
  <si>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</si>
  <si>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</si>
  <si>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</si>
  <si>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</si>
  <si>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</si>
  <si>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</si>
  <si>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</si>
  <si>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</si>
  <si>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</si>
  <si>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</si>
  <si>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</si>
  <si>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</si>
  <si>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</si>
  <si>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</si>
  <si>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</si>
  <si>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</si>
  <si>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</si>
  <si>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</si>
  <si>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</si>
  <si>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</si>
  <si>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</si>
  <si>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</si>
  <si>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</si>
  <si>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</si>
  <si>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</si>
  <si>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</si>
  <si>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</si>
  <si>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</si>
  <si>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</si>
  <si>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</si>
  <si>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</si>
  <si>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</si>
  <si>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</si>
  <si>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</si>
  <si>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</si>
  <si>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</si>
  <si>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</si>
  <si>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</si>
  <si>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</si>
  <si>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</si>
  <si>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</si>
  <si>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</si>
  <si>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</si>
  <si>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</si>
  <si>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</si>
  <si>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</si>
  <si>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</si>
  <si>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</si>
  <si>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</si>
  <si>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</si>
  <si>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</si>
  <si>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</si>
  <si>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</si>
  <si>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</si>
  <si>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</si>
  <si>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</si>
  <si>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</si>
  <si>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</si>
  <si>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</si>
  <si>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</si>
  <si>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</si>
  <si>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</si>
  <si>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</si>
  <si>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</si>
  <si>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</si>
  <si>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</si>
  <si>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</si>
  <si>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</si>
  <si>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</si>
  <si>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</si>
  <si>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</si>
  <si>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</si>
  <si>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</si>
  <si>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</si>
  <si>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</si>
  <si>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</si>
  <si>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</si>
  <si>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</si>
  <si>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</si>
  <si>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</si>
  <si>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</si>
  <si>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</si>
  <si>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</si>
  <si>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</si>
  <si>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</si>
  <si>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</si>
  <si>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</si>
  <si>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</si>
  <si>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</si>
  <si>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</si>
  <si>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</si>
  <si>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</si>
  <si>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</si>
  <si>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</si>
  <si>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</si>
  <si>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</si>
  <si>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</si>
  <si>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</si>
  <si>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</si>
  <si>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</si>
  <si>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</si>
  <si>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</si>
  <si>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</si>
  <si>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</si>
  <si>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</si>
  <si>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</si>
  <si>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</si>
  <si>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</si>
  <si>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</si>
  <si>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</si>
  <si>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</si>
  <si>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</si>
  <si>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</si>
  <si>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</si>
  <si>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</si>
  <si>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</si>
  <si>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</si>
  <si>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</si>
  <si>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</si>
  <si>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</si>
  <si>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</si>
  <si>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</si>
  <si>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</si>
  <si>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</si>
  <si>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</si>
  <si>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</si>
  <si>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</si>
  <si>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</si>
  <si>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</si>
  <si>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</si>
  <si>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</si>
  <si>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</si>
  <si>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</si>
  <si>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</si>
  <si>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</si>
  <si>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</si>
  <si>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</si>
  <si>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</si>
  <si>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</si>
  <si>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</si>
  <si>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</si>
  <si>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</si>
  <si>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</si>
  <si>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</si>
  <si>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</si>
  <si>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</si>
  <si>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</si>
  <si>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</si>
  <si>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</si>
  <si>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</si>
  <si>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</si>
  <si>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</si>
  <si>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</si>
  <si>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</si>
  <si>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</si>
  <si>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</si>
  <si>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</si>
  <si>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</si>
  <si>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</si>
  <si>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</si>
  <si>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</si>
  <si>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</si>
  <si>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</si>
  <si>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</si>
  <si>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</si>
  <si>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</si>
  <si>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</si>
  <si>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</si>
  <si>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</si>
  <si>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</si>
  <si>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</si>
  <si>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</si>
  <si>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</si>
  <si>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</si>
  <si>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</si>
  <si>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</si>
  <si>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</si>
  <si>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</si>
  <si>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</si>
  <si>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</si>
  <si>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</si>
  <si>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</si>
  <si>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</si>
  <si>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</si>
  <si>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</si>
  <si>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</si>
  <si>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</si>
  <si>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</si>
  <si>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</si>
  <si>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</si>
  <si>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</si>
  <si>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</si>
  <si>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</si>
  <si>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</si>
  <si>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</si>
  <si>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</si>
  <si>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</si>
  <si>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</si>
  <si>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</si>
  <si>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</si>
  <si>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</si>
  <si>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</si>
  <si>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</si>
  <si>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</si>
  <si>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</si>
  <si>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</si>
  <si>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</si>
  <si>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</si>
  <si>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</si>
  <si>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</si>
  <si>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</si>
  <si>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</si>
  <si>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</si>
  <si>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</si>
  <si>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</si>
  <si>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</si>
  <si>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</si>
  <si>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</si>
  <si>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</si>
  <si>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</si>
  <si>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</si>
  <si>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</si>
  <si>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</si>
  <si>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</si>
  <si>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</si>
  <si>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</si>
  <si>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</si>
  <si>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</si>
  <si>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</si>
  <si>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</si>
  <si>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</si>
  <si>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</si>
  <si>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</si>
  <si>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</si>
  <si>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</si>
  <si>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</si>
  <si>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</si>
  <si>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</si>
  <si>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</si>
  <si>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</si>
  <si>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</si>
  <si>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</si>
  <si>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</si>
  <si>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</si>
  <si>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</si>
  <si>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</si>
  <si>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</si>
  <si>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</si>
  <si>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</si>
  <si>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</si>
  <si>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</si>
  <si>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</si>
  <si>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</si>
  <si>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</si>
  <si>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</si>
  <si>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</si>
  <si>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</si>
  <si>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</si>
  <si>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</si>
  <si>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</si>
  <si>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</si>
  <si>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</si>
  <si>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</si>
  <si>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</si>
  <si>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</si>
  <si>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</si>
  <si>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</si>
  <si>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</si>
  <si>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</si>
  <si>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</si>
  <si>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</si>
  <si>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</si>
  <si>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</si>
  <si>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</si>
  <si>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</si>
  <si>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</si>
  <si>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</si>
  <si>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</si>
  <si>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</si>
  <si>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</si>
  <si>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</si>
  <si>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</si>
  <si>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</si>
  <si>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</si>
  <si>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</si>
  <si>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</si>
  <si>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</si>
  <si>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</si>
  <si>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</si>
  <si>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</si>
  <si>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</si>
  <si>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</si>
  <si>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</si>
  <si>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</si>
  <si>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</si>
  <si>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</si>
  <si>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</si>
  <si>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</si>
  <si>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</si>
  <si>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</si>
  <si>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</si>
  <si>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</si>
  <si>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</si>
  <si>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</si>
  <si>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</si>
  <si>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</si>
  <si>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</si>
  <si>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</si>
  <si>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</si>
  <si>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</si>
  <si>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</si>
  <si>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</si>
  <si>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</si>
  <si>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</si>
  <si>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</si>
  <si>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</si>
  <si>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</si>
  <si>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</si>
  <si>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</si>
  <si>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</si>
  <si>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</si>
  <si>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</si>
  <si>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</si>
  <si>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</si>
  <si>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</si>
  <si>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</si>
  <si>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</si>
  <si>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</si>
  <si>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</si>
  <si>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</si>
  <si>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</si>
  <si>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</si>
  <si>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</si>
  <si>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</si>
  <si>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</si>
  <si>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</si>
  <si>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</si>
  <si>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</si>
  <si>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</si>
  <si>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</si>
  <si>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</si>
  <si>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</si>
  <si>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</si>
  <si>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</si>
  <si>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</si>
  <si>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</si>
  <si>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</si>
  <si>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</si>
  <si>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</si>
  <si>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</si>
  <si>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</si>
  <si>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</si>
  <si>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</si>
  <si>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</si>
  <si>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</si>
  <si>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</si>
  <si>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</si>
  <si>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</si>
  <si>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</si>
  <si>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</si>
  <si>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</si>
  <si>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</si>
  <si>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</si>
  <si>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</si>
  <si>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</si>
  <si>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</si>
  <si>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</si>
  <si>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</si>
  <si>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</si>
  <si>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</si>
  <si>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</si>
  <si>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</si>
  <si>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</si>
  <si>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</si>
  <si>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</si>
  <si>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</si>
  <si>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</si>
  <si>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</si>
  <si>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</si>
  <si>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</si>
  <si>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</si>
  <si>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</si>
  <si>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</si>
  <si>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</si>
  <si>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</si>
  <si>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</si>
  <si>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</si>
  <si>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</si>
  <si>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</si>
  <si>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</si>
  <si>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</si>
  <si>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</si>
  <si>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</si>
  <si>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</si>
  <si>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</si>
  <si>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</si>
  <si>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</si>
  <si>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</si>
  <si>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</si>
  <si>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</si>
  <si>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</si>
  <si>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</si>
  <si>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</si>
  <si>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</si>
  <si>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</si>
  <si>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</si>
  <si>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</si>
  <si>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</si>
  <si>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</si>
  <si>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</si>
  <si>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</si>
  <si>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</si>
  <si>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</si>
  <si>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</si>
  <si>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</si>
  <si>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</si>
  <si>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</si>
  <si>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</si>
  <si>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</si>
  <si>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</si>
  <si>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</si>
  <si>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</si>
  <si>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</si>
  <si>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</si>
  <si>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</si>
  <si>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</si>
  <si>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</si>
  <si>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</si>
  <si>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</si>
  <si>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</si>
  <si>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</si>
  <si>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</si>
  <si>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</si>
  <si>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</si>
  <si>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</si>
  <si>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</si>
  <si>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</si>
  <si>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</si>
  <si>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</si>
  <si>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</si>
  <si>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</si>
  <si>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</si>
  <si>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</si>
  <si>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</si>
  <si>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</si>
  <si>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</si>
  <si>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</si>
  <si>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</si>
  <si>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</si>
  <si>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</si>
  <si>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</si>
  <si>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</si>
  <si>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</si>
  <si>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</si>
  <si>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</si>
  <si>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</si>
  <si>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</si>
  <si>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</si>
  <si>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</si>
  <si>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</si>
  <si>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</si>
  <si>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</si>
  <si>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</si>
  <si>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</si>
  <si>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</si>
  <si>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</si>
  <si>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</si>
  <si>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</si>
  <si>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</si>
  <si>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</si>
  <si>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</si>
  <si>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</si>
  <si>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</si>
  <si>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</si>
  <si>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</si>
  <si>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</si>
  <si>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</si>
  <si>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</si>
  <si>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</si>
  <si>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</si>
  <si>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</si>
  <si>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</si>
  <si>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</si>
  <si>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</si>
  <si>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</si>
  <si>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</si>
  <si>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</si>
  <si>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</si>
  <si>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</si>
  <si>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</si>
  <si>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</si>
  <si>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</si>
  <si>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</si>
  <si>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</si>
  <si>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</si>
  <si>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</si>
  <si>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</si>
  <si>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</si>
  <si>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</si>
  <si>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</si>
  <si>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</si>
  <si>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</si>
  <si>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</si>
  <si>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</si>
  <si>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</si>
  <si>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</si>
  <si>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</si>
  <si>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</si>
  <si>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</si>
  <si>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</si>
  <si>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</si>
  <si>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</si>
  <si>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</si>
  <si>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</si>
  <si>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</si>
  <si>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</si>
  <si>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</si>
  <si>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</si>
  <si>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</si>
  <si>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</si>
  <si>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</si>
  <si>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</si>
  <si>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</si>
  <si>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</si>
  <si>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</si>
  <si>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</si>
  <si>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</si>
  <si>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</si>
  <si>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</si>
  <si>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</si>
  <si>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</si>
  <si>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</si>
  <si>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</si>
  <si>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</si>
  <si>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</si>
  <si>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</si>
  <si>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</si>
  <si>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</si>
  <si>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</si>
  <si>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</si>
  <si>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</si>
  <si>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</si>
  <si>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</si>
  <si>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</si>
  <si>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</si>
  <si>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</si>
  <si>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</si>
  <si>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</si>
  <si>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</si>
  <si>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</si>
  <si>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</si>
  <si>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</si>
  <si>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</si>
  <si>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</si>
  <si>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</si>
  <si>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</si>
  <si>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</si>
  <si>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</si>
  <si>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</si>
  <si>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</si>
  <si>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</si>
  <si>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</si>
  <si>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</si>
  <si>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</si>
  <si>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</si>
  <si>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</si>
  <si>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</si>
  <si>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</si>
  <si>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</si>
  <si>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</si>
  <si>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</si>
  <si>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</si>
  <si>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</si>
  <si>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</si>
  <si>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</si>
  <si>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</si>
  <si>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</si>
  <si>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</si>
  <si>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</si>
  <si>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</si>
  <si>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</si>
  <si>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</si>
  <si>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</si>
  <si>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</si>
  <si>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</si>
  <si>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</si>
  <si>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</si>
  <si>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</si>
  <si>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</si>
  <si>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</si>
  <si>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</si>
  <si>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</si>
  <si>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</si>
  <si>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</si>
  <si>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</si>
  <si>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</si>
  <si>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</si>
  <si>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</si>
  <si>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</si>
  <si>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</si>
  <si>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</si>
  <si>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</si>
  <si>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</si>
  <si>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</si>
  <si>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</si>
  <si>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</si>
  <si>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</si>
  <si>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</si>
  <si>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</si>
  <si>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</si>
  <si>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</si>
  <si>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</si>
  <si>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</si>
  <si>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</si>
  <si>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</si>
  <si>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</si>
  <si>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</si>
  <si>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</si>
  <si>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</si>
  <si>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</si>
  <si>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</si>
  <si>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</si>
  <si>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</si>
  <si>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</si>
  <si>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</si>
  <si>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</si>
  <si>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</si>
  <si>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</si>
  <si>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</si>
  <si>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</si>
  <si>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</si>
  <si>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</si>
  <si>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</si>
  <si>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</si>
  <si>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</si>
  <si>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</si>
  <si>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</si>
  <si>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</si>
  <si>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</si>
  <si>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</si>
  <si>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</si>
  <si>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</si>
  <si>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</si>
  <si>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</si>
  <si>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</si>
  <si>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</si>
  <si>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</si>
  <si>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</si>
  <si>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</si>
  <si>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</si>
  <si>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</si>
  <si>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</si>
  <si>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</si>
  <si>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</si>
  <si>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</si>
  <si>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</si>
  <si>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</si>
  <si>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</si>
  <si>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</si>
  <si>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</si>
  <si>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</si>
  <si>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</si>
  <si>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</si>
  <si>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</si>
  <si>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</si>
  <si>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</si>
  <si>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</si>
  <si>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</si>
  <si>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</si>
  <si>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</si>
  <si>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</si>
  <si>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</si>
  <si>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</si>
  <si>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</si>
  <si>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</si>
  <si>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</si>
  <si>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</si>
  <si>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</si>
  <si>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</si>
  <si>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</si>
  <si>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</si>
  <si>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</si>
  <si>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</si>
  <si>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</si>
  <si>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</si>
  <si>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</si>
  <si>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</si>
  <si>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</si>
  <si>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</si>
  <si>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</si>
  <si>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</si>
  <si>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</si>
  <si>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</si>
  <si>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</si>
  <si>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</si>
  <si>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</si>
  <si>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</si>
  <si>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</si>
  <si>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</si>
  <si>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</si>
  <si>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</si>
  <si>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</si>
  <si>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</si>
  <si>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</si>
  <si>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</si>
  <si>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</si>
  <si>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</si>
  <si>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</si>
  <si>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</si>
  <si>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</si>
  <si>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</si>
  <si>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</si>
  <si>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</si>
  <si>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</si>
  <si>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</si>
  <si>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</si>
  <si>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</si>
  <si>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</si>
  <si>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</si>
  <si>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</si>
  <si>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</si>
  <si>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</si>
  <si>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</si>
  <si>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</si>
  <si>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</si>
  <si>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</si>
  <si>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</si>
  <si>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</si>
  <si>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</si>
  <si>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</si>
  <si>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</si>
  <si>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</si>
  <si>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</si>
  <si>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</si>
  <si>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</si>
  <si>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</si>
  <si>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</si>
  <si>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</si>
  <si>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</si>
  <si>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</si>
  <si>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</si>
  <si>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</si>
  <si>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</si>
  <si>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</si>
  <si>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</si>
  <si>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</si>
  <si>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</si>
  <si>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</si>
  <si>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</si>
  <si>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</si>
  <si>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</si>
  <si>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</si>
  <si>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</si>
  <si>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</si>
  <si>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</si>
  <si>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</si>
  <si>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</si>
  <si>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</si>
  <si>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</si>
  <si>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</si>
  <si>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</si>
  <si>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</si>
  <si>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</si>
  <si>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</si>
  <si>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</si>
  <si>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</si>
  <si>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</si>
  <si>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</si>
  <si>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</si>
  <si>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</si>
  <si>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</si>
  <si>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</si>
  <si>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</si>
  <si>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</si>
  <si>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</si>
  <si>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</si>
  <si>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</si>
  <si>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</si>
  <si>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</si>
  <si>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</si>
  <si>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</si>
  <si>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</si>
  <si>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</si>
  <si>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</si>
  <si>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</si>
  <si>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</si>
  <si>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</si>
  <si>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</si>
  <si>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</si>
  <si>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</si>
  <si>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</si>
  <si>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</si>
  <si>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</si>
  <si>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</si>
  <si>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</si>
  <si>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</si>
  <si>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</si>
  <si>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</si>
  <si>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</si>
  <si>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</si>
  <si>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</si>
  <si>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</si>
  <si>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</si>
  <si>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</si>
  <si>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</si>
  <si>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</si>
  <si>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</si>
  <si>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</si>
  <si>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</si>
  <si>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</si>
  <si>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</si>
  <si>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</si>
  <si>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</si>
  <si>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</si>
  <si>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</si>
  <si>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</si>
  <si>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</si>
  <si>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</si>
  <si>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</si>
  <si>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</si>
  <si>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</si>
  <si>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</si>
  <si>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</si>
  <si>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</si>
  <si>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</si>
  <si>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</si>
  <si>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</si>
  <si>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</si>
  <si>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</si>
  <si>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</si>
  <si>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</si>
  <si>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</si>
  <si>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</si>
  <si>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</si>
  <si>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</si>
  <si>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</si>
  <si>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</si>
  <si>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</si>
  <si>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</si>
  <si>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</si>
  <si>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</si>
  <si>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</si>
  <si>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</si>
  <si>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</si>
  <si>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</si>
  <si>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</si>
  <si>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</si>
  <si>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</si>
  <si>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</si>
  <si>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</si>
  <si>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</si>
  <si>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</si>
  <si>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</si>
  <si>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</si>
  <si>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</si>
  <si>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</si>
  <si>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</si>
  <si>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</si>
  <si>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</si>
  <si>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</si>
  <si>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</si>
  <si>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</si>
  <si>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</si>
  <si>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</si>
  <si>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</si>
  <si>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</si>
  <si>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</si>
  <si>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</si>
  <si>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</si>
  <si>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</si>
  <si>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</si>
  <si>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</si>
  <si>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</si>
  <si>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</si>
  <si>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</si>
  <si>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</si>
  <si>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</si>
  <si>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</si>
  <si>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</si>
  <si>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</si>
  <si>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</si>
  <si>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</si>
  <si>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</si>
  <si>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</si>
  <si>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</si>
  <si>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</si>
  <si>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</si>
  <si>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</si>
  <si>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</si>
  <si>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</si>
  <si>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</si>
  <si>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</si>
  <si>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</si>
  <si>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</si>
  <si>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</si>
  <si>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</si>
  <si>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</si>
  <si>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</si>
  <si>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</si>
  <si>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</si>
  <si>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</si>
  <si>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</si>
  <si>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</si>
  <si>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</si>
  <si>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</si>
  <si>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</si>
  <si>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</si>
  <si>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</si>
  <si>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</si>
  <si>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</si>
  <si>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</si>
  <si>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</si>
  <si>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</si>
  <si>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</si>
  <si>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</si>
  <si>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</si>
  <si>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</si>
  <si>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</si>
  <si>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</si>
  <si>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</si>
  <si>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</si>
  <si>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</si>
  <si>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</si>
  <si>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</si>
  <si>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</si>
  <si>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</si>
  <si>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</si>
  <si>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</si>
  <si>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</si>
  <si>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</si>
  <si>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</si>
  <si>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</si>
  <si>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</si>
  <si>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</si>
  <si>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</si>
  <si>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</si>
  <si>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</si>
  <si>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</si>
  <si>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</si>
  <si>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</si>
  <si>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</si>
  <si>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</si>
  <si>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</si>
  <si>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</si>
  <si>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</si>
  <si>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</si>
  <si>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</si>
  <si>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</si>
  <si>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</si>
  <si>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</si>
  <si>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</si>
  <si>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</si>
  <si>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</si>
  <si>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</si>
  <si>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</si>
  <si>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</si>
  <si>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</si>
  <si>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</si>
  <si>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</si>
  <si>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</si>
  <si>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</si>
  <si>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</si>
  <si>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</si>
  <si>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</si>
  <si>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</si>
  <si>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</si>
  <si>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</si>
  <si>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</si>
  <si>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</si>
  <si>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</si>
  <si>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</si>
  <si>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</si>
  <si>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</si>
  <si>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</si>
  <si>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</si>
  <si>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</si>
  <si>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</si>
  <si>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</si>
  <si>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</si>
  <si>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</si>
  <si>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</si>
  <si>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</si>
  <si>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</si>
  <si>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</si>
  <si>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</si>
  <si>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</si>
  <si>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</si>
  <si>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</si>
  <si>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</si>
  <si>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</si>
  <si>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</si>
  <si>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</si>
  <si>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</si>
  <si>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</si>
  <si>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</si>
  <si>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</si>
  <si>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</si>
  <si>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</si>
  <si>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</si>
  <si>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</si>
  <si>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</si>
  <si>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</si>
  <si>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</si>
  <si>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</si>
  <si>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</si>
  <si>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</si>
  <si>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</si>
  <si>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</si>
  <si>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</si>
  <si>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</si>
  <si>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</si>
  <si>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</si>
  <si>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</si>
  <si>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</si>
  <si>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</si>
  <si>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</si>
  <si>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</si>
  <si>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</si>
  <si>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</si>
  <si>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</si>
  <si>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</si>
  <si>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</si>
  <si>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</si>
  <si>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</si>
  <si>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</si>
  <si>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</si>
  <si>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</si>
  <si>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</si>
  <si>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</si>
  <si>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</si>
  <si>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</si>
  <si>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</si>
  <si>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</si>
  <si>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</si>
  <si>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</si>
  <si>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</si>
  <si>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</si>
  <si>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</si>
  <si>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</si>
  <si>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</si>
  <si>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</si>
  <si>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</si>
  <si>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</si>
  <si>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</si>
  <si>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</si>
  <si>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</si>
  <si>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</si>
  <si>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</si>
  <si>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</si>
  <si>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</si>
  <si>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</si>
  <si>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</si>
  <si>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</si>
  <si>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</si>
  <si>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</si>
  <si>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</si>
  <si>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</si>
  <si>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</si>
  <si>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</si>
  <si>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</si>
  <si>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</si>
  <si>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</si>
  <si>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</si>
  <si>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</si>
  <si>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</si>
  <si>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</si>
  <si>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</si>
  <si>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</si>
  <si>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</si>
  <si>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</si>
  <si>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</si>
  <si>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</si>
  <si>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</si>
  <si>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</si>
  <si>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</si>
  <si>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</si>
  <si>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</si>
  <si>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</si>
  <si>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</si>
  <si>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</si>
  <si>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</si>
  <si>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</si>
  <si>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</si>
  <si>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</si>
  <si>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</si>
  <si>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</si>
  <si>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</si>
  <si>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</si>
  <si>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</si>
  <si>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</si>
  <si>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</si>
  <si>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</si>
  <si>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</si>
  <si>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</si>
  <si>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</si>
  <si>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</si>
  <si>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</si>
  <si>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</si>
  <si>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</si>
  <si>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</si>
  <si>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</si>
  <si>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</si>
  <si>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</si>
  <si>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</si>
  <si>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</si>
  <si>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</si>
  <si>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</si>
  <si>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</si>
  <si>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</si>
  <si>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</si>
  <si>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</si>
  <si>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</si>
  <si>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</si>
  <si>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</si>
  <si>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</si>
  <si>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</si>
  <si>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</si>
  <si>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</si>
  <si>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</si>
  <si>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</si>
  <si>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</si>
  <si>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</si>
  <si>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</si>
  <si>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</si>
  <si>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</si>
  <si>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</si>
  <si>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</si>
  <si>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</si>
  <si>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</si>
  <si>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</si>
  <si>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</si>
  <si>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</si>
  <si>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</si>
  <si>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</si>
  <si>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</si>
  <si>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</si>
  <si>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</si>
  <si>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</si>
  <si>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</si>
  <si>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</si>
  <si>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</si>
  <si>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</si>
  <si>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</si>
  <si>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</si>
  <si>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</si>
  <si>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</si>
  <si>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</si>
  <si>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</si>
  <si>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</si>
  <si>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</si>
  <si>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</si>
  <si>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</si>
  <si>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</si>
  <si>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</si>
  <si>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</si>
  <si>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</si>
  <si>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</si>
  <si>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</si>
  <si>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</si>
  <si>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</si>
  <si>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</si>
  <si>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</si>
  <si>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</si>
  <si>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</si>
  <si>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</si>
  <si>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</si>
  <si>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</si>
  <si>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</si>
  <si>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</si>
  <si>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</si>
  <si>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</si>
  <si>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</si>
  <si>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</si>
  <si>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</si>
  <si>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</si>
  <si>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</si>
  <si>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</si>
  <si>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</si>
  <si>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</si>
  <si>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</si>
  <si>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</si>
  <si>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</si>
  <si>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</si>
  <si>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</si>
  <si>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</si>
  <si>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</si>
  <si>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</si>
  <si>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</si>
  <si>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</si>
  <si>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</si>
  <si>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</si>
  <si>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</si>
  <si>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</si>
  <si>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</si>
  <si>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</si>
  <si>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</si>
  <si>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</si>
  <si>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</si>
  <si>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</si>
  <si>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</si>
  <si>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</si>
  <si>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</si>
  <si>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</si>
  <si>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</si>
  <si>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</si>
  <si>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</si>
  <si>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</si>
  <si>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</si>
  <si>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</si>
  <si>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</si>
  <si>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</si>
  <si>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</si>
  <si>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</si>
  <si>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</si>
  <si>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</si>
  <si>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</si>
  <si>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</si>
  <si>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</si>
  <si>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</si>
  <si>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</si>
  <si>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</si>
  <si>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</si>
  <si>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</si>
  <si>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</si>
  <si>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</si>
  <si>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</si>
  <si>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</si>
  <si>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</si>
  <si>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</si>
  <si>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</si>
  <si>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</si>
  <si>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</si>
  <si>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</si>
  <si>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</si>
  <si>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</si>
  <si>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</si>
  <si>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</si>
  <si>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</si>
  <si>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</si>
  <si>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</si>
  <si>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</si>
  <si>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</si>
  <si>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</si>
  <si>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</si>
  <si>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</si>
  <si>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</si>
  <si>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</si>
  <si>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</si>
  <si>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</si>
  <si>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</si>
  <si>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</si>
  <si>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</si>
  <si>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</si>
  <si>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</si>
  <si>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</si>
  <si>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</si>
  <si>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</si>
  <si>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</si>
  <si>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</si>
  <si>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</si>
  <si>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</si>
  <si>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</si>
  <si>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</si>
  <si>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</si>
  <si>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</si>
  <si>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</si>
  <si>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</si>
  <si>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</si>
  <si>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</si>
  <si>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</si>
  <si>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</si>
  <si>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</si>
  <si>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</si>
  <si>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</si>
  <si>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</si>
  <si>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</si>
  <si>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</si>
  <si>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</si>
  <si>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</si>
  <si>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</si>
  <si>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</si>
  <si>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</si>
  <si>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</si>
  <si>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</si>
  <si>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</si>
  <si>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</si>
  <si>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</si>
  <si>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</si>
  <si>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</si>
  <si>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</si>
  <si>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</si>
  <si>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</si>
  <si>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</si>
  <si>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</si>
  <si>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</si>
  <si>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</si>
  <si>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</si>
  <si>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</si>
  <si>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</si>
  <si>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</si>
  <si>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</si>
  <si>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</si>
  <si>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</si>
  <si>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</si>
  <si>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</si>
  <si>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</si>
  <si>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</si>
  <si>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</si>
  <si>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</si>
  <si>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</si>
  <si>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</si>
  <si>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</si>
  <si>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</si>
  <si>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</si>
  <si>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</si>
  <si>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</si>
  <si>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</si>
  <si>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</si>
  <si>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</si>
  <si>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</si>
  <si>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</si>
  <si>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</si>
  <si>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</si>
  <si>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</si>
  <si>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</si>
  <si>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</si>
  <si>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</si>
  <si>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</si>
  <si>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</si>
  <si>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</si>
  <si>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</si>
  <si>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</si>
  <si>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</si>
  <si>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</si>
  <si>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</si>
  <si>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</si>
  <si>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</si>
  <si>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</si>
  <si>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</si>
  <si>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</si>
  <si>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</si>
  <si>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</si>
  <si>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</si>
  <si>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</si>
  <si>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</si>
  <si>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</si>
  <si>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</si>
  <si>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</si>
  <si>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</si>
  <si>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</si>
  <si>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</si>
  <si>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</si>
  <si>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</si>
  <si>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</si>
  <si>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</si>
  <si>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</si>
  <si>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</si>
  <si>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</si>
  <si>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</si>
  <si>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</si>
  <si>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</si>
  <si>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</si>
  <si>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</si>
  <si>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</si>
  <si>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</si>
  <si>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</si>
  <si>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</si>
  <si>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</si>
  <si>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</si>
  <si>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</si>
  <si>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</si>
  <si>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</si>
  <si>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</si>
  <si>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</si>
  <si>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</si>
  <si>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</si>
  <si>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</si>
  <si>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</si>
  <si>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</si>
  <si>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</si>
  <si>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</si>
  <si>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</si>
  <si>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</si>
  <si>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</si>
  <si>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</si>
  <si>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</si>
  <si>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</si>
  <si>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</si>
  <si>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</si>
  <si>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</si>
  <si>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</si>
  <si>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</si>
  <si>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</si>
  <si>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</si>
  <si>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</si>
  <si>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</si>
  <si>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</si>
  <si>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</si>
  <si>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</si>
  <si>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</si>
  <si>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</si>
  <si>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</si>
  <si>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</si>
  <si>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</si>
  <si>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</si>
  <si>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</si>
  <si>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</si>
  <si>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</si>
  <si>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</si>
  <si>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</si>
  <si>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</si>
  <si>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</si>
  <si>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</si>
  <si>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</si>
  <si>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</si>
  <si>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</si>
  <si>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</si>
  <si>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</si>
  <si>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</si>
  <si>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</si>
  <si>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</si>
  <si>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</si>
  <si>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</si>
  <si>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</si>
  <si>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</si>
  <si>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</si>
  <si>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</si>
  <si>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</si>
  <si>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</si>
  <si>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</si>
  <si>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</si>
  <si>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</si>
  <si>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</si>
  <si>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</si>
  <si>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</si>
  <si>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</si>
  <si>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</si>
  <si>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</si>
  <si>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</si>
  <si>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</si>
  <si>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</si>
  <si>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</si>
  <si>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</si>
  <si>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</si>
  <si>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</si>
  <si>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</si>
  <si>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</si>
  <si>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</si>
  <si>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</si>
  <si>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</si>
  <si>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</si>
  <si>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</si>
  <si>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</si>
  <si>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</si>
  <si>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</si>
  <si>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</si>
  <si>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</si>
  <si>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</si>
  <si>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</si>
  <si>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</si>
  <si>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</si>
  <si>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</si>
  <si>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</si>
  <si>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</si>
  <si>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</si>
  <si>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</si>
  <si>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</si>
  <si>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</si>
  <si>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</si>
  <si>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</si>
  <si>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</si>
  <si>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</si>
  <si>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</si>
  <si>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</si>
  <si>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</si>
  <si>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</si>
  <si>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</si>
  <si>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</si>
  <si>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</si>
  <si>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</si>
  <si>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</si>
  <si>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</si>
  <si>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</si>
  <si>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</si>
  <si>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</si>
  <si>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</si>
  <si>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</si>
  <si>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</si>
  <si>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</si>
  <si>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</si>
  <si>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</si>
  <si>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</si>
  <si>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</si>
  <si>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</si>
  <si>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</si>
  <si>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</si>
  <si>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</si>
  <si>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</si>
  <si>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</si>
  <si>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</si>
  <si>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</si>
  <si>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</si>
  <si>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</si>
  <si>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</si>
  <si>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</si>
  <si>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</si>
  <si>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</si>
  <si>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</si>
  <si>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</si>
  <si>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</si>
  <si>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</si>
  <si>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</si>
  <si>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</si>
  <si>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</si>
  <si>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</si>
  <si>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</si>
  <si>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</si>
  <si>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</si>
  <si>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</si>
  <si>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</si>
  <si>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</si>
  <si>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</si>
  <si>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</si>
  <si>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</si>
  <si>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</si>
  <si>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</si>
  <si>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</si>
  <si>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</si>
  <si>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</si>
  <si>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</si>
  <si>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</si>
  <si>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</si>
  <si>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</si>
  <si>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</si>
  <si>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</si>
  <si>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</si>
  <si>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</si>
  <si>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</si>
  <si>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</si>
  <si>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</si>
  <si>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</si>
  <si>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</si>
  <si>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</si>
  <si>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</si>
  <si>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</si>
  <si>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</si>
  <si>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</si>
  <si>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</si>
  <si>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</si>
  <si>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</si>
  <si>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</si>
  <si>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</si>
  <si>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</si>
  <si>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</si>
  <si>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</si>
  <si>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</si>
  <si>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</si>
  <si>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</si>
  <si>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</si>
  <si>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</si>
  <si>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</si>
  <si>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</si>
  <si>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</si>
  <si>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</si>
  <si>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</si>
  <si>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</si>
  <si>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</si>
  <si>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</si>
  <si>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</si>
  <si>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</si>
  <si>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</si>
  <si>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</si>
  <si>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</si>
  <si>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</si>
  <si>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</si>
  <si>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</si>
  <si>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</si>
  <si>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</si>
  <si>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</si>
  <si>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</si>
  <si>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</si>
  <si>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</si>
  <si>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</si>
  <si>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</si>
  <si>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</si>
  <si>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</si>
  <si>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</si>
  <si>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</si>
  <si>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</si>
  <si>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</si>
  <si>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</si>
  <si>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</si>
  <si>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</si>
  <si>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</si>
  <si>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</si>
  <si>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</si>
  <si>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</si>
  <si>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</si>
  <si>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</si>
  <si>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</si>
  <si>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</si>
  <si>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</si>
  <si>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</si>
  <si>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</si>
  <si>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</si>
  <si>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</si>
  <si>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</si>
  <si>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</si>
  <si>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</si>
  <si>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</si>
  <si>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</si>
  <si>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</si>
  <si>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</si>
  <si>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</si>
  <si>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</si>
  <si>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</si>
  <si>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</si>
  <si>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</si>
  <si>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</si>
  <si>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</si>
  <si>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</si>
  <si>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</si>
  <si>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</si>
  <si>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</si>
  <si>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</si>
  <si>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</si>
  <si>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</si>
  <si>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</si>
  <si>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</si>
  <si>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</si>
  <si>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</si>
  <si>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</si>
  <si>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</si>
  <si>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</si>
  <si>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</si>
  <si>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</si>
  <si>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</si>
  <si>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</si>
  <si>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</si>
  <si>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</si>
  <si>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</si>
  <si>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</si>
  <si>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</si>
  <si>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</si>
  <si>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</si>
  <si>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</si>
  <si>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</si>
  <si>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</si>
  <si>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</si>
  <si>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</si>
  <si>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</si>
  <si>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</si>
  <si>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</si>
  <si>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</si>
  <si>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</si>
  <si>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</si>
  <si>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</si>
  <si>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</si>
  <si>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</si>
  <si>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</si>
  <si>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</si>
  <si>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</si>
  <si>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</si>
  <si>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</si>
  <si>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</si>
  <si>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</si>
  <si>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</si>
  <si>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</si>
  <si>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</si>
  <si>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</si>
  <si>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</si>
  <si>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</si>
  <si>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</si>
  <si>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</si>
  <si>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</si>
  <si>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</si>
  <si>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</si>
  <si>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</si>
  <si>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</si>
  <si>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</si>
  <si>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</si>
  <si>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</si>
  <si>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</si>
  <si>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</si>
  <si>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</si>
  <si>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</si>
  <si>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</si>
  <si>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</si>
  <si>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</si>
  <si>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</si>
  <si>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</si>
  <si>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</si>
  <si>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</si>
  <si>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</si>
  <si>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</si>
  <si>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</si>
  <si>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</si>
  <si>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</si>
  <si>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</si>
  <si>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</si>
  <si>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</si>
  <si>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</si>
  <si>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</si>
  <si>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</si>
  <si>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</si>
  <si>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</si>
  <si>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</si>
  <si>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</si>
  <si>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</si>
  <si>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</si>
  <si>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</si>
  <si>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</si>
  <si>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</si>
  <si>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</si>
  <si>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</si>
  <si>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</si>
  <si>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</si>
  <si>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</si>
  <si>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</si>
  <si>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</si>
  <si>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</si>
  <si>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</si>
  <si>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</si>
  <si>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</si>
  <si>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</si>
  <si>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</si>
  <si>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</si>
  <si>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</si>
  <si>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</si>
  <si>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</si>
  <si>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</si>
  <si>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</si>
  <si>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</si>
  <si>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</si>
  <si>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</si>
  <si>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</si>
  <si>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</si>
  <si>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</si>
  <si>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</si>
  <si>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</si>
  <si>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</si>
  <si>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</si>
  <si>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</si>
  <si>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</si>
  <si>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</si>
  <si>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</si>
  <si>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</si>
  <si>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</si>
  <si>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</si>
  <si>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</si>
  <si>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</si>
  <si>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</si>
  <si>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</si>
  <si>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</si>
  <si>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</si>
  <si>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</si>
  <si>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</si>
  <si>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</si>
  <si>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</si>
  <si>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</si>
  <si>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</si>
  <si>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</si>
  <si>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</si>
  <si>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</si>
  <si>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</si>
  <si>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</si>
  <si>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</si>
  <si>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</si>
  <si>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</si>
  <si>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</si>
  <si>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</si>
  <si>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</si>
  <si>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</si>
  <si>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</si>
  <si>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</si>
  <si>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</si>
  <si>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</si>
  <si>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</si>
  <si>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</si>
  <si>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</si>
  <si>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</si>
  <si>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</si>
  <si>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</si>
  <si>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</si>
  <si>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</si>
  <si>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</si>
  <si>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</si>
  <si>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</si>
  <si>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</si>
  <si>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</si>
  <si>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</si>
  <si>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</si>
  <si>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</si>
  <si>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</si>
  <si>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</si>
  <si>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</si>
  <si>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</si>
  <si>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</si>
  <si>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</si>
  <si>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</si>
  <si>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</si>
  <si>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</si>
  <si>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</si>
  <si>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</si>
  <si>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</si>
  <si>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</si>
  <si>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</si>
  <si>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</si>
  <si>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</si>
  <si>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</si>
  <si>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</si>
  <si>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</si>
  <si>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</si>
  <si>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</si>
  <si>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</si>
  <si>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</si>
  <si>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</si>
  <si>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</si>
  <si>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</si>
  <si>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</si>
  <si>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</si>
  <si>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</si>
  <si>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</si>
  <si>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</si>
  <si>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</si>
  <si>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</si>
  <si>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</si>
  <si>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</si>
  <si>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</si>
  <si>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</si>
  <si>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</si>
  <si>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</si>
  <si>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</si>
  <si>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</si>
  <si>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</si>
  <si>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</si>
  <si>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</si>
  <si>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</si>
  <si>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</si>
  <si>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</si>
  <si>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</si>
  <si>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</si>
  <si>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</si>
  <si>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</si>
  <si>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</si>
  <si>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</si>
  <si>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</si>
  <si>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</si>
  <si>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</si>
  <si>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</si>
  <si>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</si>
  <si>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</si>
  <si>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</si>
  <si>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</si>
  <si>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</si>
  <si>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</si>
  <si>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</si>
  <si>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</si>
  <si>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</si>
  <si>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</si>
  <si>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</si>
  <si>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</si>
  <si>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</si>
  <si>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</si>
  <si>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</si>
  <si>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</si>
  <si>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</si>
  <si>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</si>
  <si>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</si>
  <si>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</si>
  <si>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</si>
  <si>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</si>
  <si>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</si>
  <si>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</si>
  <si>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</si>
  <si>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</si>
  <si>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</si>
  <si>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</si>
  <si>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</si>
  <si>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</si>
  <si>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</si>
  <si>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</si>
  <si>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</si>
  <si>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</si>
  <si>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</si>
  <si>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</si>
  <si>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</si>
  <si>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</si>
  <si>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</si>
  <si>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</si>
  <si>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</si>
  <si>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</si>
  <si>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</si>
  <si>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</si>
  <si>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</si>
  <si>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</si>
  <si>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</si>
  <si>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</si>
  <si>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</si>
  <si>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</si>
  <si>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</si>
  <si>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</si>
  <si>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</si>
  <si>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</si>
  <si>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</si>
  <si>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</si>
  <si>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</si>
  <si>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</si>
  <si>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</si>
  <si>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</si>
  <si>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</si>
  <si>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</si>
  <si>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</si>
  <si>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</si>
  <si>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</si>
  <si>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</si>
  <si>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</si>
  <si>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</si>
  <si>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</si>
  <si>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</si>
  <si>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</si>
  <si>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</si>
  <si>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</si>
  <si>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</si>
  <si>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</si>
  <si>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</si>
  <si>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</si>
  <si>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</si>
  <si>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</si>
  <si>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</si>
  <si>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</si>
  <si>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</si>
  <si>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</si>
  <si>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</si>
  <si>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</si>
  <si>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</si>
  <si>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</si>
  <si>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</si>
  <si>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</si>
  <si>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</si>
  <si>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</si>
  <si>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</si>
  <si>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</si>
  <si>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</si>
  <si>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</si>
  <si>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</si>
  <si>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</si>
  <si>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</si>
  <si>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</si>
  <si>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</si>
  <si>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</si>
  <si>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</si>
  <si>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</si>
  <si>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</si>
  <si>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</si>
  <si>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</si>
  <si>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</si>
  <si>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</si>
  <si>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</si>
  <si>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</si>
  <si>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</si>
  <si>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</si>
  <si>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</si>
  <si>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</si>
  <si>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</si>
  <si>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</si>
  <si>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</si>
  <si>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</si>
  <si>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</si>
  <si>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</si>
  <si>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</si>
  <si>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</si>
  <si>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</si>
  <si>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</si>
  <si>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</si>
  <si>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</si>
  <si>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</si>
  <si>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</si>
  <si>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</si>
  <si>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</si>
  <si>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</si>
  <si>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</si>
  <si>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</si>
  <si>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</si>
  <si>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</si>
  <si>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</si>
  <si>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</si>
  <si>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</si>
  <si>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</si>
  <si>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</si>
  <si>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</si>
  <si>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</si>
  <si>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</si>
  <si>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</si>
  <si>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</si>
  <si>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</si>
  <si>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</si>
  <si>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</si>
  <si>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</si>
  <si>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</si>
  <si>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</si>
  <si>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</si>
  <si>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</si>
  <si>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</si>
  <si>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</si>
  <si>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</si>
  <si>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</si>
  <si>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</si>
  <si>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</si>
  <si>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</si>
  <si>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</si>
  <si>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</si>
  <si>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</si>
  <si>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</si>
  <si>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</si>
  <si>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</si>
  <si>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</si>
  <si>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</si>
  <si>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</si>
  <si>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</si>
  <si>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</si>
  <si>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</si>
  <si>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</si>
  <si>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</si>
  <si>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</si>
  <si>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</si>
  <si>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</si>
  <si>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</si>
  <si>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</si>
  <si>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</si>
  <si>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</si>
  <si>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</si>
  <si>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</si>
  <si>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</si>
  <si>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</si>
  <si>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</si>
  <si>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</si>
  <si>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</si>
  <si>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</si>
  <si>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</si>
  <si>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</si>
  <si>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</si>
  <si>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</si>
  <si>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</si>
  <si>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</si>
  <si>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</si>
  <si>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</si>
  <si>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</si>
  <si>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</si>
  <si>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</si>
  <si>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</si>
  <si>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</si>
  <si>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</si>
  <si>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</si>
  <si>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</si>
  <si>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</si>
  <si>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</si>
  <si>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</si>
  <si>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</si>
  <si>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</si>
  <si>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</si>
  <si>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</si>
  <si>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</si>
  <si>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</si>
  <si>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</si>
  <si>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</si>
  <si>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</si>
  <si>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</si>
  <si>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</si>
  <si>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</si>
  <si>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</si>
  <si>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</si>
  <si>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</si>
  <si>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</si>
  <si>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</si>
  <si>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</si>
  <si>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</si>
  <si>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</si>
  <si>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</si>
  <si>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</si>
  <si>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</si>
  <si>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</si>
  <si>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</si>
  <si>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</si>
  <si>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</si>
  <si>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</si>
  <si>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</si>
  <si>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</si>
  <si>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</si>
  <si>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</si>
  <si>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</si>
  <si>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</si>
  <si>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</si>
  <si>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</si>
  <si>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</si>
  <si>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</si>
  <si>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</si>
  <si>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</si>
  <si>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</si>
  <si>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</si>
  <si>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</si>
  <si>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</si>
  <si>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</si>
  <si>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</si>
  <si>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</si>
  <si>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</si>
  <si>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</si>
  <si>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</si>
  <si>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</si>
  <si>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</si>
  <si>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</si>
  <si>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</si>
  <si>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</si>
  <si>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</si>
  <si>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</si>
  <si>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</si>
  <si>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</si>
  <si>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</si>
  <si>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</si>
  <si>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</si>
  <si>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</si>
  <si>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</si>
  <si>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</si>
  <si>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</si>
  <si>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</si>
  <si>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</si>
  <si>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</si>
  <si>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</si>
  <si>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</si>
  <si>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</si>
  <si>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</si>
  <si>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</si>
  <si>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</si>
  <si>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</si>
  <si>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</si>
  <si>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</si>
  <si>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</si>
  <si>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</si>
  <si>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</si>
  <si>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</si>
  <si>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</si>
  <si>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</si>
  <si>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</si>
  <si>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</si>
  <si>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</si>
  <si>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</si>
  <si>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</si>
  <si>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</si>
  <si>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</si>
  <si>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</si>
  <si>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</si>
  <si>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</si>
  <si>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</si>
  <si>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</si>
  <si>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</si>
  <si>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</si>
  <si>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</si>
  <si>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</si>
  <si>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</si>
  <si>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</si>
  <si>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</si>
  <si>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</si>
  <si>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</si>
  <si>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</si>
  <si>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</si>
  <si>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</si>
  <si>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</si>
  <si>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</si>
  <si>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</si>
  <si>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</si>
  <si>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</si>
  <si>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</si>
  <si>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</si>
  <si>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</si>
  <si>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</si>
  <si>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</si>
  <si>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</si>
  <si>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</si>
  <si>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</si>
  <si>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</si>
  <si>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</si>
  <si>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</si>
  <si>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</si>
  <si>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</si>
  <si>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</si>
  <si>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</si>
  <si>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</si>
  <si>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</si>
  <si>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</si>
  <si>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</si>
  <si>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</si>
  <si>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</si>
  <si>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</si>
  <si>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</si>
  <si>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</si>
  <si>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</si>
  <si>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</si>
  <si>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</si>
  <si>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</si>
  <si>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</si>
  <si>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</si>
  <si>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</si>
  <si>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</si>
  <si>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</si>
  <si>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</si>
  <si>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</si>
  <si>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</si>
  <si>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</si>
  <si>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</si>
  <si>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</si>
  <si>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</si>
  <si>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</si>
  <si>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</si>
  <si>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</si>
  <si>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</si>
  <si>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</si>
  <si>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</si>
  <si>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</si>
  <si>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</si>
  <si>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</si>
  <si>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</si>
  <si>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</si>
  <si>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</si>
  <si>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</si>
  <si>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</si>
  <si>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</si>
  <si>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</si>
  <si>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</si>
  <si>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</si>
  <si>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</si>
  <si>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</si>
  <si>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</si>
  <si>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</si>
  <si>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</si>
  <si>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</si>
  <si>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</si>
  <si>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</si>
  <si>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</si>
  <si>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</si>
  <si>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</si>
  <si>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</si>
  <si>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</si>
  <si>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</si>
  <si>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</si>
  <si>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</si>
  <si>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</si>
  <si>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</si>
  <si>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</si>
  <si>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</si>
  <si>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</si>
  <si>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</si>
  <si>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</si>
  <si>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</si>
  <si>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</si>
  <si>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</si>
  <si>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</si>
  <si>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</si>
  <si>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</si>
  <si>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</si>
  <si>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</si>
  <si>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</si>
  <si>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</si>
  <si>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</si>
  <si>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</si>
  <si>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</si>
  <si>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</si>
  <si>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</si>
  <si>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</si>
  <si>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</si>
  <si>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</si>
  <si>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</si>
  <si>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</si>
  <si>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</si>
  <si>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</si>
  <si>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</si>
  <si>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</si>
  <si>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</si>
  <si>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</si>
  <si>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</si>
  <si>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</si>
  <si>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</si>
  <si>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</si>
  <si>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</si>
  <si>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</si>
  <si>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</si>
  <si>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</si>
  <si>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</si>
  <si>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</si>
  <si>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</si>
  <si>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</si>
  <si>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</si>
  <si>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</si>
  <si>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</si>
  <si>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</si>
  <si>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</si>
  <si>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</si>
  <si>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</si>
  <si>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</si>
  <si>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</si>
  <si>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</si>
  <si>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</si>
  <si>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</si>
  <si>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</si>
  <si>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</si>
  <si>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</si>
  <si>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</si>
  <si>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</si>
  <si>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</si>
  <si>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</si>
  <si>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</si>
  <si>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</si>
  <si>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</si>
  <si>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</si>
  <si>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</si>
  <si>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</si>
  <si>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</si>
  <si>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</si>
  <si>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</si>
  <si>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</si>
  <si>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</si>
  <si>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</si>
  <si>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</si>
  <si>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</si>
  <si>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</si>
  <si>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</si>
  <si>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</si>
  <si>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</si>
  <si>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</si>
  <si>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</si>
  <si>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</si>
  <si>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</si>
  <si>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</si>
  <si>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</si>
  <si>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</si>
  <si>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</si>
  <si>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</si>
  <si>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</si>
  <si>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</si>
  <si>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</si>
  <si>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</si>
  <si>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</si>
  <si>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</si>
  <si>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</si>
  <si>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</si>
  <si>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</si>
  <si>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</si>
  <si>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</si>
  <si>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</si>
  <si>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</si>
  <si>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</si>
  <si>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</si>
  <si>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</si>
  <si>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</si>
  <si>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</si>
  <si>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</si>
  <si>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</si>
  <si>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</si>
  <si>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</si>
  <si>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</si>
  <si>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</si>
  <si>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</si>
  <si>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</si>
  <si>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</si>
  <si>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</si>
  <si>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</si>
  <si>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</si>
  <si>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</si>
  <si>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</si>
  <si>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</si>
  <si>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</si>
  <si>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</si>
  <si>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</si>
  <si>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</si>
  <si>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</si>
  <si>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</si>
  <si>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</si>
  <si>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</si>
  <si>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</si>
  <si>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</si>
  <si>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</si>
  <si>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</si>
  <si>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</si>
  <si>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</si>
  <si>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</si>
  <si>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</si>
  <si>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</si>
  <si>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</si>
  <si>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</si>
  <si>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</si>
  <si>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</si>
  <si>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</si>
  <si>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</si>
  <si>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</si>
  <si>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</si>
  <si>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</si>
  <si>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</si>
  <si>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</si>
  <si>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</si>
  <si>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</si>
  <si>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</si>
  <si>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</si>
  <si>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</si>
  <si>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</si>
  <si>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</si>
  <si>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</si>
  <si>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</si>
  <si>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</si>
  <si>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</si>
  <si>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</si>
  <si>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</si>
  <si>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</si>
  <si>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</si>
  <si>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</si>
  <si>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</si>
  <si>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</si>
  <si>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</si>
  <si>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</si>
  <si>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</si>
  <si>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</si>
  <si>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</si>
  <si>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</si>
  <si>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</si>
  <si>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</si>
  <si>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</si>
  <si>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</si>
  <si>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</si>
  <si>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</si>
  <si>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</si>
  <si>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</si>
  <si>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</si>
  <si>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</si>
  <si>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</si>
  <si>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</si>
  <si>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</si>
  <si>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</si>
  <si>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</si>
  <si>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</si>
  <si>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</si>
  <si>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</si>
  <si>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</si>
  <si>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</si>
  <si>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</si>
  <si>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</si>
  <si>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</si>
  <si>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</si>
  <si>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</si>
  <si>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</si>
  <si>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</si>
  <si>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</si>
  <si>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</si>
  <si>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</si>
  <si>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</si>
  <si>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</si>
  <si>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</si>
  <si>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</si>
  <si>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</si>
  <si>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</si>
  <si>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</si>
  <si>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</si>
  <si>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</si>
  <si>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</si>
  <si>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</si>
  <si>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</si>
  <si>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</si>
  <si>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</si>
  <si>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</si>
  <si>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</si>
  <si>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</si>
  <si>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</si>
  <si>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</si>
  <si>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</si>
  <si>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</si>
  <si>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</si>
  <si>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</si>
  <si>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</si>
  <si>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</si>
  <si>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</si>
  <si>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</si>
  <si>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</si>
  <si>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</si>
  <si>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</si>
  <si>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</si>
  <si>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</si>
  <si>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</si>
  <si>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</si>
  <si>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</si>
  <si>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</si>
  <si>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</si>
  <si>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</si>
  <si>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</si>
  <si>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</si>
  <si>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</si>
  <si>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</si>
  <si>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</si>
  <si>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</si>
  <si>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</si>
  <si>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</si>
  <si>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</si>
  <si>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</si>
  <si>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</si>
  <si>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</si>
  <si>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</si>
  <si>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</si>
  <si>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</si>
  <si>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</si>
  <si>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</si>
  <si>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</si>
  <si>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</si>
  <si>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</si>
  <si>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</si>
  <si>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</si>
  <si>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</si>
  <si>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</si>
  <si>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</si>
  <si>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</si>
  <si>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</si>
  <si>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</si>
  <si>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</si>
  <si>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</si>
  <si>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</si>
  <si>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</si>
  <si>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</si>
  <si>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</si>
  <si>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</si>
  <si>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</si>
  <si>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</si>
  <si>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</si>
  <si>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</si>
  <si>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</si>
  <si>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</si>
  <si>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</si>
  <si>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</si>
  <si>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</si>
  <si>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</si>
  <si>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</si>
  <si>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</si>
  <si>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</si>
  <si>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</si>
  <si>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</si>
  <si>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</si>
  <si>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</si>
  <si>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</si>
  <si>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</si>
  <si>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</si>
  <si>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</si>
  <si>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</si>
  <si>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</si>
  <si>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</si>
  <si>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</si>
  <si>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</si>
  <si>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</si>
  <si>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</si>
  <si>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</si>
  <si>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</si>
  <si>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</si>
  <si>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</si>
  <si>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</si>
  <si>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</si>
  <si>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</si>
  <si>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</si>
  <si>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</si>
  <si>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</si>
  <si>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</si>
  <si>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</si>
  <si>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</si>
  <si>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</si>
  <si>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</si>
  <si>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</si>
  <si>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</si>
  <si>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</si>
  <si>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</si>
  <si>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</si>
  <si>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</si>
  <si>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</si>
  <si>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</si>
  <si>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</si>
  <si>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</si>
  <si>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</si>
  <si>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</si>
  <si>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</si>
  <si>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</si>
  <si>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</si>
  <si>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</si>
  <si>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</si>
  <si>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</si>
  <si>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</si>
  <si>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</si>
  <si>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</si>
  <si>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</si>
  <si>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</si>
  <si>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</si>
  <si>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</si>
  <si>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</si>
  <si>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</si>
  <si>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</si>
  <si>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</si>
  <si>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</si>
  <si>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</si>
  <si>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</si>
  <si>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</si>
  <si>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</si>
  <si>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</si>
  <si>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</si>
  <si>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</si>
  <si>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</si>
  <si>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</si>
  <si>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</si>
  <si>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</si>
  <si>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</si>
  <si>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</si>
  <si>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</si>
  <si>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</si>
  <si>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</si>
  <si>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</si>
  <si>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</si>
  <si>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</si>
  <si>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</si>
  <si>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</si>
  <si>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</si>
  <si>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</si>
  <si>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</si>
  <si>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</si>
  <si>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</si>
  <si>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</si>
  <si>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</si>
  <si>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</si>
  <si>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</si>
  <si>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</si>
  <si>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</si>
  <si>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</si>
  <si>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</si>
  <si>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</si>
  <si>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</si>
  <si>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</si>
  <si>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</si>
  <si>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</si>
  <si>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</si>
  <si>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</si>
  <si>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</si>
  <si>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</si>
  <si>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</si>
  <si>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</si>
  <si>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</si>
  <si>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</si>
  <si>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</si>
  <si>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</si>
  <si>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</si>
  <si>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</si>
  <si>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</si>
  <si>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</si>
  <si>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</si>
  <si>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</si>
  <si>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</si>
  <si>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</si>
  <si>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</si>
  <si>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</si>
  <si>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</si>
  <si>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</si>
  <si>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</si>
  <si>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</si>
  <si>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</si>
  <si>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</si>
  <si>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</si>
  <si>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</si>
  <si>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</si>
  <si>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</si>
  <si>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</si>
  <si>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</si>
  <si>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</si>
  <si>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</si>
  <si>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</si>
  <si>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</si>
  <si>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</si>
  <si>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</si>
  <si>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</si>
  <si>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</si>
  <si>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</si>
  <si>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</si>
  <si>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</si>
  <si>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</si>
  <si>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</si>
  <si>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</si>
  <si>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</si>
  <si>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</si>
  <si>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</si>
  <si>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</si>
  <si>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</si>
  <si>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</si>
  <si>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</si>
  <si>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</si>
  <si>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</si>
  <si>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</si>
  <si>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</si>
  <si>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</si>
  <si>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</si>
  <si>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</si>
  <si>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</si>
  <si>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</si>
  <si>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</si>
  <si>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</si>
  <si>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</si>
  <si>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</si>
  <si>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</si>
  <si>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</si>
  <si>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</si>
  <si>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</si>
  <si>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</si>
  <si>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</si>
  <si>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</si>
  <si>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</si>
  <si>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</si>
  <si>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</si>
  <si>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</si>
  <si>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</si>
  <si>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</si>
  <si>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</si>
  <si>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</si>
  <si>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</si>
  <si>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</si>
  <si>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</si>
  <si>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</si>
  <si>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</si>
  <si>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</si>
  <si>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</si>
  <si>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</si>
  <si>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</si>
  <si>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</si>
  <si>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</si>
  <si>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</si>
  <si>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</si>
  <si>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</si>
  <si>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</si>
  <si>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</si>
  <si>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</si>
  <si>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</si>
  <si>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</si>
  <si>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</si>
  <si>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</si>
  <si>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</si>
  <si>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</si>
  <si>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</si>
  <si>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</si>
  <si>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</si>
  <si>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</si>
  <si>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</si>
  <si>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</si>
  <si>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</si>
  <si>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</si>
  <si>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</si>
  <si>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</si>
  <si>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</si>
  <si>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</si>
  <si>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</si>
  <si>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</si>
  <si>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</si>
  <si>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</si>
  <si>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</si>
  <si>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</si>
  <si>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</si>
  <si>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</si>
  <si>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</si>
  <si>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</si>
  <si>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</si>
  <si>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</si>
  <si>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</si>
  <si>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</si>
  <si>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</si>
  <si>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</si>
  <si>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</si>
  <si>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</si>
  <si>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</si>
  <si>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</si>
  <si>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</si>
  <si>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</si>
  <si>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</si>
  <si>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</si>
  <si>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</si>
  <si>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</si>
  <si>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</si>
  <si>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</si>
  <si>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</si>
  <si>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</si>
  <si>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</si>
  <si>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</si>
  <si>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</si>
  <si>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</si>
  <si>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</si>
  <si>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</si>
  <si>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</si>
  <si>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</si>
  <si>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</si>
  <si>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</si>
  <si>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</si>
  <si>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</si>
  <si>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</si>
  <si>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</si>
  <si>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</si>
  <si>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</si>
  <si>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</si>
  <si>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</si>
  <si>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</si>
  <si>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</si>
  <si>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</si>
  <si>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</si>
  <si>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</si>
  <si>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</si>
  <si>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</si>
  <si>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</si>
  <si>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</si>
  <si>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</si>
  <si>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</si>
  <si>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</si>
  <si>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</si>
  <si>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</si>
  <si>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</si>
  <si>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</si>
  <si>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</si>
  <si>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</si>
  <si>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</si>
  <si>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</si>
  <si>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</si>
  <si>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</si>
  <si>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</si>
  <si>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</si>
  <si>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</si>
  <si>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</si>
  <si>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</si>
  <si>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</si>
  <si>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</si>
  <si>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</si>
  <si>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</si>
  <si>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</si>
  <si>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</si>
  <si>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</si>
  <si>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</si>
  <si>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</si>
  <si>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</si>
  <si>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</si>
  <si>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</si>
  <si>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</si>
  <si>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</si>
  <si>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</si>
  <si>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</si>
  <si>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</si>
  <si>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</si>
  <si>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</si>
  <si>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</si>
  <si>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</si>
  <si>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</si>
  <si>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</si>
  <si>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</si>
  <si>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</si>
  <si>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</si>
  <si>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</si>
  <si>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</si>
  <si>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</si>
  <si>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</si>
  <si>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</si>
  <si>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</si>
  <si>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</si>
  <si>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</si>
  <si>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</si>
  <si>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</si>
  <si>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</si>
  <si>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</si>
  <si>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</si>
  <si>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</si>
  <si>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</si>
  <si>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</si>
  <si>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</si>
  <si>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</si>
  <si>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</si>
  <si>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</si>
  <si>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</si>
  <si>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</si>
  <si>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</si>
  <si>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</si>
  <si>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</si>
  <si>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</si>
  <si>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</si>
  <si>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</si>
  <si>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</si>
  <si>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</si>
  <si>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</si>
  <si>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</si>
  <si>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</si>
  <si>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</si>
  <si>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</si>
  <si>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</si>
  <si>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</si>
  <si>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</si>
  <si>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</si>
  <si>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</si>
  <si>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</si>
  <si>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</si>
  <si>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</si>
  <si>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</si>
  <si>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</si>
  <si>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</si>
  <si>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</si>
  <si>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</si>
  <si>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</si>
  <si>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</si>
  <si>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</si>
  <si>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</si>
  <si>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</si>
  <si>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</si>
  <si>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</si>
  <si>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</si>
  <si>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</si>
  <si>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</si>
  <si>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</si>
  <si>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</si>
  <si>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</si>
  <si>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</si>
  <si>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</si>
  <si>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</si>
  <si>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</si>
  <si>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</si>
  <si>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</si>
  <si>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</si>
  <si>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</si>
  <si>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</si>
  <si>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</si>
  <si>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</si>
  <si>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</si>
  <si>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</si>
  <si>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</si>
  <si>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</si>
  <si>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</si>
  <si>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</si>
  <si>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</si>
  <si>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</si>
  <si>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</si>
  <si>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</si>
  <si>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</si>
  <si>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</si>
  <si>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</si>
  <si>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</si>
  <si>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</si>
  <si>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</si>
  <si>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</si>
  <si>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</si>
  <si>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</si>
  <si>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</si>
  <si>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</si>
  <si>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</si>
  <si>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</si>
  <si>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</si>
  <si>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</si>
  <si>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</si>
  <si>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</si>
  <si>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</si>
  <si>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</si>
  <si>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</si>
  <si>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</si>
  <si>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</si>
  <si>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</si>
  <si>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</si>
  <si>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</si>
  <si>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</si>
  <si>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</si>
  <si>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</si>
  <si>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</si>
  <si>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</si>
  <si>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</si>
  <si>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</si>
  <si>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</si>
  <si>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</si>
  <si>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</si>
  <si>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</si>
  <si>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</si>
  <si>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</si>
  <si>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</si>
  <si>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</si>
  <si>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</si>
  <si>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</si>
  <si>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</si>
  <si>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</si>
  <si>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</si>
  <si>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</si>
  <si>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</si>
  <si>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</si>
  <si>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</si>
  <si>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</si>
  <si>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</si>
  <si>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</si>
  <si>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</si>
  <si>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</si>
  <si>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</si>
  <si>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</si>
  <si>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</si>
  <si>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</si>
  <si>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</si>
  <si>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</si>
  <si>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</si>
  <si>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</si>
  <si>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</si>
  <si>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</si>
  <si>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</si>
  <si>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</si>
  <si>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</si>
  <si>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</si>
  <si>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</si>
  <si>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</si>
  <si>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</si>
  <si>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</si>
  <si>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</si>
  <si>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</si>
  <si>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</si>
  <si>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</si>
  <si>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</si>
  <si>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</si>
  <si>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</si>
  <si>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</si>
  <si>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</si>
  <si>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</si>
  <si>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</si>
  <si>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</si>
  <si>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</si>
  <si>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</si>
  <si>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</si>
  <si>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</si>
  <si>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</si>
  <si>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</si>
  <si>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</si>
  <si>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</si>
  <si>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</si>
  <si>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</si>
  <si>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</si>
  <si>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</si>
  <si>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</si>
  <si>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</si>
  <si>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</si>
  <si>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</si>
  <si>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</si>
  <si>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</si>
  <si>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</si>
  <si>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</si>
  <si>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</si>
  <si>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</si>
  <si>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</si>
  <si>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</si>
  <si>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</si>
  <si>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</si>
  <si>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</si>
  <si>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</si>
  <si>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</si>
  <si>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</si>
  <si>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</si>
  <si>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</si>
  <si>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</si>
  <si>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</si>
  <si>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</si>
  <si>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</si>
  <si>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</si>
  <si>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</si>
  <si>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</si>
  <si>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</si>
  <si>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</si>
  <si>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</si>
  <si>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</si>
  <si>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</si>
  <si>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</si>
  <si>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</si>
  <si>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</si>
  <si>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</si>
  <si>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</si>
  <si>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</si>
  <si>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</si>
  <si>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</si>
  <si>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</si>
  <si>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</si>
  <si>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</si>
  <si>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</si>
  <si>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</si>
  <si>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</si>
  <si>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</si>
  <si>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</si>
  <si>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</si>
  <si>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</si>
  <si>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</si>
  <si>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</si>
  <si>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</si>
  <si>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</si>
  <si>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</si>
  <si>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</si>
  <si>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</si>
  <si>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</si>
  <si>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</si>
  <si>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</si>
  <si>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</si>
  <si>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</si>
  <si>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</si>
  <si>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</si>
  <si>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</si>
  <si>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</si>
  <si>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</si>
  <si>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</si>
  <si>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</si>
  <si>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</si>
  <si>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</si>
  <si>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</si>
  <si>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</si>
  <si>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</si>
  <si>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</si>
  <si>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</si>
  <si>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</si>
  <si>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</si>
  <si>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</si>
  <si>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</si>
  <si>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</si>
  <si>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</si>
  <si>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</si>
  <si>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</si>
  <si>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</si>
  <si>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</si>
  <si>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</si>
  <si>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</si>
  <si>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</si>
  <si>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</si>
  <si>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</si>
  <si>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</si>
  <si>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</si>
  <si>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</si>
  <si>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</si>
  <si>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</si>
  <si>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</si>
  <si>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</si>
  <si>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</si>
  <si>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</si>
  <si>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</si>
  <si>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</si>
  <si>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</si>
  <si>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</si>
  <si>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</si>
  <si>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</si>
  <si>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</si>
  <si>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</si>
  <si>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</si>
  <si>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</si>
  <si>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</si>
  <si>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</si>
  <si>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</si>
  <si>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</si>
  <si>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</si>
  <si>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</si>
  <si>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</si>
  <si>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</si>
  <si>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</si>
  <si>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</si>
  <si>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</si>
  <si>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</si>
  <si>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</si>
  <si>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</si>
  <si>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</si>
  <si>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</si>
  <si>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</si>
  <si>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</si>
  <si>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</si>
  <si>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</si>
  <si>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</si>
  <si>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</si>
  <si>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</si>
  <si>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</si>
  <si>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</si>
  <si>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</si>
  <si>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</si>
  <si>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</si>
  <si>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</si>
  <si>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</si>
  <si>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</si>
  <si>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</si>
  <si>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</si>
  <si>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</si>
  <si>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</si>
  <si>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</si>
  <si>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</si>
  <si>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</si>
  <si>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</si>
  <si>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</si>
  <si>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</si>
  <si>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</si>
  <si>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</si>
  <si>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</si>
  <si>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</si>
  <si>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</si>
  <si>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</si>
  <si>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</si>
  <si>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</si>
  <si>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</si>
  <si>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</si>
  <si>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</si>
  <si>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</si>
  <si>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</si>
  <si>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</si>
  <si>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</si>
  <si>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</si>
  <si>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</si>
  <si>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</si>
  <si>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</si>
  <si>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</si>
  <si>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</si>
  <si>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</si>
  <si>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</si>
  <si>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</si>
  <si>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</si>
  <si>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</si>
  <si>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</si>
  <si>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</si>
  <si>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</si>
  <si>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</si>
  <si>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</si>
  <si>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</si>
  <si>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</si>
  <si>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</si>
  <si>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</si>
  <si>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</si>
  <si>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</si>
  <si>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</si>
  <si>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</si>
  <si>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</si>
  <si>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</si>
  <si>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</si>
  <si>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</si>
  <si>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</si>
  <si>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</si>
  <si>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</si>
  <si>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</si>
  <si>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</si>
  <si>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</si>
  <si>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</si>
  <si>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</si>
  <si>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</si>
  <si>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</si>
  <si>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</si>
  <si>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</si>
  <si>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</si>
  <si>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</si>
  <si>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</si>
  <si>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</si>
  <si>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</si>
  <si>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</si>
  <si>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</si>
  <si>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</si>
  <si>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</si>
  <si>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</si>
  <si>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</si>
  <si>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</si>
  <si>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</si>
  <si>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</si>
  <si>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</si>
  <si>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</si>
  <si>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</si>
  <si>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</si>
  <si>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</si>
  <si>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</si>
  <si>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</si>
  <si>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</si>
  <si>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</si>
  <si>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</si>
  <si>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</si>
  <si>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</si>
  <si>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</si>
  <si>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</si>
  <si>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</si>
  <si>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</si>
  <si>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</si>
  <si>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</si>
  <si>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</si>
  <si>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</si>
  <si>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</si>
  <si>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</si>
  <si>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</si>
  <si>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</si>
  <si>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</si>
  <si>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</si>
  <si>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</si>
  <si>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</si>
  <si>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</si>
  <si>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</si>
  <si>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</si>
  <si>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</si>
  <si>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</si>
  <si>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</si>
  <si>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</si>
  <si>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</si>
  <si>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</si>
  <si>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</si>
  <si>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</si>
  <si>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</si>
  <si>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</si>
  <si>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</si>
  <si>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</si>
  <si>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</si>
  <si>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</si>
  <si>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</si>
  <si>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</si>
  <si>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</si>
  <si>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</si>
  <si>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</si>
  <si>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</si>
  <si>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</si>
  <si>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</si>
  <si>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</si>
  <si>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</si>
  <si>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</si>
  <si>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</si>
  <si>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</si>
  <si>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</si>
  <si>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</si>
  <si>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</si>
  <si>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</si>
  <si>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</si>
  <si>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</si>
  <si>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</si>
  <si>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</si>
  <si>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</si>
  <si>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</si>
  <si>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</si>
  <si>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</si>
  <si>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</si>
  <si>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</si>
  <si>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</si>
  <si>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</si>
  <si>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</si>
  <si>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</si>
  <si>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</si>
  <si>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</si>
  <si>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</si>
  <si>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</si>
  <si>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</si>
  <si>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</si>
  <si>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</si>
  <si>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</si>
  <si>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</si>
  <si>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</si>
  <si>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</si>
  <si>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</si>
  <si>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</si>
  <si>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</si>
  <si>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</si>
  <si>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</si>
  <si>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</si>
  <si>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</si>
  <si>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</si>
  <si>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</si>
  <si>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</si>
  <si>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</si>
  <si>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</si>
  <si>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</si>
  <si>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</si>
  <si>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</si>
  <si>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</si>
  <si>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</si>
  <si>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</si>
  <si>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</si>
  <si>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</si>
  <si>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</si>
  <si>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</si>
  <si>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</si>
  <si>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</si>
  <si>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</si>
  <si>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</si>
  <si>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</si>
  <si>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</si>
  <si>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</si>
  <si>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</si>
  <si>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</si>
  <si>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</si>
  <si>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</si>
  <si>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</si>
  <si>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</si>
  <si>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</si>
  <si>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</si>
  <si>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</si>
  <si>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</si>
  <si>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</si>
  <si>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</si>
  <si>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</si>
  <si>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</si>
  <si>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</si>
  <si>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</si>
  <si>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</si>
  <si>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</si>
  <si>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</si>
  <si>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</si>
  <si>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</si>
  <si>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</si>
  <si>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</si>
  <si>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</si>
  <si>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</si>
  <si>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</si>
  <si>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</si>
  <si>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</si>
  <si>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</si>
  <si>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</si>
  <si>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</si>
  <si>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</si>
  <si>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</si>
  <si>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</si>
  <si>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</si>
  <si>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</si>
  <si>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</si>
  <si>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</si>
  <si>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</si>
  <si>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</si>
  <si>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</si>
  <si>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</si>
  <si>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</si>
  <si>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</si>
  <si>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</si>
  <si>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</si>
  <si>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</si>
  <si>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</si>
  <si>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</si>
  <si>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</si>
  <si>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</si>
  <si>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</si>
  <si>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</si>
  <si>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</si>
  <si>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</si>
  <si>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</si>
  <si>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</si>
  <si>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</si>
  <si>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</si>
  <si>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</si>
  <si>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</si>
  <si>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</si>
  <si>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</si>
  <si>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</si>
  <si>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</si>
  <si>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</si>
  <si>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</si>
  <si>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</si>
  <si>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</si>
  <si>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</si>
  <si>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</si>
  <si>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</si>
  <si>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</si>
  <si>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</si>
  <si>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</si>
  <si>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</si>
  <si>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</si>
  <si>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</si>
  <si>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</si>
  <si>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</si>
  <si>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</si>
  <si>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</si>
  <si>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</si>
  <si>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</si>
  <si>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</si>
  <si>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</si>
  <si>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</si>
  <si>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</si>
  <si>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</si>
  <si>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</si>
  <si>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</si>
  <si>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</si>
  <si>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</si>
  <si>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</si>
  <si>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</si>
  <si>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</si>
  <si>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</si>
  <si>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</si>
  <si>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</si>
  <si>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</si>
  <si>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</si>
  <si>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</si>
  <si>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</si>
  <si>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</si>
  <si>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</si>
  <si>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</si>
  <si>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</si>
  <si>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</si>
  <si>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</si>
  <si>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</si>
  <si>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</si>
  <si>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</si>
  <si>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</si>
  <si>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</si>
  <si>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</si>
  <si>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</si>
  <si>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</si>
  <si>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</si>
  <si>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</si>
  <si>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</si>
  <si>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</si>
  <si>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</si>
  <si>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</si>
  <si>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</si>
  <si>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</si>
  <si>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</si>
  <si>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</si>
  <si>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</si>
  <si>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</si>
  <si>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</si>
  <si>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</si>
  <si>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</si>
  <si>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</si>
  <si>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</si>
  <si>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</si>
  <si>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</si>
  <si>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</si>
  <si>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</si>
  <si>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</si>
  <si>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</si>
  <si>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</si>
  <si>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</si>
  <si>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</si>
  <si>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</si>
  <si>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</si>
  <si>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</si>
  <si>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</si>
  <si>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</si>
  <si>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</si>
  <si>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</si>
  <si>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</si>
  <si>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</si>
  <si>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</si>
  <si>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</si>
  <si>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</si>
  <si>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</si>
  <si>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</si>
  <si>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</si>
  <si>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</si>
  <si>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</si>
  <si>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</si>
  <si>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</si>
  <si>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</si>
  <si>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</si>
  <si>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</si>
  <si>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</si>
  <si>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</si>
  <si>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</si>
  <si>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</si>
  <si>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</si>
  <si>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</si>
  <si>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</si>
  <si>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</si>
  <si>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</si>
  <si>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</si>
  <si>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</si>
  <si>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</si>
  <si>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</si>
  <si>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</si>
  <si>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</si>
  <si>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</si>
  <si>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</si>
  <si>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</si>
  <si>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</si>
  <si>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</si>
  <si>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</si>
  <si>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</si>
  <si>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</si>
  <si>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</si>
  <si>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</si>
  <si>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</si>
  <si>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</si>
  <si>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</si>
  <si>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</si>
  <si>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</si>
  <si>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</si>
  <si>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</si>
  <si>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</si>
  <si>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</si>
  <si>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</si>
  <si>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</si>
  <si>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</si>
  <si>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</si>
  <si>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</si>
  <si>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</si>
  <si>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</si>
  <si>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</si>
  <si>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</si>
  <si>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</si>
  <si>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</si>
  <si>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</si>
  <si>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</si>
  <si>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</si>
  <si>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</si>
  <si>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</si>
  <si>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</si>
  <si>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</si>
  <si>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</si>
  <si>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</si>
  <si>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</si>
  <si>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</si>
  <si>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</si>
  <si>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</si>
  <si>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</si>
  <si>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</si>
  <si>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</si>
  <si>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</si>
  <si>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</si>
  <si>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</si>
  <si>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</si>
  <si>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</si>
  <si>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</si>
  <si>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</si>
  <si>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</si>
  <si>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</si>
  <si>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</si>
  <si>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</si>
  <si>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</si>
  <si>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</si>
  <si>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</si>
  <si>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</si>
  <si>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</si>
  <si>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</si>
  <si>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</si>
  <si>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</si>
  <si>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</si>
  <si>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</si>
  <si>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</si>
  <si>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</si>
  <si>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</si>
  <si>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</si>
  <si>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</si>
  <si>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</si>
  <si>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</si>
  <si>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</si>
  <si>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</si>
  <si>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</si>
  <si>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</si>
  <si>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</si>
  <si>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</si>
  <si>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</si>
  <si>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</si>
  <si>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</si>
  <si>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</si>
  <si>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</si>
  <si>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</si>
  <si>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</si>
  <si>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</si>
  <si>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</si>
  <si>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</si>
  <si>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</si>
  <si>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</si>
  <si>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</si>
  <si>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</si>
  <si>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</si>
  <si>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</si>
  <si>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</si>
  <si>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</si>
  <si>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</si>
  <si>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</si>
  <si>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</si>
  <si>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</si>
  <si>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</si>
  <si>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</si>
  <si>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</si>
  <si>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</si>
  <si>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</si>
  <si>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</si>
  <si>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</si>
  <si>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</si>
  <si>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</si>
  <si>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</si>
  <si>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</si>
  <si>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</si>
  <si>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</si>
  <si>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</si>
  <si>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</si>
  <si>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</si>
  <si>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</si>
  <si>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</si>
  <si>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</si>
  <si>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</si>
  <si>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</si>
  <si>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</si>
  <si>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</si>
  <si>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</si>
  <si>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</si>
  <si>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</si>
  <si>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</si>
  <si>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</si>
  <si>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</si>
  <si>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</si>
  <si>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</si>
  <si>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</si>
  <si>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</si>
  <si>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</si>
  <si>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</si>
  <si>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</si>
  <si>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</si>
  <si>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</si>
  <si>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</si>
  <si>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</si>
  <si>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</si>
  <si>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</si>
  <si>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</si>
  <si>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</si>
  <si>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</si>
  <si>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</si>
  <si>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</si>
  <si>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</si>
  <si>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</si>
  <si>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</si>
  <si>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</si>
  <si>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</si>
  <si>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</si>
  <si>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</si>
  <si>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</si>
  <si>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</si>
  <si>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</si>
  <si>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</si>
  <si>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</si>
  <si>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</si>
  <si>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</si>
  <si>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</si>
  <si>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</si>
  <si>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</si>
  <si>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</si>
  <si>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</si>
  <si>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</si>
  <si>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</si>
  <si>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</si>
  <si>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</si>
  <si>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</si>
  <si>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</si>
  <si>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</si>
  <si>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</si>
  <si>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</si>
  <si>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</si>
  <si>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</si>
  <si>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</si>
  <si>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</si>
  <si>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</si>
  <si>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</si>
  <si>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</si>
  <si>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</si>
  <si>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</si>
  <si>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</si>
  <si>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</si>
  <si>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</si>
  <si>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</si>
  <si>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</si>
  <si>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</si>
  <si>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</si>
  <si>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</si>
  <si>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</si>
  <si>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</si>
  <si>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</si>
  <si>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</si>
  <si>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</si>
  <si>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</si>
  <si>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</si>
  <si>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</si>
  <si>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</si>
  <si>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</si>
  <si>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</si>
  <si>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</si>
  <si>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</si>
  <si>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</si>
  <si>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</si>
  <si>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</si>
  <si>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</si>
  <si>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</si>
  <si>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</si>
  <si>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</si>
  <si>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</si>
  <si>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</si>
  <si>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</si>
  <si>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</si>
  <si>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</si>
  <si>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</si>
  <si>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</si>
  <si>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</si>
  <si>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</si>
  <si>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</si>
  <si>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</si>
  <si>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</si>
  <si>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</si>
  <si>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</si>
  <si>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</si>
  <si>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</si>
  <si>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</si>
  <si>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</si>
  <si>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</si>
  <si>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</si>
  <si>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</si>
  <si>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</si>
  <si>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</si>
  <si>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</si>
  <si>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</si>
  <si>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</si>
  <si>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</si>
  <si>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</si>
  <si>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</si>
  <si>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</si>
  <si>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</si>
  <si>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</si>
  <si>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</si>
  <si>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</si>
  <si>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</si>
  <si>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</si>
  <si>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</si>
  <si>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</si>
  <si>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</si>
  <si>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</si>
  <si>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</si>
  <si>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</si>
  <si>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</si>
  <si>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</si>
  <si>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</si>
  <si>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</si>
  <si>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</si>
  <si>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</si>
  <si>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</si>
  <si>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</si>
  <si>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</si>
  <si>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</si>
  <si>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</si>
  <si>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</si>
  <si>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</si>
  <si>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</si>
  <si>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</si>
  <si>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</si>
  <si>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</si>
  <si>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</si>
  <si>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</si>
  <si>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</si>
  <si>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</si>
  <si>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</si>
  <si>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</si>
  <si>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</si>
  <si>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</si>
  <si>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</si>
  <si>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</si>
  <si>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</si>
  <si>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</si>
  <si>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</si>
  <si>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</si>
  <si>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</si>
  <si>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</si>
  <si>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</si>
  <si>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</si>
  <si>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</si>
  <si>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</si>
  <si>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</si>
  <si>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</si>
  <si>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</si>
  <si>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</si>
  <si>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</si>
  <si>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</si>
  <si>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</si>
  <si>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</si>
  <si>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</si>
  <si>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</si>
  <si>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</si>
  <si>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</si>
  <si>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</si>
  <si>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</si>
  <si>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</si>
  <si>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</si>
  <si>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</si>
  <si>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</si>
  <si>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</si>
  <si>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</si>
  <si>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</si>
  <si>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</si>
  <si>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</si>
  <si>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</si>
  <si>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</si>
  <si>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</si>
  <si>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</si>
  <si>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</si>
  <si>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</si>
  <si>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</si>
  <si>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</si>
  <si>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</si>
  <si>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</si>
  <si>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</si>
  <si>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</si>
  <si>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</si>
  <si>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</si>
  <si>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</si>
  <si>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</si>
  <si>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</si>
  <si>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</si>
  <si>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</si>
  <si>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</si>
  <si>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</si>
  <si>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</si>
  <si>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</si>
  <si>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</si>
  <si>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</si>
  <si>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</si>
  <si>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</si>
  <si>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</si>
  <si>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</si>
  <si>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</si>
  <si>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</si>
  <si>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</si>
  <si>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</si>
  <si>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</si>
  <si>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</si>
  <si>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</si>
  <si>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</si>
  <si>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</si>
  <si>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</si>
  <si>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</si>
  <si>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</si>
  <si>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</si>
  <si>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</si>
  <si>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</si>
  <si>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</si>
  <si>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</si>
  <si>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</si>
  <si>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</si>
  <si>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</si>
  <si>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</si>
  <si>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</si>
  <si>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</si>
  <si>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</si>
  <si>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</si>
  <si>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</si>
  <si>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</si>
  <si>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</si>
  <si>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</si>
  <si>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</si>
  <si>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</si>
  <si>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</si>
  <si>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</si>
  <si>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</si>
  <si>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</si>
  <si>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</si>
  <si>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</si>
  <si>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</si>
  <si>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</si>
  <si>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</si>
  <si>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</si>
  <si>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</si>
  <si>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</si>
  <si>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</si>
  <si>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</si>
  <si>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</si>
  <si>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</si>
  <si>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</si>
  <si>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</si>
  <si>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</si>
  <si>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</si>
  <si>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</si>
  <si>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</si>
  <si>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</si>
  <si>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</si>
  <si>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</si>
  <si>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</si>
  <si>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</si>
  <si>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</si>
  <si>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</si>
  <si>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</si>
  <si>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</si>
  <si>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</si>
  <si>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</si>
  <si>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</si>
  <si>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</si>
  <si>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</si>
  <si>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</si>
  <si>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</si>
  <si>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</si>
  <si>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</si>
  <si>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</si>
  <si>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</si>
  <si>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</si>
  <si>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</si>
  <si>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</si>
  <si>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</si>
  <si>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</si>
  <si>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</si>
  <si>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</si>
  <si>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</si>
  <si>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</si>
  <si>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</si>
  <si>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</si>
  <si>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</si>
  <si>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</si>
  <si>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</si>
  <si>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</si>
  <si>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</si>
  <si>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</si>
  <si>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</si>
  <si>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</si>
  <si>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</si>
  <si>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</si>
  <si>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</si>
  <si>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</si>
  <si>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</si>
  <si>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</si>
  <si>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</si>
  <si>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</si>
  <si>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</si>
  <si>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</si>
  <si>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</si>
  <si>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</si>
  <si>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</si>
  <si>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</si>
  <si>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</si>
  <si>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</si>
  <si>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</si>
  <si>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</si>
  <si>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</si>
  <si>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</si>
  <si>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</si>
  <si>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</si>
  <si>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</si>
  <si>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</si>
  <si>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</si>
  <si>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</si>
  <si>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</si>
  <si>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</si>
  <si>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</si>
  <si>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</si>
  <si>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</si>
  <si>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</si>
  <si>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</si>
  <si>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</si>
  <si>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</si>
  <si>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</si>
  <si>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</si>
  <si>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</si>
  <si>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</si>
  <si>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</si>
  <si>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</si>
  <si>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</si>
  <si>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</si>
  <si>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</si>
  <si>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</si>
  <si>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</si>
  <si>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</si>
  <si>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</si>
  <si>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</si>
  <si>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</si>
  <si>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</si>
  <si>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</si>
  <si>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</si>
  <si>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</si>
  <si>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</si>
  <si>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</si>
  <si>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</si>
  <si>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</si>
  <si>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</si>
  <si>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</si>
  <si>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</si>
  <si>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</si>
  <si>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</si>
  <si>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</si>
  <si>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</si>
  <si>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</si>
  <si>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</si>
  <si>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</si>
  <si>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</si>
  <si>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</si>
  <si>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</si>
  <si>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</si>
  <si>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</si>
  <si>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</si>
  <si>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</si>
  <si>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</si>
  <si>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</si>
  <si>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</si>
  <si>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</si>
  <si>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</si>
  <si>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</si>
  <si>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</si>
  <si>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</si>
  <si>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</si>
  <si>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</si>
  <si>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</si>
  <si>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</si>
  <si>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</si>
  <si>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</si>
  <si>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</si>
  <si>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</si>
  <si>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</si>
  <si>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</si>
  <si>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</si>
  <si>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</si>
  <si>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</si>
  <si>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</si>
  <si>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</si>
  <si>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</si>
  <si>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</si>
  <si>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</si>
  <si>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</si>
  <si>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</si>
  <si>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</si>
  <si>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</si>
  <si>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</si>
  <si>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</si>
  <si>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</si>
  <si>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</si>
  <si>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</si>
  <si>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</si>
  <si>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</si>
  <si>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</si>
  <si>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</si>
  <si>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</si>
  <si>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</si>
  <si>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</si>
  <si>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</si>
  <si>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</si>
  <si>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</si>
  <si>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</si>
  <si>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</si>
  <si>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</si>
  <si>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</si>
  <si>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</si>
  <si>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</si>
  <si>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</si>
  <si>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</si>
  <si>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</si>
  <si>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</si>
  <si>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</si>
  <si>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</si>
  <si>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</si>
  <si>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</si>
  <si>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</si>
  <si>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</si>
  <si>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</si>
  <si>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</si>
  <si>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</si>
  <si>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</si>
  <si>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</si>
  <si>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</si>
  <si>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</si>
  <si>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</si>
  <si>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</si>
  <si>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</si>
  <si>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</si>
  <si>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</si>
  <si>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</si>
  <si>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</si>
  <si>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</si>
  <si>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</si>
  <si>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</si>
  <si>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</si>
  <si>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</si>
  <si>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</si>
  <si>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</si>
  <si>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</si>
  <si>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</si>
  <si>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</si>
  <si>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</si>
  <si>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</si>
  <si>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</si>
  <si>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</si>
  <si>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</si>
  <si>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</si>
  <si>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</si>
  <si>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</si>
  <si>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</si>
  <si>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</si>
  <si>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</si>
  <si>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</si>
  <si>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</si>
  <si>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</si>
  <si>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</si>
  <si>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</si>
  <si>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</si>
  <si>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</si>
  <si>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</si>
  <si>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</si>
  <si>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</si>
  <si>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</si>
  <si>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</si>
  <si>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</si>
  <si>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</si>
  <si>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</si>
  <si>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</si>
  <si>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</si>
  <si>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</si>
  <si>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</si>
  <si>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</si>
  <si>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</si>
  <si>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</si>
  <si>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</si>
  <si>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</si>
  <si>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</si>
  <si>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</si>
  <si>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</si>
  <si>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</si>
  <si>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</si>
  <si>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</si>
  <si>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</si>
  <si>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</si>
  <si>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</si>
  <si>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</si>
  <si>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</si>
  <si>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</si>
  <si>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</si>
  <si>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</si>
  <si>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</si>
  <si>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</si>
  <si>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</si>
  <si>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</si>
  <si>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</si>
  <si>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</si>
  <si>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</si>
  <si>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</si>
  <si>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</si>
  <si>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</si>
  <si>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</si>
  <si>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</si>
  <si>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</si>
  <si>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</si>
  <si>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</si>
  <si>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</si>
  <si>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</si>
  <si>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</si>
  <si>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</si>
  <si>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</si>
  <si>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</si>
  <si>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</si>
  <si>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</si>
  <si>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</si>
  <si>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</si>
  <si>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</si>
  <si>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</si>
  <si>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</si>
  <si>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</si>
  <si>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</si>
  <si>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</si>
  <si>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</si>
  <si>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</si>
  <si>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</si>
  <si>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</si>
  <si>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</si>
  <si>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</si>
  <si>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</si>
  <si>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</si>
  <si>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</si>
  <si>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</si>
  <si>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</si>
  <si>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</si>
  <si>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</si>
  <si>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</si>
  <si>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</si>
  <si>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</si>
  <si>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</si>
  <si>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</si>
  <si>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</si>
  <si>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</si>
  <si>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</si>
  <si>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</si>
  <si>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</si>
  <si>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</si>
  <si>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</si>
  <si>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</si>
  <si>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</si>
  <si>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</si>
  <si>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</si>
  <si>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</si>
  <si>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</si>
  <si>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</si>
  <si>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</si>
  <si>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</si>
  <si>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</si>
  <si>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</si>
  <si>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</si>
  <si>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</si>
  <si>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</si>
  <si>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</si>
  <si>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</si>
  <si>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</si>
  <si>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</si>
  <si>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</si>
  <si>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</si>
  <si>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</si>
  <si>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</si>
  <si>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</si>
  <si>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</si>
  <si>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</si>
  <si>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</si>
  <si>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</si>
  <si>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</si>
  <si>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</si>
  <si>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</si>
  <si>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</si>
  <si>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</si>
  <si>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</si>
  <si>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</si>
  <si>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</si>
  <si>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</si>
  <si>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</si>
  <si>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</si>
  <si>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</si>
  <si>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</si>
  <si>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</si>
  <si>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</si>
  <si>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</si>
  <si>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</si>
  <si>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</si>
  <si>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</si>
  <si>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</si>
  <si>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</si>
  <si>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</si>
  <si>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</si>
  <si>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</si>
  <si>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</si>
  <si>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</si>
  <si>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</si>
  <si>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</si>
  <si>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</si>
  <si>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</si>
  <si>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</si>
  <si>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</si>
  <si>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</si>
  <si>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</si>
  <si>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</si>
  <si>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</si>
  <si>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</si>
  <si>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</si>
  <si>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</si>
  <si>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</si>
  <si>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</si>
  <si>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</si>
  <si>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</si>
  <si>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</si>
  <si>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</si>
  <si>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</si>
  <si>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</si>
  <si>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</si>
  <si>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</si>
  <si>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</si>
  <si>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</si>
  <si>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</si>
  <si>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</si>
  <si>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</si>
  <si>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</si>
  <si>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</si>
  <si>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</si>
  <si>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</si>
  <si>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</si>
  <si>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</si>
  <si>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</si>
  <si>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</si>
  <si>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</si>
  <si>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</si>
  <si>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</si>
  <si>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</si>
  <si>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</si>
  <si>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</si>
  <si>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</si>
  <si>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</si>
  <si>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</si>
  <si>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</si>
  <si>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</si>
  <si>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</si>
  <si>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</si>
  <si>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</si>
  <si>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</si>
  <si>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</si>
  <si>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</si>
  <si>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</si>
  <si>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</si>
  <si>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</si>
  <si>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</si>
  <si>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</si>
  <si>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</si>
  <si>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</si>
  <si>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</si>
  <si>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</si>
  <si>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</si>
  <si>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</si>
  <si>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</si>
  <si>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</si>
  <si>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</si>
  <si>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</si>
  <si>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</si>
  <si>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</si>
  <si>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</si>
  <si>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</si>
  <si>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</si>
  <si>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</si>
  <si>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</si>
  <si>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</si>
  <si>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</si>
  <si>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</si>
  <si>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</si>
  <si>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</si>
  <si>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</si>
  <si>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</si>
  <si>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</si>
  <si>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</si>
  <si>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</si>
  <si>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</si>
  <si>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</si>
  <si>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</si>
  <si>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</si>
  <si>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</si>
  <si>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</si>
  <si>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</si>
  <si>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</si>
  <si>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</si>
  <si>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</si>
  <si>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</si>
  <si>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</si>
  <si>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</si>
  <si>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</si>
  <si>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</si>
  <si>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</si>
  <si>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</si>
  <si>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</si>
  <si>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</si>
  <si>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</si>
  <si>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</si>
  <si>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</si>
  <si>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</si>
  <si>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</si>
  <si>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</si>
  <si>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</si>
  <si>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</si>
  <si>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</si>
  <si>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</si>
  <si>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</si>
  <si>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</si>
  <si>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</si>
  <si>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</si>
  <si>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</si>
  <si>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</si>
  <si>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</si>
  <si>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</si>
  <si>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</si>
  <si>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</si>
  <si>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</si>
  <si>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</si>
  <si>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</si>
  <si>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</si>
  <si>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</si>
  <si>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</si>
  <si>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</si>
  <si>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</si>
  <si>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</si>
  <si>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</si>
  <si>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</si>
  <si>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</si>
  <si>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</si>
  <si>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</si>
  <si>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</si>
  <si>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</si>
  <si>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</si>
  <si>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</si>
  <si>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</si>
  <si>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</si>
  <si>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</si>
  <si>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</si>
  <si>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</si>
  <si>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</si>
  <si>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</si>
  <si>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</si>
  <si>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</si>
  <si>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</si>
  <si>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</si>
  <si>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</si>
  <si>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</si>
  <si>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</si>
  <si>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</si>
  <si>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</si>
  <si>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</si>
  <si>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</si>
  <si>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</si>
  <si>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</si>
  <si>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</si>
  <si>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</si>
  <si>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</si>
  <si>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</si>
  <si>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</si>
  <si>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</si>
  <si>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</si>
  <si>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</si>
  <si>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</si>
  <si>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</si>
  <si>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</si>
  <si>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</si>
  <si>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</si>
  <si>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</si>
  <si>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</si>
  <si>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</si>
  <si>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</si>
  <si>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</si>
  <si>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</si>
  <si>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</si>
  <si>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</si>
  <si>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</si>
  <si>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</si>
  <si>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</si>
  <si>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</si>
  <si>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</si>
  <si>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</si>
  <si>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</si>
  <si>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</si>
  <si>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</si>
  <si>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</si>
  <si>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</si>
  <si>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</si>
  <si>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</si>
  <si>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</si>
  <si>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</si>
  <si>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</si>
  <si>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</si>
  <si>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</si>
  <si>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</si>
  <si>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</si>
  <si>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</si>
  <si>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</si>
  <si>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</si>
  <si>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</si>
  <si>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</si>
  <si>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</si>
  <si>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</si>
  <si>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</si>
  <si>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</si>
  <si>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</si>
  <si>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</si>
  <si>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</si>
  <si>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</si>
  <si>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</si>
  <si>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</si>
  <si>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</si>
  <si>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</si>
  <si>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</si>
  <si>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</si>
  <si>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</si>
  <si>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</si>
  <si>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</si>
  <si>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</si>
  <si>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</si>
  <si>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</si>
  <si>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</si>
  <si>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</si>
  <si>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</si>
  <si>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</si>
  <si>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</si>
  <si>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</si>
  <si>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</si>
  <si>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</si>
  <si>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</si>
  <si>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</si>
  <si>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</si>
  <si>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</si>
  <si>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</si>
  <si>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</si>
  <si>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</si>
  <si>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</si>
  <si>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</si>
  <si>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</si>
  <si>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</si>
  <si>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</si>
  <si>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</si>
  <si>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</si>
  <si>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</si>
  <si>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</si>
  <si>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</si>
  <si>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</si>
  <si>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</si>
  <si>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</si>
  <si>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</si>
  <si>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</si>
  <si>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</si>
  <si>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</si>
  <si>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</si>
  <si>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</si>
  <si>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</si>
  <si>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</si>
  <si>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</si>
  <si>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</si>
  <si>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</si>
  <si>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</si>
  <si>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</si>
  <si>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</si>
  <si>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</si>
  <si>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</si>
  <si>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</si>
  <si>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</si>
  <si>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</si>
  <si>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</si>
  <si>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</si>
  <si>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</si>
  <si>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</si>
  <si>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</si>
  <si>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</si>
  <si>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</si>
  <si>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</si>
  <si>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</si>
  <si>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</si>
  <si>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</si>
  <si>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</si>
  <si>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</si>
  <si>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</si>
  <si>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</si>
  <si>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</si>
  <si>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</si>
  <si>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</si>
  <si>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</si>
  <si>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</si>
  <si>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</si>
  <si>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</si>
  <si>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</si>
  <si>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</si>
  <si>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</si>
  <si>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</si>
  <si>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</si>
  <si>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</si>
  <si>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</si>
  <si>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</si>
  <si>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</si>
  <si>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</si>
  <si>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</si>
  <si>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</si>
  <si>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</si>
  <si>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</si>
  <si>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</si>
  <si>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</si>
  <si>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</si>
  <si>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</si>
  <si>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</si>
  <si>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</si>
  <si>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</si>
  <si>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</si>
  <si>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</si>
  <si>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</si>
  <si>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</si>
  <si>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</si>
  <si>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</si>
  <si>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</si>
  <si>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</si>
  <si>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</si>
  <si>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</si>
  <si>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</si>
  <si>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</si>
  <si>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</si>
  <si>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</si>
  <si>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</si>
  <si>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</si>
  <si>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</si>
  <si>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</si>
  <si>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</si>
  <si>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</si>
  <si>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</si>
  <si>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</si>
  <si>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</si>
  <si>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</si>
  <si>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</si>
  <si>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</si>
  <si>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</si>
  <si>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</si>
  <si>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</si>
  <si>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</si>
  <si>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</si>
  <si>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</si>
  <si>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</si>
  <si>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</si>
  <si>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</si>
  <si>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</si>
  <si>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</si>
  <si>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</si>
  <si>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</si>
  <si>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</si>
  <si>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</si>
  <si>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</si>
  <si>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</si>
  <si>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</si>
  <si>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</si>
  <si>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</si>
  <si>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</si>
  <si>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</si>
  <si>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</si>
  <si>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</si>
  <si>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</si>
  <si>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</si>
  <si>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</si>
  <si>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</si>
  <si>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</si>
  <si>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</si>
  <si>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</si>
  <si>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</si>
  <si>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</si>
  <si>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</si>
  <si>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</si>
  <si>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</si>
  <si>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</si>
  <si>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</si>
  <si>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</si>
  <si>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</si>
  <si>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</si>
  <si>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</si>
  <si>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</si>
  <si>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</si>
  <si>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</si>
  <si>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</si>
  <si>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</si>
  <si>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</si>
  <si>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</si>
  <si>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</si>
  <si>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</si>
  <si>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</si>
  <si>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</si>
  <si>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</si>
  <si>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</si>
  <si>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</si>
  <si>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</si>
  <si>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</si>
  <si>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</si>
  <si>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</si>
  <si>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</si>
  <si>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</si>
  <si>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</si>
  <si>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</si>
  <si>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</si>
  <si>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</si>
  <si>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</si>
  <si>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</si>
  <si>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</si>
  <si>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</si>
  <si>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</si>
  <si>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</si>
  <si>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</si>
  <si>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</si>
  <si>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</si>
  <si>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</si>
  <si>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</si>
  <si>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</si>
  <si>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</si>
  <si>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</si>
  <si>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</si>
  <si>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</si>
  <si>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</si>
  <si>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</si>
  <si>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</si>
  <si>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</si>
  <si>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</si>
  <si>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</si>
  <si>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</si>
  <si>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</si>
  <si>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</si>
  <si>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</si>
  <si>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</si>
  <si>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</si>
  <si>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</si>
  <si>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</si>
  <si>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</si>
  <si>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</si>
  <si>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</si>
  <si>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</si>
  <si>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</si>
  <si>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</si>
  <si>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</si>
  <si>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</si>
  <si>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</si>
  <si>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</si>
  <si>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</si>
  <si>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</si>
  <si>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</si>
  <si>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</si>
  <si>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</si>
  <si>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</si>
  <si>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</si>
  <si>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</si>
  <si>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</si>
  <si>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</si>
  <si>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</si>
  <si>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</si>
  <si>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</si>
  <si>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</si>
  <si>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</si>
  <si>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</si>
  <si>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</si>
  <si>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</si>
  <si>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</si>
  <si>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</si>
  <si>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</si>
  <si>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</si>
  <si>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</si>
  <si>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</si>
  <si>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</si>
  <si>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</si>
  <si>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</si>
  <si>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</si>
  <si>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</si>
  <si>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</si>
  <si>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</si>
  <si>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</si>
  <si>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</si>
  <si>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</si>
  <si>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</si>
  <si>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</si>
  <si>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</si>
  <si>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</si>
  <si>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</si>
  <si>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</si>
  <si>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</si>
  <si>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</si>
  <si>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</si>
  <si>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</si>
  <si>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</si>
  <si>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</si>
  <si>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</si>
  <si>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</si>
  <si>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</si>
  <si>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</si>
  <si>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</si>
  <si>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</si>
  <si>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</si>
  <si>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</si>
  <si>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</si>
  <si>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</si>
  <si>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</si>
  <si>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</si>
  <si>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</si>
  <si>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</si>
  <si>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</si>
  <si>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</si>
  <si>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</si>
  <si>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</si>
  <si>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</si>
  <si>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</si>
  <si>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</si>
  <si>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</si>
  <si>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</si>
  <si>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</si>
  <si>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</si>
  <si>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</si>
  <si>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</si>
  <si>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</si>
  <si>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</si>
  <si>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</si>
  <si>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</si>
  <si>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</si>
  <si>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</si>
  <si>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</si>
  <si>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</si>
  <si>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</si>
  <si>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</si>
  <si>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</si>
  <si>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</si>
  <si>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</si>
  <si>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</si>
  <si>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</si>
  <si>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</si>
  <si>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</si>
  <si>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</si>
  <si>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</si>
  <si>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</si>
  <si>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</si>
  <si>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</si>
  <si>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</si>
  <si>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</si>
  <si>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</si>
  <si>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</si>
  <si>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</si>
  <si>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</si>
  <si>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</si>
  <si>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</si>
  <si>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</si>
  <si>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</si>
  <si>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</si>
  <si>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</si>
  <si>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</si>
  <si>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</si>
  <si>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</si>
  <si>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</si>
  <si>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</si>
  <si>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</si>
  <si>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</si>
  <si>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</si>
  <si>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</si>
  <si>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</si>
  <si>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</si>
  <si>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</si>
  <si>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</si>
  <si>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</si>
  <si>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</si>
  <si>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</si>
  <si>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</si>
  <si>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</si>
  <si>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</si>
  <si>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</si>
  <si>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</si>
  <si>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</si>
  <si>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</si>
  <si>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</si>
  <si>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</si>
  <si>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</si>
  <si>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</si>
  <si>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</si>
  <si>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</si>
  <si>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</si>
  <si>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</si>
  <si>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</si>
  <si>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</si>
  <si>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</si>
  <si>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</si>
  <si>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</si>
  <si>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</si>
  <si>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</si>
  <si>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</si>
  <si>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</si>
  <si>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</si>
  <si>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</si>
  <si>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</si>
  <si>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</si>
  <si>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</si>
  <si>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</si>
  <si>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</si>
  <si>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</si>
  <si>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</si>
  <si>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</si>
  <si>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</si>
  <si>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</si>
  <si>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</si>
  <si>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</si>
  <si>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</si>
  <si>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</si>
  <si>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</si>
  <si>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</si>
  <si>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</si>
  <si>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</si>
  <si>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</si>
  <si>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</si>
  <si>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</si>
  <si>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</si>
  <si>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</si>
  <si>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</si>
  <si>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</si>
  <si>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</si>
  <si>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</si>
  <si>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</si>
  <si>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</si>
  <si>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</si>
  <si>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</si>
  <si>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</si>
  <si>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</si>
  <si>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</si>
  <si>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</si>
  <si>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</si>
  <si>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</si>
  <si>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</si>
  <si>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</si>
  <si>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</si>
  <si>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</si>
  <si>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</si>
  <si>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</si>
  <si>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</si>
  <si>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</si>
  <si>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</si>
  <si>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</si>
  <si>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</si>
  <si>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</si>
  <si>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</si>
  <si>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</si>
  <si>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</si>
  <si>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</si>
  <si>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</si>
  <si>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</si>
  <si>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</si>
  <si>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</si>
  <si>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</si>
  <si>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</si>
  <si>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</si>
  <si>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</si>
  <si>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</si>
  <si>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</si>
  <si>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</si>
  <si>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</si>
  <si>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</si>
  <si>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</si>
  <si>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</si>
  <si>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</si>
  <si>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</si>
  <si>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</si>
  <si>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</si>
  <si>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</si>
  <si>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</si>
  <si>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</si>
  <si>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</si>
  <si>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</si>
  <si>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</si>
  <si>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</si>
  <si>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</si>
  <si>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</si>
  <si>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</si>
  <si>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</si>
  <si>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</si>
  <si>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</si>
  <si>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</si>
  <si>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</si>
  <si>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</si>
  <si>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</si>
  <si>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</si>
  <si>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</si>
  <si>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</si>
  <si>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</si>
  <si>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</si>
  <si>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</si>
  <si>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</si>
  <si>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</si>
  <si>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</si>
  <si>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</si>
  <si>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</si>
  <si>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</si>
  <si>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</si>
  <si>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</si>
  <si>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</si>
  <si>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</si>
  <si>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</si>
  <si>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</si>
  <si>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</si>
  <si>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</si>
  <si>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</si>
  <si>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</si>
  <si>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</si>
  <si>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</si>
  <si>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</si>
  <si>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</si>
  <si>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</si>
  <si>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</si>
  <si>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</si>
  <si>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</si>
  <si>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</si>
  <si>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</si>
  <si>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</si>
  <si>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</si>
  <si>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</si>
  <si>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</si>
  <si>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</si>
  <si>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</si>
  <si>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</si>
  <si>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</si>
  <si>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</si>
  <si>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</si>
  <si>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</si>
  <si>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</si>
  <si>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</si>
  <si>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</si>
  <si>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</si>
  <si>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</si>
  <si>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</si>
  <si>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</si>
  <si>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</si>
  <si>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</si>
  <si>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</si>
  <si>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</si>
  <si>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</si>
  <si>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</si>
  <si>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</si>
  <si>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</si>
  <si>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</si>
  <si>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</si>
  <si>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</si>
  <si>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</si>
  <si>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</si>
  <si>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</si>
  <si>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</si>
  <si>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</si>
  <si>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</si>
  <si>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</si>
  <si>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</si>
  <si>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</si>
  <si>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</si>
  <si>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</si>
  <si>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</si>
  <si>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</si>
  <si>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</si>
  <si>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</si>
  <si>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</si>
  <si>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</si>
  <si>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</si>
  <si>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</si>
  <si>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</si>
  <si>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</si>
  <si>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</si>
  <si>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</si>
  <si>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</si>
  <si>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</si>
  <si>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</si>
  <si>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</si>
  <si>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</si>
  <si>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</si>
  <si>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</si>
  <si>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</si>
  <si>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</si>
  <si>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</si>
  <si>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</si>
  <si>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</si>
  <si>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</si>
  <si>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</si>
  <si>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</si>
  <si>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</si>
  <si>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</si>
  <si>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</si>
  <si>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</si>
  <si>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</si>
  <si>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</si>
  <si>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</si>
  <si>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</si>
  <si>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</si>
  <si>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</si>
  <si>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</si>
  <si>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</si>
  <si>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</si>
  <si>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</si>
  <si>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</si>
  <si>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</si>
  <si>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</si>
  <si>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</si>
  <si>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</si>
  <si>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</si>
  <si>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</si>
  <si>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</si>
  <si>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</si>
  <si>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</si>
  <si>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</si>
  <si>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</si>
  <si>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</si>
  <si>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</si>
  <si>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</si>
  <si>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</si>
  <si>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</si>
  <si>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</si>
  <si>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</si>
  <si>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</si>
  <si>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</si>
  <si>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</si>
  <si>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</si>
  <si>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</si>
  <si>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</si>
  <si>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</si>
  <si>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</si>
  <si>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</si>
  <si>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</si>
  <si>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</si>
  <si>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</si>
  <si>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</si>
  <si>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</si>
  <si>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</si>
  <si>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</si>
  <si>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</si>
  <si>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</si>
  <si>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</si>
  <si>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</si>
  <si>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</si>
  <si>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</si>
  <si>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</si>
  <si>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</si>
  <si>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</si>
  <si>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</si>
  <si>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</si>
  <si>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</si>
  <si>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</si>
  <si>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</si>
  <si>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</si>
  <si>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</si>
  <si>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</si>
  <si>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</si>
  <si>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</si>
  <si>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</si>
  <si>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</si>
  <si>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</si>
  <si>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</si>
  <si>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</si>
  <si>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</si>
  <si>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</si>
  <si>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</si>
  <si>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</si>
  <si>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</si>
  <si>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</si>
  <si>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</si>
  <si>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</si>
  <si>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</si>
  <si>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</si>
  <si>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</si>
  <si>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</si>
  <si>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</si>
  <si>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</si>
  <si>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</si>
  <si>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</si>
  <si>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</si>
  <si>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</si>
  <si>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</si>
  <si>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</si>
  <si>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</si>
  <si>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</si>
  <si>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</si>
  <si>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</si>
  <si>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</si>
  <si>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</si>
  <si>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</si>
  <si>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</si>
  <si>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</si>
  <si>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</si>
  <si>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</si>
  <si>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</si>
  <si>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</si>
  <si>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</si>
  <si>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</si>
  <si>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</si>
  <si>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</si>
  <si>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</si>
  <si>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</si>
  <si>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</si>
  <si>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</si>
  <si>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</si>
  <si>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</si>
  <si>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</si>
  <si>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</si>
  <si>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</si>
  <si>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</si>
  <si>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</si>
  <si>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</si>
  <si>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</si>
  <si>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</si>
  <si>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</si>
  <si>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</si>
  <si>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</si>
  <si>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</si>
  <si>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</si>
  <si>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</si>
  <si>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</si>
  <si>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</si>
  <si>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</si>
  <si>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</si>
  <si>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</si>
  <si>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</si>
  <si>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</si>
  <si>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</si>
  <si>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</si>
  <si>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</si>
  <si>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</si>
  <si>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</si>
  <si>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</si>
  <si>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</si>
  <si>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</si>
  <si>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</si>
  <si>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</si>
  <si>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</si>
  <si>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</si>
  <si>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</si>
  <si>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</si>
  <si>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</si>
  <si>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</si>
  <si>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</si>
  <si>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</si>
  <si>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</si>
  <si>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</si>
  <si>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</si>
  <si>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</si>
  <si>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</si>
  <si>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</si>
  <si>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</si>
  <si>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</si>
  <si>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</si>
  <si>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</si>
  <si>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</si>
  <si>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</si>
  <si>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</si>
  <si>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</si>
  <si>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</si>
  <si>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</si>
  <si>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</si>
  <si>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</si>
  <si>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</si>
  <si>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</si>
  <si>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</si>
  <si>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</si>
  <si>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</si>
  <si>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</si>
  <si>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</si>
  <si>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</si>
  <si>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</si>
  <si>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</si>
  <si>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</si>
  <si>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</si>
  <si>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</si>
  <si>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</si>
  <si>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</si>
  <si>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</si>
  <si>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</si>
  <si>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</si>
  <si>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</si>
  <si>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</si>
  <si>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</si>
  <si>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</si>
  <si>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</si>
  <si>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</si>
  <si>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</si>
  <si>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</si>
  <si>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</si>
  <si>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</si>
  <si>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</si>
  <si>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</si>
  <si>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</si>
  <si>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</si>
  <si>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</si>
  <si>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</si>
  <si>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</si>
  <si>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</si>
  <si>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</si>
  <si>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</si>
  <si>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</si>
  <si>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</si>
  <si>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</si>
  <si>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</si>
  <si>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</si>
  <si>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</si>
  <si>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</si>
  <si>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</si>
  <si>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</si>
  <si>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</si>
  <si>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</si>
  <si>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</si>
  <si>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</si>
  <si>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</si>
  <si>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</si>
  <si>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</si>
  <si>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</si>
  <si>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</si>
  <si>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</si>
  <si>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</si>
  <si>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</si>
  <si>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</si>
  <si>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</si>
  <si>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</si>
  <si>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</si>
  <si>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</si>
  <si>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</si>
  <si>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</si>
  <si>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</si>
  <si>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</si>
  <si>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</si>
  <si>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</si>
  <si>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</si>
  <si>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</si>
  <si>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</si>
  <si>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</si>
  <si>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</si>
  <si>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</si>
  <si>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</si>
  <si>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</si>
  <si>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</si>
  <si>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</si>
  <si>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</si>
  <si>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</si>
  <si>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</si>
  <si>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</si>
  <si>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</si>
  <si>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</si>
  <si>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</si>
  <si>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</si>
  <si>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</si>
  <si>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</si>
  <si>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</si>
  <si>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</si>
  <si>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</si>
  <si>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</si>
  <si>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</si>
  <si>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</si>
  <si>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</si>
  <si>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</si>
  <si>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</si>
  <si>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</si>
  <si>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</si>
  <si>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</si>
  <si>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</si>
  <si>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</si>
  <si>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</si>
  <si>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</si>
  <si>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</si>
  <si>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</si>
  <si>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</si>
  <si>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</si>
  <si>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</si>
  <si>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</si>
  <si>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</si>
  <si>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</si>
  <si>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</si>
  <si>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</si>
  <si>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</si>
  <si>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</si>
  <si>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</si>
  <si>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</si>
  <si>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</si>
  <si>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</si>
  <si>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</si>
  <si>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</si>
  <si>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</si>
  <si>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</si>
  <si>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</si>
  <si>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</si>
  <si>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</si>
  <si>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</si>
  <si>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</si>
  <si>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</si>
  <si>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</si>
  <si>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</si>
  <si>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</si>
  <si>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</si>
  <si>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</si>
  <si>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</si>
  <si>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</si>
  <si>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</si>
  <si>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</si>
  <si>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</si>
  <si>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</si>
  <si>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</si>
  <si>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</si>
  <si>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</si>
  <si>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</si>
  <si>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</si>
  <si>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</si>
  <si>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</si>
  <si>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</si>
  <si>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</si>
  <si>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</si>
  <si>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</si>
  <si>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</si>
  <si>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</si>
  <si>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</si>
  <si>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</si>
  <si>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</si>
  <si>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</si>
  <si>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</si>
  <si>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</si>
  <si>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</si>
  <si>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</si>
  <si>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</si>
  <si>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</si>
  <si>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</si>
  <si>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</si>
  <si>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</si>
  <si>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</si>
  <si>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</si>
  <si>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</si>
  <si>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</si>
  <si>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</si>
  <si>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</si>
  <si>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</si>
  <si>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</si>
  <si>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</si>
  <si>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</si>
  <si>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</si>
  <si>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</si>
  <si>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</si>
  <si>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</si>
  <si>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</si>
  <si>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</si>
  <si>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</si>
  <si>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</si>
  <si>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</si>
  <si>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</si>
  <si>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</si>
  <si>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</si>
  <si>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</si>
  <si>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</si>
  <si>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</si>
  <si>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</si>
  <si>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</si>
  <si>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</si>
  <si>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</si>
  <si>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</si>
  <si>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</si>
  <si>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</si>
  <si>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</si>
  <si>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</si>
  <si>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</si>
  <si>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</si>
  <si>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</si>
  <si>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</si>
  <si>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</si>
  <si>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</si>
  <si>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</si>
  <si>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</si>
  <si>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</si>
  <si>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</si>
  <si>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</si>
  <si>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</si>
  <si>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</si>
  <si>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</si>
  <si>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</si>
  <si>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</si>
  <si>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</si>
  <si>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</si>
  <si>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</si>
  <si>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</si>
  <si>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</si>
  <si>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</si>
  <si>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</si>
  <si>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</si>
  <si>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</si>
  <si>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</si>
  <si>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</si>
  <si>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</si>
  <si>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</si>
  <si>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</si>
  <si>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</si>
  <si>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</si>
  <si>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</si>
  <si>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</si>
  <si>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</si>
  <si>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</si>
  <si>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</si>
  <si>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</si>
  <si>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</si>
  <si>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</si>
  <si>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</si>
  <si>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</si>
  <si>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</si>
  <si>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</si>
  <si>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</si>
  <si>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</si>
  <si>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</si>
  <si>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</si>
  <si>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</si>
  <si>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</si>
  <si>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</si>
  <si>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</si>
  <si>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</si>
  <si>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</si>
  <si>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</si>
  <si>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</si>
  <si>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</si>
  <si>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</si>
  <si>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</si>
  <si>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</si>
  <si>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</si>
  <si>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</si>
  <si>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</si>
  <si>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</si>
  <si>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</si>
  <si>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</si>
  <si>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</si>
  <si>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</si>
  <si>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</si>
  <si>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</si>
  <si>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</si>
  <si>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</si>
  <si>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</si>
  <si>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</si>
  <si>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</si>
  <si>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</si>
  <si>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</si>
  <si>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</si>
  <si>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</si>
  <si>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</si>
  <si>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</si>
  <si>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</si>
  <si>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</si>
  <si>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</si>
  <si>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</si>
  <si>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</si>
  <si>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</si>
  <si>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</si>
  <si>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</si>
  <si>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</si>
  <si>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</si>
  <si>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</si>
  <si>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</si>
  <si>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</si>
  <si>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</si>
  <si>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</si>
  <si>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</si>
  <si>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</si>
  <si>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</si>
  <si>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</si>
  <si>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</si>
  <si>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</si>
  <si>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</si>
  <si>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</si>
  <si>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</si>
  <si>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</si>
  <si>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</si>
  <si>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</si>
  <si>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</si>
  <si>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</si>
  <si>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</si>
  <si>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</si>
  <si>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</si>
  <si>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</si>
  <si>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</si>
  <si>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</si>
  <si>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</si>
  <si>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</si>
  <si>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</si>
  <si>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</si>
  <si>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</si>
  <si>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</si>
  <si>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</si>
  <si>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</si>
  <si>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</si>
  <si>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</si>
  <si>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</si>
  <si>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</si>
  <si>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</si>
  <si>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</si>
  <si>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</si>
  <si>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</si>
  <si>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</si>
  <si>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</si>
  <si>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</si>
  <si>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</si>
  <si>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</si>
  <si>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</si>
  <si>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</si>
  <si>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</si>
  <si>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</si>
  <si>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</si>
  <si>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</si>
  <si>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</si>
  <si>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</si>
  <si>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</si>
  <si>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</si>
  <si>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</si>
  <si>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</si>
  <si>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</si>
  <si>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</si>
  <si>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</si>
  <si>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</si>
  <si>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</si>
  <si>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</si>
  <si>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</si>
  <si>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</si>
  <si>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</si>
  <si>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</si>
  <si>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</si>
  <si>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</si>
  <si>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</si>
  <si>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</si>
  <si>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</si>
  <si>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</si>
  <si>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</si>
  <si>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</si>
  <si>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</si>
  <si>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</si>
  <si>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</si>
  <si>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</si>
  <si>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</si>
  <si>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</si>
  <si>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</si>
  <si>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</si>
  <si>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</si>
  <si>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</si>
  <si>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</si>
  <si>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</si>
  <si>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</si>
  <si>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</si>
  <si>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</si>
  <si>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</si>
  <si>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</si>
  <si>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</si>
  <si>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</si>
  <si>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</si>
  <si>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</si>
  <si>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</si>
  <si>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</si>
  <si>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</si>
  <si>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</si>
  <si>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</si>
  <si>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</si>
  <si>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</si>
  <si>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</si>
  <si>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</si>
  <si>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</si>
  <si>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</si>
  <si>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</si>
  <si>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</si>
  <si>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</si>
  <si>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</si>
  <si>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</si>
  <si>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</si>
  <si>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</si>
  <si>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</si>
  <si>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</si>
  <si>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</si>
  <si>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</si>
  <si>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</si>
  <si>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</si>
  <si>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</si>
  <si>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</si>
  <si>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</si>
  <si>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</si>
  <si>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</si>
  <si>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</si>
  <si>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</si>
  <si>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</si>
  <si>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</si>
  <si>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</si>
  <si>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</si>
  <si>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</si>
  <si>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</si>
  <si>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</si>
  <si>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</si>
  <si>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</si>
  <si>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</si>
  <si>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</si>
  <si>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</si>
  <si>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</si>
  <si>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</si>
  <si>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</si>
  <si>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</si>
  <si>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</si>
  <si>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</si>
  <si>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</si>
  <si>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</si>
  <si>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</si>
  <si>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</si>
  <si>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</si>
  <si>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</si>
  <si>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</si>
  <si>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</si>
  <si>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</si>
  <si>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</si>
  <si>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</si>
  <si>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</si>
  <si>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</si>
  <si>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</si>
  <si>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</si>
  <si>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</si>
  <si>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</si>
  <si>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</si>
  <si>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</si>
  <si>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</si>
  <si>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</si>
  <si>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</si>
  <si>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</si>
  <si>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</si>
  <si>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</si>
  <si>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</si>
  <si>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</si>
  <si>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</si>
  <si>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</si>
  <si>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</si>
  <si>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</si>
  <si>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</si>
  <si>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</si>
  <si>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</si>
  <si>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</si>
  <si>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</si>
  <si>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</si>
  <si>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</si>
  <si>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</si>
  <si>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</si>
  <si>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</si>
  <si>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</si>
  <si>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</si>
  <si>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</si>
  <si>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</si>
  <si>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</si>
  <si>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</si>
  <si>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</si>
  <si>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</si>
  <si>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</si>
  <si>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</si>
  <si>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</si>
  <si>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</si>
  <si>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</si>
  <si>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</si>
  <si>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</si>
  <si>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</si>
  <si>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</si>
  <si>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</si>
  <si>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</si>
  <si>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</si>
  <si>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</si>
  <si>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</si>
  <si>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</si>
  <si>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</si>
  <si>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</si>
  <si>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</si>
  <si>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</si>
  <si>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</si>
  <si>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</si>
  <si>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</si>
  <si>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</si>
  <si>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</si>
  <si>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</si>
  <si>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</si>
  <si>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</si>
  <si>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</si>
  <si>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</si>
  <si>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</si>
  <si>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</si>
  <si>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</si>
  <si>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</si>
  <si>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</si>
  <si>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</si>
  <si>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</si>
  <si>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</si>
  <si>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</si>
  <si>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</si>
  <si>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</si>
  <si>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</si>
  <si>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</si>
  <si>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</si>
  <si>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</si>
  <si>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</si>
  <si>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</si>
  <si>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</si>
  <si>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</si>
  <si>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</si>
  <si>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</si>
  <si>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</si>
  <si>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</si>
  <si>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</si>
  <si>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</si>
  <si>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</si>
  <si>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</si>
  <si>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</si>
  <si>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</si>
  <si>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</si>
  <si>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</si>
  <si>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</si>
  <si>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</si>
  <si>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</si>
  <si>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</si>
  <si>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</si>
  <si>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</si>
  <si>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</si>
  <si>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</si>
  <si>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</si>
  <si>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</si>
  <si>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</si>
  <si>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</si>
  <si>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</si>
  <si>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</si>
  <si>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</si>
  <si>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</si>
  <si>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</si>
  <si>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</si>
  <si>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</si>
  <si>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</si>
  <si>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</si>
  <si>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</si>
  <si>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</si>
  <si>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</si>
  <si>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</si>
  <si>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</si>
  <si>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</si>
  <si>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</si>
  <si>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</si>
  <si>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</si>
  <si>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</si>
  <si>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</si>
  <si>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</si>
  <si>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</si>
  <si>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</si>
  <si>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</si>
  <si>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</si>
  <si>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</si>
  <si>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</si>
  <si>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</si>
  <si>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</si>
  <si>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</si>
  <si>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</si>
  <si>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</si>
  <si>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</si>
  <si>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</si>
  <si>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</si>
  <si>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</si>
  <si>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</si>
  <si>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</si>
  <si>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</si>
  <si>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</si>
  <si>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</si>
  <si>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</si>
  <si>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</si>
  <si>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</si>
  <si>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</si>
  <si>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</si>
  <si>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</si>
  <si>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</si>
  <si>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</si>
  <si>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</si>
  <si>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</si>
  <si>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</si>
  <si>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</si>
  <si>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</si>
  <si>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</si>
  <si>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</si>
  <si>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</si>
  <si>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</si>
  <si>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</si>
  <si>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</si>
  <si>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</si>
  <si>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</si>
  <si>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</si>
  <si>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</si>
  <si>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</si>
  <si>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</si>
  <si>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</si>
  <si>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</si>
  <si>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</si>
  <si>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</si>
  <si>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</si>
  <si>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</si>
  <si>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</si>
  <si>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</si>
  <si>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</si>
  <si>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</si>
  <si>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</si>
  <si>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</si>
  <si>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</si>
  <si>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</si>
  <si>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</si>
  <si>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</si>
  <si>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</si>
  <si>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</si>
  <si>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</si>
  <si>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</si>
  <si>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</si>
  <si>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</si>
  <si>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</si>
  <si>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</si>
  <si>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</si>
  <si>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</si>
  <si>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</si>
  <si>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</si>
  <si>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</si>
  <si>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</si>
  <si>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</si>
  <si>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</si>
  <si>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</si>
  <si>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</si>
  <si>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</si>
  <si>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</si>
  <si>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</si>
  <si>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</si>
  <si>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</si>
  <si>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</si>
  <si>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</si>
  <si>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</si>
  <si>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</si>
  <si>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</si>
  <si>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</si>
  <si>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</si>
  <si>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</si>
  <si>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</si>
  <si>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</si>
  <si>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</si>
  <si>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</si>
  <si>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</si>
  <si>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</si>
  <si>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</si>
  <si>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</si>
  <si>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</si>
  <si>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</si>
  <si>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</si>
  <si>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</si>
  <si>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</si>
  <si>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</si>
  <si>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</si>
  <si>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</si>
  <si>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</si>
  <si>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</si>
  <si>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</si>
  <si>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</si>
  <si>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</si>
  <si>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</si>
  <si>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</si>
  <si>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</si>
  <si>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</si>
  <si>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</si>
  <si>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</si>
  <si>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</si>
  <si>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</si>
  <si>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</si>
  <si>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</si>
  <si>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</si>
  <si>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</si>
  <si>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</si>
  <si>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</si>
  <si>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</si>
  <si>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</si>
  <si>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</si>
  <si>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</si>
  <si>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</si>
  <si>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</si>
  <si>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</si>
  <si>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</si>
  <si>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</si>
  <si>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</si>
  <si>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</si>
  <si>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</si>
  <si>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</si>
  <si>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</si>
  <si>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</si>
  <si>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</si>
  <si>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</si>
  <si>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</si>
  <si>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</si>
  <si>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</si>
  <si>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</si>
  <si>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</si>
  <si>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</si>
  <si>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</si>
  <si>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</si>
  <si>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</si>
  <si>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</si>
  <si>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</si>
  <si>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</si>
  <si>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</si>
  <si>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</si>
  <si>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</si>
  <si>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</si>
  <si>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</si>
  <si>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</si>
  <si>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</si>
  <si>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</si>
  <si>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</si>
  <si>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</si>
  <si>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</si>
  <si>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</si>
  <si>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</si>
  <si>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</si>
  <si>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</si>
  <si>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</si>
  <si>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</si>
  <si>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</si>
  <si>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</si>
  <si>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</si>
  <si>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</si>
  <si>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</si>
  <si>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</si>
  <si>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</si>
  <si>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</si>
  <si>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</si>
  <si>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</si>
  <si>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</si>
  <si>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</si>
  <si>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</si>
  <si>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</si>
  <si>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</si>
  <si>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</si>
  <si>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</si>
  <si>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</si>
  <si>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</si>
  <si>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</si>
  <si>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</si>
  <si>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</si>
  <si>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</si>
  <si>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</si>
  <si>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</si>
  <si>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</si>
  <si>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</si>
  <si>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</si>
  <si>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</si>
  <si>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</si>
  <si>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</si>
  <si>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</si>
  <si>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</si>
  <si>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</si>
  <si>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</si>
  <si>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</si>
  <si>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</si>
  <si>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</si>
  <si>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</si>
  <si>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</si>
  <si>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</si>
  <si>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</si>
  <si>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</si>
  <si>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</si>
  <si>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</si>
  <si>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</si>
  <si>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</si>
  <si>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</si>
  <si>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</si>
  <si>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</si>
  <si>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</si>
  <si>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</si>
  <si>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</si>
  <si>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</si>
  <si>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</si>
  <si>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</si>
  <si>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</si>
  <si>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</si>
  <si>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</si>
  <si>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</si>
  <si>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</si>
  <si>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</si>
  <si>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</si>
  <si>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</si>
  <si>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</si>
  <si>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</si>
  <si>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</si>
  <si>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</si>
  <si>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</si>
  <si>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</si>
  <si>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</si>
  <si>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</si>
  <si>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</si>
  <si>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</si>
  <si>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</si>
  <si>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</si>
  <si>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</si>
  <si>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</si>
  <si>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</si>
  <si>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</si>
  <si>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</si>
  <si>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</si>
  <si>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</si>
  <si>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</si>
  <si>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</si>
  <si>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</si>
  <si>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</si>
  <si>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</si>
  <si>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</si>
  <si>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</si>
  <si>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</si>
  <si>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</si>
  <si>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</si>
  <si>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</si>
  <si>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</si>
  <si>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</si>
  <si>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</si>
  <si>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</si>
  <si>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</si>
  <si>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</si>
  <si>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</si>
  <si>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</si>
  <si>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</si>
  <si>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</si>
  <si>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</si>
  <si>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</si>
  <si>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</si>
  <si>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</si>
  <si>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</si>
  <si>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</si>
  <si>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</si>
  <si>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</si>
  <si>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</si>
  <si>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</si>
  <si>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</si>
  <si>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</si>
  <si>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</si>
  <si>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</si>
  <si>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</si>
  <si>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</si>
  <si>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</si>
  <si>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</si>
  <si>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</si>
  <si>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</si>
  <si>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</si>
  <si>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</si>
  <si>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</si>
  <si>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</si>
  <si>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</si>
  <si>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</si>
  <si>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</si>
  <si>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</si>
  <si>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</si>
  <si>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</si>
  <si>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</si>
  <si>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</si>
  <si>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</si>
  <si>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</si>
  <si>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</si>
  <si>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</si>
  <si>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</si>
  <si>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</si>
  <si>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</si>
  <si>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</si>
  <si>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</si>
  <si>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</si>
  <si>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</si>
  <si>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</si>
  <si>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</si>
  <si>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</si>
  <si>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</si>
  <si>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</si>
  <si>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</si>
  <si>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</si>
  <si>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</si>
  <si>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</si>
  <si>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</si>
  <si>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</si>
  <si>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</si>
  <si>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</si>
  <si>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</si>
  <si>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</si>
  <si>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</si>
  <si>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</si>
  <si>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</si>
  <si>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</si>
  <si>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</si>
  <si>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</si>
  <si>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</si>
  <si>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</si>
  <si>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</si>
  <si>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</si>
  <si>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</si>
  <si>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</si>
  <si>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</si>
  <si>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</si>
  <si>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</si>
  <si>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</si>
  <si>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</si>
  <si>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</si>
  <si>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</si>
  <si>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</si>
  <si>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</si>
  <si>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</si>
  <si>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</si>
  <si>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</si>
  <si>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</si>
  <si>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</si>
  <si>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</si>
  <si>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</si>
  <si>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</si>
  <si>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</si>
  <si>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</si>
  <si>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</si>
  <si>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</si>
  <si>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</si>
  <si>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</si>
  <si>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</si>
  <si>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</si>
  <si>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</si>
  <si>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</si>
  <si>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</si>
  <si>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</si>
  <si>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</si>
  <si>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</si>
  <si>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</si>
  <si>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</si>
  <si>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</si>
  <si>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</si>
  <si>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</si>
  <si>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</si>
  <si>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</si>
  <si>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</si>
  <si>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</si>
  <si>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</si>
  <si>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</si>
  <si>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</si>
  <si>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</si>
  <si>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</si>
  <si>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</si>
  <si>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</si>
  <si>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</si>
  <si>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</si>
  <si>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</si>
  <si>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</si>
  <si>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</si>
  <si>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</si>
  <si>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</si>
  <si>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</si>
  <si>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</si>
  <si>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</si>
  <si>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</si>
  <si>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</si>
  <si>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</si>
  <si>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</si>
  <si>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</si>
  <si>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</si>
  <si>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</si>
  <si>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</si>
  <si>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</si>
  <si>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</si>
  <si>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</si>
  <si>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</si>
  <si>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</si>
  <si>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</si>
  <si>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</si>
  <si>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</si>
  <si>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</si>
  <si>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</si>
  <si>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</si>
  <si>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</si>
  <si>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</si>
  <si>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</si>
  <si>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</si>
  <si>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</si>
  <si>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</si>
  <si>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</si>
  <si>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</si>
  <si>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</si>
  <si>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</si>
  <si>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</si>
  <si>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</si>
  <si>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</si>
  <si>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</si>
  <si>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</si>
  <si>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</si>
  <si>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</si>
  <si>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</si>
  <si>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</si>
  <si>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</si>
  <si>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</si>
  <si>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</si>
  <si>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</si>
  <si>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</si>
  <si>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</si>
  <si>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</si>
  <si>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</si>
  <si>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</si>
  <si>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</si>
  <si>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</si>
  <si>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</si>
  <si>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</si>
  <si>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</si>
  <si>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</si>
  <si>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</si>
  <si>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</si>
  <si>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</si>
  <si>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</si>
  <si>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</si>
  <si>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</si>
  <si>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</si>
  <si>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</si>
  <si>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</si>
  <si>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</si>
  <si>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</si>
  <si>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</si>
  <si>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</si>
  <si>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</si>
  <si>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</si>
  <si>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</si>
  <si>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</si>
  <si>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</si>
  <si>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</si>
  <si>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</si>
  <si>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</si>
  <si>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</si>
  <si>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</si>
  <si>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</si>
  <si>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</si>
  <si>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</si>
  <si>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</si>
  <si>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</si>
  <si>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</si>
  <si>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</si>
  <si>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</si>
  <si>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</si>
  <si>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</si>
  <si>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</si>
  <si>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</si>
  <si>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</si>
  <si>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</si>
  <si>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</si>
  <si>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</si>
  <si>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</si>
  <si>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</si>
  <si>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</si>
  <si>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</si>
  <si>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</si>
  <si>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</si>
  <si>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</si>
  <si>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</si>
  <si>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</si>
  <si>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</si>
  <si>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</si>
  <si>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</si>
  <si>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</si>
  <si>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</si>
  <si>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</si>
  <si>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</si>
  <si>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</si>
  <si>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</si>
  <si>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</si>
  <si>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</si>
  <si>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</si>
  <si>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</si>
  <si>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</si>
  <si>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</si>
  <si>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</si>
  <si>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</si>
  <si>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</si>
  <si>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</si>
  <si>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</si>
  <si>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</si>
  <si>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</si>
  <si>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</si>
  <si>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</si>
  <si>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</si>
  <si>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</si>
  <si>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</si>
  <si>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</si>
  <si>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</si>
  <si>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</si>
  <si>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</si>
  <si>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</si>
  <si>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</si>
  <si>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</si>
  <si>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</si>
  <si>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</si>
  <si>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</si>
  <si>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</si>
  <si>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</si>
  <si>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</si>
  <si>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</si>
  <si>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</si>
  <si>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</si>
  <si>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</si>
  <si>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</si>
  <si>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</si>
  <si>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</si>
  <si>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</si>
  <si>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</si>
  <si>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</si>
  <si>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</si>
  <si>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</si>
  <si>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</si>
  <si>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</si>
  <si>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</si>
  <si>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</si>
  <si>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</si>
  <si>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</si>
  <si>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</si>
  <si>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</si>
  <si>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</si>
  <si>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</si>
  <si>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</si>
  <si>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</si>
  <si>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</si>
  <si>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</si>
  <si>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</si>
  <si>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</si>
  <si>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</si>
  <si>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</si>
  <si>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</si>
  <si>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</si>
  <si>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</si>
  <si>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</si>
  <si>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</si>
  <si>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</si>
  <si>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</si>
  <si>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</si>
  <si>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</si>
  <si>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</si>
  <si>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</si>
  <si>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</si>
  <si>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</si>
  <si>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</si>
  <si>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</si>
  <si>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</si>
  <si>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</si>
  <si>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</si>
  <si>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</si>
  <si>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</si>
  <si>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</si>
  <si>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</si>
  <si>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</si>
  <si>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</si>
  <si>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</si>
  <si>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</si>
  <si>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</si>
  <si>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</si>
  <si>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</si>
  <si>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</si>
  <si>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</si>
  <si>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</si>
  <si>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</si>
  <si>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</si>
  <si>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</si>
  <si>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</si>
  <si>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</si>
  <si>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</si>
  <si>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</si>
  <si>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</si>
  <si>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</si>
  <si>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</si>
  <si>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</si>
  <si>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</si>
  <si>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</si>
  <si>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</si>
  <si>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</si>
  <si>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</si>
  <si>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</si>
  <si>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</si>
  <si>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</si>
  <si>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</si>
  <si>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</si>
  <si>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</si>
  <si>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</si>
  <si>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</si>
  <si>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</si>
  <si>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</si>
  <si>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</si>
  <si>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</si>
  <si>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</si>
  <si>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</si>
  <si>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</si>
  <si>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</si>
  <si>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</si>
  <si>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</si>
  <si>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</si>
  <si>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</si>
  <si>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</si>
  <si>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</si>
  <si>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</si>
  <si>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</si>
  <si>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</si>
  <si>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</si>
  <si>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</si>
  <si>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</si>
  <si>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</si>
  <si>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</si>
  <si>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</si>
  <si>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</si>
  <si>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</si>
  <si>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</si>
  <si>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</si>
  <si>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</si>
  <si>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</si>
  <si>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</si>
  <si>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</si>
  <si>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</si>
  <si>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</si>
  <si>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</si>
  <si>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</si>
  <si>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</si>
  <si>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</si>
  <si>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</si>
  <si>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</si>
  <si>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</si>
  <si>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</si>
  <si>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</si>
  <si>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</si>
  <si>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</si>
  <si>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</si>
  <si>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</si>
  <si>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</si>
  <si>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</si>
  <si>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</si>
  <si>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</si>
  <si>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</si>
  <si>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</si>
  <si>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</si>
  <si>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</si>
  <si>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</si>
  <si>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</si>
  <si>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</si>
  <si>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</si>
  <si>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</si>
  <si>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</si>
  <si>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</si>
  <si>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</si>
  <si>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</si>
  <si>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</si>
  <si>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</si>
  <si>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</si>
  <si>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</si>
  <si>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</si>
  <si>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</si>
  <si>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</si>
  <si>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</si>
  <si>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</si>
  <si>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</si>
  <si>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</si>
  <si>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</si>
  <si>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</si>
  <si>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</si>
  <si>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</si>
  <si>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</si>
  <si>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</si>
  <si>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</si>
  <si>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</si>
  <si>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</si>
  <si>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</si>
  <si>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</si>
  <si>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</si>
  <si>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</si>
  <si>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</si>
  <si>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</si>
  <si>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</si>
  <si>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</si>
  <si>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</si>
  <si>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</si>
  <si>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</si>
  <si>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</si>
  <si>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</si>
  <si>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</si>
  <si>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</si>
  <si>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</si>
  <si>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</si>
  <si>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</si>
  <si>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</si>
  <si>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</si>
  <si>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</si>
  <si>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</si>
  <si>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</si>
  <si>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</si>
  <si>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</si>
  <si>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</si>
  <si>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</si>
  <si>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</si>
  <si>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</si>
  <si>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</si>
  <si>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</si>
  <si>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</si>
  <si>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</si>
  <si>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</si>
  <si>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</si>
  <si>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</si>
  <si>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</si>
  <si>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</si>
  <si>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</si>
  <si>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</si>
  <si>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</si>
  <si>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</si>
  <si>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</si>
  <si>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</si>
  <si>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</si>
  <si>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</si>
  <si>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</si>
  <si>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</si>
  <si>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</si>
  <si>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</si>
  <si>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</si>
  <si>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</si>
  <si>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</si>
  <si>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</si>
  <si>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</si>
  <si>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</si>
  <si>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</si>
  <si>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</si>
  <si>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</si>
  <si>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</si>
  <si>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</si>
  <si>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</si>
  <si>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</si>
  <si>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</si>
  <si>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</si>
  <si>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</si>
  <si>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</si>
  <si>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</si>
  <si>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</si>
  <si>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</si>
  <si>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</si>
  <si>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</si>
  <si>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</si>
  <si>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</si>
  <si>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</si>
  <si>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</si>
  <si>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</si>
  <si>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</si>
  <si>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</si>
  <si>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</si>
  <si>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</si>
  <si>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</si>
  <si>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</si>
  <si>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</si>
  <si>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</si>
  <si>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</si>
  <si>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</si>
  <si>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</si>
  <si>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</si>
  <si>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</si>
  <si>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</si>
  <si>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</si>
  <si>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</si>
  <si>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</si>
  <si>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</si>
  <si>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</si>
  <si>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</si>
  <si>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</si>
  <si>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</si>
  <si>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</si>
  <si>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</si>
  <si>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</si>
  <si>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</si>
  <si>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</si>
  <si>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</si>
  <si>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</si>
  <si>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</si>
  <si>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</si>
  <si>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</si>
  <si>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</si>
  <si>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</si>
  <si>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</si>
  <si>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</si>
  <si>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</si>
  <si>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</si>
  <si>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</si>
  <si>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</si>
  <si>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</si>
  <si>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</si>
  <si>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</si>
  <si>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</si>
  <si>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</si>
  <si>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</si>
  <si>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</si>
  <si>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</si>
  <si>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</si>
  <si>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</si>
  <si>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</si>
  <si>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</si>
  <si>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</si>
  <si>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</si>
  <si>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</si>
  <si>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</si>
  <si>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</si>
  <si>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</si>
  <si>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</si>
  <si>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</si>
  <si>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</si>
  <si>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</si>
  <si>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</si>
  <si>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</si>
  <si>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</si>
  <si>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</si>
  <si>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</si>
  <si>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</si>
  <si>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</si>
  <si>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</si>
  <si>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</si>
  <si>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</si>
  <si>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</si>
  <si>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</si>
  <si>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</si>
  <si>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</si>
  <si>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</si>
  <si>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</si>
  <si>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</si>
  <si>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</si>
  <si>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</si>
  <si>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</si>
  <si>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</si>
  <si>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</si>
  <si>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</si>
  <si>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</si>
  <si>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</si>
  <si>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</si>
  <si>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</si>
  <si>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</si>
  <si>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</si>
  <si>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</si>
  <si>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</si>
  <si>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</si>
  <si>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</si>
  <si>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</si>
  <si>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</si>
  <si>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</si>
  <si>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</si>
  <si>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</si>
  <si>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</si>
  <si>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</si>
  <si>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</si>
  <si>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</si>
  <si>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</si>
  <si>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</si>
  <si>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</si>
  <si>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</si>
  <si>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</si>
  <si>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</si>
  <si>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</si>
  <si>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</si>
  <si>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</si>
  <si>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</si>
  <si>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</si>
  <si>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</si>
  <si>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</si>
  <si>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</si>
  <si>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</si>
  <si>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</si>
  <si>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</si>
  <si>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</si>
  <si>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</si>
  <si>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</si>
  <si>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</si>
  <si>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</si>
  <si>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</si>
  <si>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</si>
  <si>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</si>
  <si>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</si>
  <si>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</si>
  <si>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</si>
  <si>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</si>
  <si>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</si>
  <si>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</si>
  <si>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</si>
  <si>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</si>
  <si>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</si>
  <si>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</si>
  <si>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</si>
  <si>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</si>
  <si>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</si>
  <si>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</si>
  <si>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</si>
  <si>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</si>
  <si>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</si>
  <si>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</si>
  <si>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</si>
  <si>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</si>
  <si>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</si>
  <si>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</si>
  <si>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</si>
  <si>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</si>
  <si>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</si>
  <si>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</si>
  <si>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</si>
  <si>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</si>
  <si>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</si>
  <si>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</si>
  <si>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</si>
  <si>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</si>
  <si>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</si>
  <si>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</si>
  <si>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</si>
  <si>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</si>
  <si>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</si>
  <si>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</si>
  <si>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</si>
  <si>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</si>
  <si>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</si>
  <si>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</si>
  <si>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</si>
  <si>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</si>
  <si>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</si>
  <si>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</si>
  <si>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</si>
  <si>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</si>
  <si>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</si>
  <si>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</si>
  <si>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</si>
  <si>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</si>
  <si>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</si>
  <si>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</si>
  <si>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</si>
  <si>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</si>
  <si>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</si>
  <si>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</si>
  <si>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</si>
  <si>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</si>
  <si>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</si>
  <si>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</si>
  <si>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</si>
  <si>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</si>
  <si>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</si>
  <si>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</si>
  <si>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</si>
  <si>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</si>
  <si>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</si>
  <si>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</si>
  <si>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</si>
  <si>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</si>
  <si>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</si>
  <si>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</si>
  <si>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</si>
  <si>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</si>
  <si>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</si>
  <si>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</si>
  <si>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</si>
  <si>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</si>
  <si>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</si>
  <si>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</si>
  <si>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</si>
  <si>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</si>
  <si>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</si>
  <si>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</si>
  <si>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</si>
  <si>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</si>
  <si>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</si>
  <si>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</si>
  <si>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</si>
  <si>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</si>
  <si>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</si>
  <si>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</si>
  <si>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</si>
  <si>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</si>
  <si>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</si>
  <si>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</si>
  <si>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</si>
  <si>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</si>
  <si>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</si>
  <si>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</si>
  <si>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</si>
  <si>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</si>
  <si>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</si>
  <si>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</si>
  <si>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</si>
  <si>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</si>
  <si>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</si>
  <si>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</si>
  <si>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</si>
  <si>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</si>
  <si>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</si>
  <si>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</si>
  <si>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</si>
  <si>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</si>
  <si>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</si>
  <si>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</si>
  <si>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</si>
  <si>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</si>
  <si>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</si>
  <si>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</si>
  <si>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</si>
  <si>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</si>
  <si>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</si>
  <si>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</si>
  <si>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</si>
  <si>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</si>
  <si>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</si>
  <si>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</si>
  <si>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</si>
  <si>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</si>
  <si>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</si>
  <si>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</si>
  <si>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</si>
  <si>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</si>
  <si>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</si>
  <si>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</si>
  <si>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</si>
  <si>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</si>
  <si>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</si>
  <si>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</si>
  <si>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</si>
  <si>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</si>
  <si>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</si>
  <si>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</si>
  <si>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</si>
  <si>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</si>
  <si>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</si>
  <si>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</si>
  <si>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</si>
  <si>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</si>
  <si>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</si>
  <si>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</si>
  <si>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</si>
  <si>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</si>
  <si>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</si>
  <si>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</si>
  <si>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</si>
  <si>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</si>
  <si>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</si>
  <si>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</si>
  <si>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</si>
  <si>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</si>
  <si>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</si>
  <si>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</si>
  <si>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</si>
  <si>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</si>
  <si>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</si>
  <si>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</si>
  <si>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</si>
  <si>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</si>
  <si>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</si>
  <si>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</si>
  <si>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</si>
  <si>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</si>
  <si>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</si>
  <si>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</si>
  <si>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</si>
  <si>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</si>
  <si>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</si>
  <si>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</si>
  <si>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</si>
  <si>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</si>
  <si>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</si>
  <si>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</si>
  <si>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</si>
  <si>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</si>
  <si>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</si>
  <si>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</si>
  <si>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</si>
  <si>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</si>
  <si>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</si>
  <si>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</si>
  <si>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</si>
  <si>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</si>
  <si>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</si>
  <si>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</si>
  <si>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</si>
  <si>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</si>
  <si>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</si>
  <si>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</si>
  <si>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</si>
  <si>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</si>
  <si>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</si>
  <si>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</si>
  <si>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</si>
  <si>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</si>
  <si>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</si>
  <si>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</si>
  <si>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</si>
  <si>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</si>
  <si>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</si>
  <si>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</si>
  <si>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</si>
  <si>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</si>
  <si>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</si>
  <si>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</si>
  <si>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</si>
  <si>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</si>
  <si>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</si>
  <si>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</si>
  <si>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</si>
  <si>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</si>
  <si>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</si>
  <si>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</si>
  <si>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</si>
  <si>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</si>
  <si>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</si>
  <si>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</si>
  <si>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</si>
  <si>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</si>
  <si>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</si>
  <si>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</si>
  <si>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</si>
  <si>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</si>
  <si>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</si>
  <si>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</si>
  <si>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</si>
  <si>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</si>
  <si>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</si>
  <si>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</si>
  <si>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</si>
  <si>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</si>
  <si>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</si>
  <si>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</si>
  <si>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</si>
  <si>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</si>
  <si>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</si>
  <si>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</si>
  <si>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</si>
  <si>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</si>
  <si>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</si>
  <si>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</si>
  <si>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</si>
  <si>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</si>
  <si>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</si>
  <si>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</si>
  <si>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</si>
  <si>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</si>
  <si>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</si>
  <si>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</si>
  <si>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</si>
  <si>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</si>
  <si>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</si>
  <si>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</si>
  <si>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</si>
  <si>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</si>
  <si>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</si>
  <si>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</si>
  <si>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</si>
  <si>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</si>
  <si>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</si>
  <si>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</si>
  <si>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</si>
  <si>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</si>
  <si>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</si>
  <si>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</si>
  <si>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</si>
  <si>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</si>
  <si>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</si>
  <si>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</si>
  <si>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</si>
  <si>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</si>
  <si>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</si>
  <si>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</si>
  <si>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</si>
  <si>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</si>
  <si>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</si>
  <si>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</si>
  <si>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</si>
  <si>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</si>
  <si>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</si>
  <si>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</si>
  <si>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</si>
  <si>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</si>
  <si>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</si>
  <si>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</si>
  <si>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</si>
  <si>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</si>
  <si>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</si>
  <si>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</si>
  <si>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</si>
  <si>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</si>
  <si>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</si>
  <si>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</si>
  <si>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</si>
  <si>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</si>
  <si>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</si>
  <si>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</si>
  <si>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</si>
  <si>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</si>
  <si>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</si>
  <si>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</si>
  <si>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</si>
  <si>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</si>
  <si>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</si>
  <si>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</si>
  <si>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</si>
  <si>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</si>
  <si>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</si>
  <si>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</si>
  <si>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</si>
  <si>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</si>
  <si>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</si>
  <si>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</si>
  <si>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</si>
  <si>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</si>
  <si>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</si>
  <si>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</si>
  <si>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</si>
  <si>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</si>
  <si>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</si>
  <si>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</si>
  <si>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</si>
  <si>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</si>
  <si>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</si>
  <si>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</si>
  <si>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</si>
  <si>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</si>
  <si>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</si>
  <si>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</si>
  <si>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</si>
  <si>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</si>
  <si>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</si>
  <si>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</si>
  <si>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</si>
  <si>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</si>
  <si>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</si>
  <si>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</si>
  <si>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</si>
  <si>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</si>
  <si>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</si>
  <si>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</si>
  <si>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</si>
  <si>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</si>
  <si>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</si>
  <si>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</si>
  <si>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</si>
  <si>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</si>
  <si>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</si>
  <si>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</si>
  <si>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</si>
  <si>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</si>
  <si>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</si>
  <si>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</si>
  <si>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</si>
  <si>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</si>
  <si>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</si>
  <si>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</si>
  <si>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</si>
  <si>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</si>
  <si>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</si>
  <si>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</si>
  <si>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</si>
  <si>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</si>
  <si>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</si>
  <si>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</si>
  <si>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</si>
  <si>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</si>
  <si>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</si>
  <si>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</si>
  <si>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</si>
  <si>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</si>
  <si>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</si>
  <si>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</si>
  <si>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</si>
  <si>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</si>
  <si>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</si>
  <si>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</si>
  <si>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</si>
  <si>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</si>
  <si>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</si>
  <si>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</si>
  <si>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</si>
  <si>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</si>
  <si>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</si>
  <si>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</si>
  <si>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</si>
  <si>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</si>
  <si>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</si>
  <si>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</si>
  <si>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</si>
  <si>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</si>
  <si>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</si>
  <si>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</si>
  <si>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</si>
  <si>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</si>
  <si>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</si>
  <si>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</si>
  <si>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</si>
  <si>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</si>
  <si>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</si>
  <si>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</si>
  <si>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</si>
  <si>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</si>
  <si>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</si>
  <si>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</si>
  <si>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</si>
  <si>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</si>
  <si>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</si>
  <si>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</si>
  <si>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</si>
  <si>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</si>
  <si>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</si>
  <si>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</si>
  <si>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</si>
  <si>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</si>
  <si>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</si>
  <si>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</si>
  <si>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</si>
  <si>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</si>
  <si>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</si>
  <si>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</si>
  <si>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</si>
  <si>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</si>
  <si>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</si>
  <si>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</si>
  <si>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</si>
  <si>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</si>
  <si>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</si>
  <si>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</si>
  <si>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</si>
  <si>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</si>
  <si>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</si>
  <si>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</si>
  <si>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</si>
  <si>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</si>
  <si>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</si>
  <si>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</si>
  <si>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</si>
  <si>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</si>
  <si>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</si>
  <si>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</si>
  <si>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</si>
  <si>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</si>
  <si>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</si>
  <si>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</si>
  <si>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</si>
  <si>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</si>
  <si>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</si>
  <si>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</si>
  <si>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</si>
  <si>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</si>
  <si>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</si>
  <si>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</si>
  <si>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</si>
  <si>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</si>
  <si>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</si>
  <si>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</si>
  <si>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</si>
  <si>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</si>
  <si>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</si>
  <si>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</si>
  <si>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</si>
  <si>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</si>
  <si>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</si>
  <si>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</si>
  <si>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</si>
  <si>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</si>
  <si>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</si>
  <si>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</si>
  <si>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</si>
  <si>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</si>
  <si>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</si>
  <si>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</si>
  <si>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</si>
  <si>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</si>
  <si>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</si>
  <si>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</si>
  <si>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</si>
  <si>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</si>
  <si>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</si>
  <si>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</si>
  <si>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</si>
  <si>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</si>
  <si>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</si>
  <si>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</si>
  <si>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</si>
  <si>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</si>
  <si>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</si>
  <si>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</si>
  <si>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</si>
  <si>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</si>
  <si>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</si>
  <si>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</si>
  <si>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</si>
  <si>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</si>
  <si>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</si>
  <si>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</si>
  <si>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</si>
  <si>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</si>
  <si>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</si>
  <si>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</si>
  <si>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</si>
  <si>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</si>
  <si>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</si>
  <si>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</si>
  <si>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</si>
  <si>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</si>
  <si>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</si>
  <si>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</si>
  <si>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</si>
  <si>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</si>
  <si>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</si>
  <si>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</si>
  <si>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</si>
  <si>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</si>
  <si>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</si>
  <si>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</si>
  <si>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</si>
  <si>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</si>
  <si>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</si>
  <si>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</si>
  <si>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</si>
  <si>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</si>
  <si>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</si>
  <si>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</si>
  <si>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</si>
  <si>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</si>
  <si>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</si>
  <si>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</si>
  <si>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</si>
  <si>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</si>
  <si>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</si>
  <si>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</si>
  <si>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</si>
  <si>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</si>
  <si>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</si>
  <si>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</si>
  <si>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</si>
  <si>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</si>
  <si>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</si>
  <si>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</si>
  <si>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</si>
  <si>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</si>
  <si>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</si>
  <si>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</si>
  <si>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</si>
  <si>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</si>
  <si>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</si>
  <si>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</si>
  <si>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</si>
  <si>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</si>
  <si>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</si>
  <si>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</si>
  <si>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</si>
  <si>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</si>
  <si>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</si>
  <si>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</si>
  <si>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</si>
  <si>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</si>
  <si>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</si>
  <si>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</si>
  <si>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</si>
  <si>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</si>
  <si>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</si>
  <si>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</si>
  <si>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</si>
  <si>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</si>
  <si>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</si>
  <si>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</si>
  <si>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</si>
  <si>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</si>
  <si>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</si>
  <si>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</si>
  <si>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</si>
  <si>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</si>
  <si>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</si>
  <si>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</si>
  <si>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</si>
  <si>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</si>
  <si>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</si>
  <si>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</si>
  <si>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</si>
  <si>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</si>
  <si>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</si>
  <si>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</si>
  <si>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</si>
  <si>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</si>
  <si>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</si>
  <si>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</si>
  <si>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</si>
  <si>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</si>
  <si>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</si>
  <si>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</si>
  <si>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</si>
  <si>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</si>
  <si>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</si>
  <si>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</si>
  <si>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</si>
  <si>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</si>
  <si>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</si>
  <si>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</si>
  <si>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</si>
  <si>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</si>
  <si>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</si>
  <si>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</si>
  <si>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</si>
  <si>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</si>
  <si>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</si>
  <si>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</si>
  <si>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</si>
  <si>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</si>
  <si>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</si>
  <si>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</si>
  <si>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</si>
  <si>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</si>
  <si>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</si>
  <si>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</si>
  <si>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</si>
  <si>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</si>
  <si>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</si>
  <si>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</si>
  <si>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</si>
  <si>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</si>
  <si>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</si>
  <si>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</si>
  <si>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</si>
  <si>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</si>
  <si>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</si>
  <si>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</si>
  <si>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</si>
  <si>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</si>
  <si>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</si>
  <si>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</si>
  <si>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</si>
  <si>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</si>
  <si>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</si>
  <si>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</si>
  <si>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</si>
  <si>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</si>
  <si>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</si>
  <si>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</si>
  <si>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</si>
  <si>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</si>
  <si>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</si>
  <si>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</si>
  <si>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</si>
  <si>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</si>
  <si>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</si>
  <si>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</si>
  <si>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</si>
  <si>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</si>
  <si>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</si>
  <si>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</si>
  <si>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</si>
  <si>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</si>
  <si>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</si>
  <si>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</si>
  <si>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</si>
  <si>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</si>
  <si>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</si>
  <si>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</si>
  <si>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</si>
  <si>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</si>
  <si>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</si>
  <si>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</si>
  <si>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</si>
  <si>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</si>
  <si>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</si>
  <si>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</si>
  <si>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</si>
  <si>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</si>
  <si>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</si>
  <si>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</si>
  <si>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</si>
  <si>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</si>
  <si>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</si>
  <si>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</si>
  <si>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</si>
  <si>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</si>
  <si>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</si>
  <si>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</si>
  <si>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</si>
  <si>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</si>
  <si>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</si>
  <si>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</si>
  <si>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</si>
  <si>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</si>
  <si>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</si>
  <si>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</si>
  <si>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</si>
  <si>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</si>
  <si>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</si>
  <si>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</si>
  <si>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</si>
  <si>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</si>
  <si>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</si>
  <si>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</si>
  <si>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</si>
  <si>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</si>
  <si>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</si>
  <si>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</si>
  <si>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</si>
  <si>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</si>
  <si>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</si>
  <si>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</si>
  <si>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</si>
  <si>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</si>
  <si>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</si>
  <si>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</si>
  <si>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</si>
  <si>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</si>
  <si>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</si>
  <si>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</si>
  <si>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</si>
  <si>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</si>
  <si>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</si>
  <si>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</si>
  <si>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</si>
  <si>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</si>
  <si>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</si>
  <si>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</si>
  <si>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</si>
  <si>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</si>
  <si>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</si>
  <si>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</si>
  <si>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</si>
  <si>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</si>
  <si>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</si>
  <si>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</si>
  <si>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</si>
  <si>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</si>
  <si>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</si>
  <si>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</si>
  <si>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</si>
  <si>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</si>
  <si>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</si>
  <si>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</si>
  <si>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</si>
  <si>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</si>
  <si>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</si>
  <si>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</si>
  <si>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</si>
  <si>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</si>
  <si>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</si>
  <si>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</si>
  <si>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</si>
  <si>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</si>
  <si>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</si>
  <si>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</si>
  <si>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</si>
  <si>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</si>
  <si>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</si>
  <si>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</si>
  <si>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</si>
  <si>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</si>
  <si>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</si>
  <si>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</si>
  <si>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</si>
  <si>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</si>
  <si>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</si>
  <si>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</si>
  <si>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</si>
  <si>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</si>
  <si>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</si>
  <si>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</si>
  <si>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</si>
  <si>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</si>
  <si>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</si>
  <si>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</si>
  <si>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</si>
  <si>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</si>
  <si>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</si>
  <si>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</si>
  <si>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</si>
  <si>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</si>
  <si>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</si>
  <si>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</si>
  <si>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</si>
  <si>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</si>
  <si>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</si>
  <si>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</si>
  <si>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</si>
  <si>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</si>
  <si>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</si>
  <si>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</si>
  <si>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</si>
  <si>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</si>
  <si>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</si>
  <si>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</si>
  <si>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</si>
  <si>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</si>
  <si>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</si>
  <si>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</si>
  <si>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</si>
  <si>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</si>
  <si>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</si>
  <si>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</si>
  <si>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</si>
  <si>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</si>
  <si>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</si>
  <si>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</si>
  <si>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</si>
  <si>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</si>
  <si>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</si>
  <si>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</si>
  <si>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</si>
  <si>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</si>
  <si>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</si>
  <si>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</si>
  <si>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</si>
  <si>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</si>
  <si>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</si>
  <si>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</si>
  <si>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</si>
  <si>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</si>
  <si>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</si>
  <si>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</si>
  <si>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</si>
  <si>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</si>
  <si>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</si>
  <si>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</si>
  <si>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</si>
  <si>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</si>
  <si>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</si>
  <si>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</si>
  <si>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</si>
  <si>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</si>
  <si>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</si>
  <si>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</si>
  <si>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</si>
  <si>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</si>
  <si>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</si>
  <si>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</si>
  <si>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</si>
  <si>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</si>
  <si>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</si>
  <si>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</si>
  <si>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</si>
  <si>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</si>
  <si>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</si>
  <si>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</si>
  <si>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</si>
  <si>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</si>
  <si>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</si>
  <si>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</si>
  <si>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</si>
  <si>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</si>
  <si>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</si>
  <si>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</si>
  <si>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</si>
  <si>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</si>
  <si>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</si>
  <si>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</si>
  <si>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</si>
  <si>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</si>
  <si>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</si>
  <si>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</si>
  <si>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</si>
  <si>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</si>
  <si>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</si>
  <si>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</si>
  <si>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</si>
  <si>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</si>
  <si>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</si>
  <si>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</si>
  <si>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</si>
  <si>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</si>
  <si>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</si>
  <si>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</si>
  <si>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</si>
  <si>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</si>
  <si>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</si>
  <si>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</si>
  <si>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</si>
  <si>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</si>
  <si>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</si>
  <si>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</si>
  <si>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</si>
  <si>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</si>
  <si>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</si>
  <si>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</si>
  <si>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</si>
  <si>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</si>
  <si>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</si>
  <si>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</si>
  <si>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</si>
  <si>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</si>
  <si>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</si>
  <si>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</si>
  <si>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</si>
  <si>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</si>
  <si>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</si>
  <si>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</si>
  <si>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</si>
  <si>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</si>
  <si>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</si>
  <si>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</si>
  <si>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</si>
  <si>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</si>
  <si>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</si>
  <si>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</si>
  <si>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</si>
  <si>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</si>
  <si>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</si>
  <si>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</si>
  <si>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</si>
  <si>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</si>
  <si>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</si>
  <si>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</si>
  <si>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</si>
  <si>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</si>
  <si>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</si>
  <si>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</si>
  <si>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</si>
  <si>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</si>
  <si>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</si>
  <si>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</si>
  <si>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</si>
  <si>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</si>
  <si>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</si>
  <si>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</si>
  <si>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</si>
  <si>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</si>
  <si>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</si>
  <si>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</si>
  <si>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</si>
  <si>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</si>
  <si>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</si>
  <si>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</si>
  <si>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</si>
  <si>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</si>
  <si>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</si>
  <si>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</si>
  <si>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</si>
  <si>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</si>
  <si>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</si>
  <si>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</si>
  <si>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</si>
  <si>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</si>
  <si>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</si>
  <si>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</si>
  <si>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</si>
  <si>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</si>
  <si>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</si>
  <si>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</si>
  <si>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</si>
  <si>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</si>
  <si>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</si>
  <si>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</si>
  <si>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</si>
  <si>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</si>
  <si>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</si>
  <si>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</si>
  <si>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</si>
  <si>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</si>
  <si>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</si>
  <si>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</si>
  <si>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</si>
  <si>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</si>
  <si>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</si>
  <si>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</si>
  <si>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</si>
  <si>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</si>
  <si>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</si>
  <si>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</si>
  <si>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</si>
  <si>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</si>
  <si>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</si>
  <si>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</si>
  <si>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</si>
  <si>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</si>
  <si>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</si>
  <si>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</si>
  <si>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</si>
  <si>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</si>
  <si>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</si>
  <si>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</si>
  <si>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</si>
  <si>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</si>
  <si>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</si>
  <si>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</si>
  <si>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</si>
  <si>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</si>
  <si>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</si>
  <si>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</si>
  <si>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</si>
  <si>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</si>
  <si>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</si>
  <si>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</si>
  <si>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</si>
  <si>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</si>
  <si>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</si>
  <si>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</si>
  <si>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</si>
  <si>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</si>
  <si>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</si>
  <si>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</si>
  <si>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</si>
  <si>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</si>
  <si>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</si>
  <si>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</si>
  <si>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</si>
  <si>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</si>
  <si>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</si>
  <si>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</si>
  <si>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</si>
  <si>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</si>
  <si>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</si>
  <si>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</si>
  <si>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</si>
  <si>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</si>
  <si>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</si>
  <si>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</si>
  <si>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</si>
  <si>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</si>
  <si>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</si>
  <si>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</si>
  <si>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</si>
  <si>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</si>
  <si>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</si>
  <si>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</si>
  <si>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</si>
  <si>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</si>
  <si>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</si>
  <si>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</si>
  <si>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</si>
  <si>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</si>
  <si>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</si>
  <si>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</si>
  <si>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</si>
  <si>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</si>
  <si>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</si>
  <si>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</si>
  <si>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</si>
  <si>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</si>
  <si>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</si>
  <si>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</si>
  <si>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</si>
  <si>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</si>
  <si>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</si>
  <si>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</si>
  <si>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</si>
  <si>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</si>
  <si>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</si>
  <si>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</si>
  <si>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</si>
  <si>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</si>
  <si>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</si>
  <si>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</si>
  <si>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</si>
  <si>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</si>
  <si>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</si>
  <si>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</si>
  <si>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</si>
  <si>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</si>
  <si>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</si>
  <si>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</si>
  <si>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</si>
  <si>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</si>
  <si>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</si>
  <si>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</si>
  <si>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</si>
  <si>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</si>
  <si>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</si>
  <si>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</si>
  <si>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</si>
  <si>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</si>
  <si>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</si>
  <si>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</si>
  <si>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</si>
  <si>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</si>
  <si>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</si>
  <si>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</si>
  <si>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</si>
  <si>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</si>
  <si>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</si>
  <si>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</si>
  <si>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</si>
  <si>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</si>
  <si>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</si>
  <si>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</si>
  <si>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</si>
  <si>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</si>
  <si>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</si>
  <si>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</si>
  <si>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</si>
  <si>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</si>
  <si>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</si>
  <si>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</si>
  <si>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</si>
  <si>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</si>
  <si>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</si>
  <si>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</si>
  <si>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</si>
  <si>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</si>
  <si>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</si>
  <si>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</si>
  <si>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</si>
  <si>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</si>
  <si>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</si>
  <si>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</si>
  <si>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</si>
  <si>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</si>
  <si>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</si>
  <si>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</si>
  <si>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</si>
  <si>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</si>
  <si>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</si>
  <si>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</si>
  <si>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</si>
  <si>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</si>
  <si>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</si>
  <si>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</si>
  <si>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</si>
  <si>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</si>
  <si>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</si>
  <si>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</si>
  <si>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</si>
  <si>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</si>
  <si>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</si>
  <si>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</si>
  <si>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</si>
  <si>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</si>
  <si>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</si>
  <si>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</si>
  <si>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</si>
  <si>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</si>
  <si>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</si>
  <si>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</si>
  <si>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</si>
  <si>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</si>
  <si>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</si>
  <si>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</si>
  <si>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</si>
  <si>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</si>
  <si>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</si>
  <si>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</si>
  <si>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</si>
  <si>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</si>
  <si>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</si>
  <si>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</si>
  <si>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</si>
  <si>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</si>
  <si>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</si>
  <si>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</si>
  <si>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</si>
  <si>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</si>
  <si>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</si>
  <si>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</si>
  <si>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</si>
  <si>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</si>
  <si>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</si>
  <si>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</si>
  <si>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</si>
  <si>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</si>
  <si>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</si>
  <si>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</si>
  <si>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</si>
  <si>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</si>
  <si>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</si>
  <si>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</si>
  <si>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</si>
  <si>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</si>
  <si>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</si>
  <si>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</si>
  <si>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</si>
  <si>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</si>
  <si>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</si>
  <si>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</si>
  <si>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</si>
  <si>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</si>
  <si>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</si>
  <si>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</si>
  <si>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</si>
  <si>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</si>
  <si>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</si>
  <si>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</si>
  <si>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</si>
  <si>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</si>
  <si>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</si>
  <si>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</si>
  <si>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</si>
  <si>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</si>
  <si>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</si>
  <si>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</si>
  <si>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</si>
  <si>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</si>
  <si>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</si>
  <si>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</si>
  <si>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</si>
  <si>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</si>
  <si>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</si>
  <si>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</si>
  <si>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</si>
  <si>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</si>
  <si>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</si>
  <si>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</si>
  <si>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</si>
  <si>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</si>
  <si>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</si>
  <si>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</si>
  <si>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</si>
  <si>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</si>
  <si>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</si>
  <si>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</si>
  <si>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</si>
  <si>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</si>
  <si>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</si>
  <si>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</si>
  <si>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</si>
  <si>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</si>
  <si>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</si>
  <si>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</si>
  <si>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</si>
  <si>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</si>
  <si>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</si>
  <si>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</si>
  <si>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</si>
  <si>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</si>
  <si>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</si>
  <si>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</si>
  <si>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</si>
  <si>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</si>
  <si>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</si>
  <si>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</si>
  <si>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</si>
  <si>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</si>
  <si>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</si>
  <si>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</si>
  <si>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</si>
  <si>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</si>
  <si>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</si>
  <si>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</si>
  <si>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</si>
  <si>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</si>
  <si>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</si>
  <si>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</si>
  <si>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</si>
  <si>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</si>
  <si>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</si>
  <si>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</si>
  <si>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</si>
  <si>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</si>
  <si>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</si>
  <si>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</si>
  <si>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</si>
  <si>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</si>
  <si>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</si>
  <si>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</si>
  <si>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</si>
  <si>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</si>
  <si>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</si>
  <si>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</si>
  <si>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</si>
  <si>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</si>
  <si>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</si>
  <si>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</si>
  <si>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</si>
  <si>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</si>
  <si>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</si>
  <si>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</si>
  <si>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</si>
  <si>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</si>
  <si>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</si>
  <si>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</si>
  <si>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</si>
  <si>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</si>
  <si>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</si>
  <si>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</si>
  <si>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</si>
  <si>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</si>
  <si>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</si>
  <si>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</si>
  <si>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</si>
  <si>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</si>
  <si>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</si>
  <si>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</si>
  <si>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</si>
  <si>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</si>
  <si>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</si>
  <si>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</si>
  <si>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</si>
  <si>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</si>
  <si>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</si>
  <si>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</si>
  <si>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</si>
  <si>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</si>
  <si>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</si>
  <si>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</si>
  <si>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</si>
  <si>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</si>
  <si>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</si>
  <si>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</si>
  <si>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</si>
  <si>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</si>
  <si>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</si>
  <si>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</si>
  <si>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</si>
  <si>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</si>
  <si>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</si>
  <si>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</si>
  <si>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</si>
  <si>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</si>
  <si>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</si>
  <si>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</si>
  <si>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</si>
  <si>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</si>
  <si>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</si>
  <si>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</si>
  <si>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</si>
  <si>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</si>
  <si>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</si>
  <si>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</si>
  <si>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</si>
  <si>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</si>
  <si>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</si>
  <si>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</si>
  <si>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</si>
  <si>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</si>
  <si>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</si>
  <si>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</si>
  <si>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</si>
  <si>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</si>
  <si>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</si>
  <si>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</si>
  <si>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</si>
  <si>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</si>
  <si>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</si>
  <si>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</si>
  <si>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</si>
  <si>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</si>
  <si>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</si>
  <si>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</si>
  <si>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</si>
  <si>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</si>
  <si>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</si>
  <si>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</si>
  <si>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</si>
  <si>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</si>
  <si>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</si>
  <si>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</si>
  <si>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</si>
  <si>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</si>
  <si>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</si>
  <si>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</si>
  <si>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</si>
  <si>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</si>
  <si>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</si>
  <si>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</si>
  <si>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</si>
  <si>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</si>
  <si>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</si>
  <si>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</si>
  <si>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</si>
  <si>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</si>
  <si>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</si>
  <si>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</si>
  <si>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</si>
  <si>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</si>
  <si>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</si>
  <si>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</si>
  <si>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</si>
  <si>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</si>
  <si>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</si>
  <si>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</si>
  <si>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</si>
  <si>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</si>
  <si>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</si>
  <si>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</si>
  <si>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</si>
  <si>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</si>
  <si>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</si>
  <si>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</si>
  <si>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</si>
  <si>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</si>
  <si>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</si>
  <si>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</si>
  <si>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</si>
  <si>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</si>
  <si>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</si>
  <si>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</si>
  <si>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</si>
  <si>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</si>
  <si>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</si>
  <si>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</si>
  <si>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</si>
  <si>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</si>
  <si>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</si>
  <si>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</si>
  <si>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</si>
  <si>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</si>
  <si>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</si>
  <si>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</si>
  <si>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</si>
  <si>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</si>
  <si>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</si>
  <si>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</si>
  <si>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</si>
  <si>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</si>
  <si>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</si>
  <si>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</si>
  <si>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</si>
  <si>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</si>
  <si>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</si>
  <si>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</si>
  <si>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</si>
  <si>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</si>
  <si>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</si>
  <si>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</si>
  <si>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</si>
  <si>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</si>
  <si>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</si>
  <si>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</si>
  <si>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</si>
  <si>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</si>
  <si>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</si>
  <si>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</si>
  <si>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</si>
  <si>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</si>
  <si>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</si>
  <si>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</si>
  <si>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</si>
  <si>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</si>
  <si>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</si>
  <si>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</si>
  <si>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</si>
  <si>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</si>
  <si>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</si>
  <si>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</si>
  <si>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</si>
  <si>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</si>
  <si>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</si>
  <si>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</si>
  <si>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</si>
  <si>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</si>
  <si>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</si>
  <si>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</si>
  <si>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</si>
  <si>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</si>
  <si>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</si>
  <si>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</si>
  <si>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</si>
  <si>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</si>
  <si>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</si>
  <si>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</si>
  <si>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</si>
  <si>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</si>
  <si>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</si>
  <si>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</si>
  <si>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</si>
  <si>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</si>
  <si>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</si>
  <si>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</si>
  <si>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</si>
  <si>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</si>
  <si>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</si>
  <si>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</si>
  <si>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</si>
  <si>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</si>
  <si>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</si>
  <si>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</si>
  <si>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</si>
  <si>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</si>
  <si>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</si>
  <si>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</si>
  <si>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</si>
  <si>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</si>
  <si>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</si>
  <si>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</si>
  <si>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</si>
  <si>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</si>
  <si>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</si>
  <si>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</si>
  <si>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</si>
  <si>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</si>
  <si>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</si>
  <si>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</si>
  <si>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</si>
  <si>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</si>
  <si>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</si>
  <si>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</si>
  <si>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</si>
  <si>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</si>
  <si>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</si>
  <si>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</si>
  <si>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</si>
  <si>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</si>
  <si>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</si>
  <si>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</si>
  <si>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</si>
  <si>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</si>
  <si>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</si>
  <si>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</si>
  <si>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</si>
  <si>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</si>
  <si>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</si>
  <si>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</si>
  <si>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</si>
  <si>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</si>
  <si>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</si>
  <si>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</si>
  <si>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</si>
  <si>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</si>
  <si>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</si>
  <si>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</si>
  <si>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</si>
  <si>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</si>
  <si>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</si>
  <si>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</si>
  <si>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</si>
  <si>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</si>
  <si>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</si>
  <si>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</si>
  <si>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</si>
  <si>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</si>
  <si>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</si>
  <si>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</si>
  <si>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</si>
  <si>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</si>
  <si>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</si>
  <si>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</si>
  <si>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</si>
  <si>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</si>
  <si>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</si>
  <si>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</si>
  <si>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</si>
  <si>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</si>
  <si>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</si>
  <si>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</si>
  <si>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</si>
  <si>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</si>
  <si>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</si>
  <si>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</si>
  <si>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</si>
  <si>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</si>
  <si>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</si>
  <si>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</si>
  <si>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</si>
  <si>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</si>
  <si>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</si>
  <si>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</si>
  <si>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</si>
  <si>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</si>
  <si>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</si>
  <si>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</si>
  <si>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</si>
  <si>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</si>
  <si>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</si>
  <si>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</si>
  <si>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</si>
  <si>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</si>
  <si>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</si>
  <si>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</si>
  <si>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</si>
  <si>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</si>
  <si>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</si>
  <si>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</si>
  <si>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</si>
  <si>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</si>
  <si>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</si>
  <si>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</si>
  <si>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</si>
  <si>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</si>
  <si>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</si>
  <si>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</si>
  <si>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</si>
  <si>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</si>
  <si>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</si>
  <si>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</si>
  <si>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</si>
  <si>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</si>
  <si>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</si>
  <si>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</si>
  <si>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</si>
  <si>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</si>
  <si>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</si>
  <si>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</si>
  <si>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</si>
  <si>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</si>
  <si>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</si>
  <si>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</si>
  <si>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</si>
  <si>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</si>
  <si>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</si>
  <si>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</si>
  <si>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</si>
  <si>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</si>
  <si>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</si>
  <si>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</si>
  <si>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</si>
  <si>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</si>
  <si>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</si>
  <si>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</si>
  <si>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</si>
  <si>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</si>
  <si>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</si>
  <si>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</si>
  <si>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</si>
  <si>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</si>
  <si>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</si>
  <si>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</si>
  <si>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</si>
  <si>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</si>
  <si>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</si>
  <si>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</si>
  <si>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</si>
  <si>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</si>
  <si>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</si>
  <si>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</si>
  <si>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</si>
  <si>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</si>
  <si>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</si>
  <si>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</si>
  <si>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</si>
  <si>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</si>
  <si>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</si>
  <si>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</si>
  <si>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</si>
  <si>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</si>
  <si>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</si>
  <si>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</si>
  <si>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</si>
  <si>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</si>
  <si>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</si>
  <si>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</si>
  <si>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</si>
  <si>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</si>
  <si>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</si>
  <si>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</si>
  <si>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</si>
  <si>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</si>
  <si>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</si>
  <si>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</si>
  <si>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</si>
  <si>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</si>
  <si>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</si>
  <si>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</si>
  <si>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</si>
  <si>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</si>
  <si>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</si>
  <si>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</si>
  <si>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</si>
  <si>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</si>
  <si>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</si>
  <si>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</si>
  <si>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</si>
  <si>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</si>
  <si>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</si>
  <si>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</si>
  <si>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</si>
  <si>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</si>
  <si>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</si>
  <si>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</si>
  <si>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</si>
  <si>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</si>
  <si>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</si>
  <si>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</si>
  <si>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</si>
  <si>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</si>
  <si>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</si>
  <si>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</si>
  <si>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</si>
  <si>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</si>
  <si>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</si>
  <si>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</si>
  <si>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</si>
  <si>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</si>
  <si>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</si>
  <si>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</si>
  <si>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</si>
  <si>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</si>
  <si>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</si>
  <si>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</si>
  <si>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</si>
  <si>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</si>
  <si>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</si>
  <si>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</si>
  <si>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</si>
  <si>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</si>
  <si>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</si>
  <si>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</si>
  <si>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</si>
  <si>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</si>
  <si>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</si>
  <si>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</si>
  <si>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</si>
  <si>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</si>
  <si>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</si>
  <si>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</si>
  <si>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</si>
  <si>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</si>
  <si>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</si>
  <si>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</si>
  <si>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</si>
  <si>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</si>
  <si>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</si>
  <si>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</si>
  <si>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</si>
  <si>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</si>
  <si>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</si>
  <si>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</si>
  <si>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</si>
  <si>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</si>
  <si>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</si>
  <si>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</si>
  <si>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</si>
  <si>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</si>
  <si>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</si>
  <si>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</si>
  <si>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</si>
  <si>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</si>
  <si>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</si>
  <si>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</si>
  <si>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</si>
  <si>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</si>
  <si>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</si>
  <si>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</si>
  <si>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</si>
  <si>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</si>
  <si>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</si>
  <si>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</si>
  <si>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</si>
  <si>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</si>
  <si>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</si>
  <si>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</si>
  <si>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</si>
  <si>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</si>
  <si>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</si>
  <si>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</si>
  <si>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</si>
  <si>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</si>
  <si>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</si>
  <si>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</si>
  <si>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</si>
  <si>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</si>
  <si>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</si>
  <si>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</si>
  <si>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</si>
  <si>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</si>
  <si>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</si>
  <si>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</si>
  <si>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</si>
  <si>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</si>
  <si>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</si>
  <si>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</si>
  <si>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</si>
  <si>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</si>
  <si>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</si>
  <si>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</si>
  <si>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</si>
  <si>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</si>
  <si>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</si>
  <si>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</si>
  <si>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</si>
  <si>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</si>
  <si>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</si>
  <si>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</si>
  <si>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</si>
  <si>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</si>
  <si>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</si>
  <si>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</si>
  <si>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</si>
  <si>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</si>
  <si>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</si>
  <si>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</si>
  <si>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</si>
  <si>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</si>
  <si>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</si>
  <si>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</si>
  <si>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</si>
  <si>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</si>
  <si>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</si>
  <si>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</si>
  <si>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</si>
  <si>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</si>
  <si>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</si>
  <si>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</si>
  <si>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</si>
  <si>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</si>
  <si>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</si>
  <si>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</si>
  <si>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</si>
  <si>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</si>
  <si>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</si>
  <si>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</si>
  <si>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</si>
  <si>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</si>
  <si>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</si>
  <si>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</si>
  <si>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</si>
  <si>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</si>
  <si>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</si>
  <si>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</si>
  <si>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</si>
  <si>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</si>
  <si>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</si>
  <si>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</si>
  <si>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</si>
  <si>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</si>
  <si>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</si>
  <si>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</si>
  <si>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</si>
  <si>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</si>
  <si>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</si>
  <si>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</si>
  <si>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</si>
  <si>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</si>
  <si>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</si>
  <si>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</si>
  <si>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</si>
  <si>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</si>
  <si>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</si>
  <si>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</si>
  <si>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</si>
  <si>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</si>
  <si>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</si>
  <si>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</si>
  <si>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</si>
  <si>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</si>
  <si>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</si>
  <si>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</si>
  <si>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</si>
  <si>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</si>
  <si>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</si>
  <si>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</si>
  <si>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</si>
  <si>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</si>
  <si>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</si>
  <si>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</si>
  <si>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</si>
  <si>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</si>
  <si>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</si>
  <si>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</si>
  <si>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</si>
  <si>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</si>
  <si>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</si>
  <si>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</si>
  <si>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</si>
  <si>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</si>
  <si>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</si>
  <si>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</si>
  <si>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</si>
  <si>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</si>
  <si>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</si>
  <si>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</si>
  <si>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</si>
  <si>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</si>
  <si>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</si>
  <si>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</si>
  <si>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</si>
  <si>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</si>
  <si>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</si>
  <si>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</si>
  <si>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</si>
  <si>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</si>
  <si>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</si>
  <si>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</si>
  <si>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</si>
  <si>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</si>
  <si>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</si>
  <si>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</si>
  <si>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</si>
  <si>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</si>
  <si>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</si>
  <si>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</si>
  <si>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</si>
  <si>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</si>
  <si>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</si>
  <si>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</si>
  <si>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</si>
  <si>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</si>
  <si>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</si>
  <si>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</si>
  <si>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</si>
  <si>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</si>
  <si>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</si>
  <si>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</si>
  <si>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</si>
  <si>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</si>
  <si>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</si>
  <si>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</si>
  <si>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</si>
  <si>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</si>
  <si>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</si>
  <si>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</si>
  <si>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</si>
  <si>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</si>
  <si>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</si>
  <si>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</si>
  <si>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</si>
  <si>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</si>
  <si>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</si>
  <si>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</si>
  <si>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</si>
  <si>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</si>
  <si>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</si>
  <si>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</si>
  <si>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</si>
  <si>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</si>
  <si>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</si>
  <si>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</si>
  <si>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</si>
  <si>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</si>
  <si>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</si>
  <si>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</si>
  <si>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</si>
  <si>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</si>
  <si>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</si>
  <si>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</si>
  <si>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</si>
  <si>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</si>
  <si>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</si>
  <si>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</si>
  <si>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</si>
  <si>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</si>
  <si>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</si>
  <si>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</si>
  <si>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</si>
  <si>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</si>
  <si>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</si>
  <si>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</si>
  <si>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</si>
  <si>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</si>
  <si>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</si>
  <si>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</si>
  <si>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</si>
  <si>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</si>
  <si>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</si>
  <si>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</si>
  <si>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</si>
  <si>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</si>
  <si>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</si>
  <si>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</si>
  <si>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</si>
  <si>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</si>
  <si>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</si>
  <si>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</si>
  <si>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</si>
  <si>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</si>
  <si>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</si>
  <si>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</si>
  <si>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</si>
  <si>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</si>
  <si>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</si>
  <si>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</si>
  <si>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</si>
  <si>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</si>
  <si>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</si>
  <si>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</si>
  <si>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</si>
  <si>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</si>
  <si>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</si>
  <si>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</si>
  <si>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</si>
  <si>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</si>
  <si>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</si>
  <si>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</si>
  <si>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</si>
  <si>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</si>
  <si>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</si>
  <si>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</si>
  <si>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</si>
  <si>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</si>
  <si>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</si>
  <si>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</si>
  <si>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</si>
  <si>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</si>
  <si>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</si>
  <si>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</si>
  <si>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</si>
  <si>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</si>
  <si>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</si>
  <si>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</si>
  <si>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</si>
  <si>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</si>
  <si>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</si>
  <si>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</si>
  <si>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</si>
  <si>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</si>
  <si>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</si>
  <si>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</si>
  <si>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</si>
  <si>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</si>
  <si>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</si>
  <si>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</si>
  <si>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</si>
  <si>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</si>
  <si>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</si>
  <si>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</si>
  <si>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</si>
  <si>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</si>
  <si>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</si>
  <si>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</si>
  <si>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</si>
  <si>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</si>
  <si>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</si>
  <si>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</si>
  <si>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</si>
  <si>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</si>
  <si>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</si>
  <si>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</si>
  <si>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</si>
  <si>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</si>
  <si>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</si>
  <si>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</si>
  <si>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</si>
  <si>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</si>
  <si>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</si>
  <si>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</si>
  <si>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</si>
  <si>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</si>
  <si>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</si>
  <si>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</si>
  <si>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</si>
  <si>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</si>
  <si>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</si>
  <si>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</si>
  <si>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</si>
  <si>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</si>
  <si>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</si>
  <si>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</si>
  <si>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</si>
  <si>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</si>
  <si>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</si>
  <si>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</si>
  <si>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</si>
  <si>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</si>
  <si>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</si>
  <si>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</si>
  <si>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</si>
  <si>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</si>
  <si>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</si>
  <si>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</si>
  <si>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</si>
  <si>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</si>
  <si>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</si>
  <si>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</si>
  <si>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</si>
  <si>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</si>
  <si>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</si>
  <si>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</si>
  <si>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</si>
  <si>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</si>
  <si>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</si>
  <si>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</si>
  <si>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</si>
  <si>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</si>
  <si>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</si>
  <si>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</si>
  <si>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</si>
  <si>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</si>
  <si>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</si>
  <si>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</si>
  <si>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</si>
  <si>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</si>
  <si>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</si>
  <si>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</si>
  <si>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</si>
  <si>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</si>
  <si>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</si>
  <si>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</si>
  <si>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</si>
  <si>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</si>
  <si>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</si>
  <si>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</si>
  <si>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</si>
  <si>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</si>
  <si>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</si>
  <si>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</si>
  <si>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</si>
  <si>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</si>
  <si>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</si>
  <si>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</si>
  <si>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</si>
  <si>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</si>
  <si>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</si>
  <si>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</si>
  <si>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</si>
  <si>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</si>
  <si>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</si>
  <si>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</si>
  <si>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</si>
  <si>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</si>
  <si>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</si>
  <si>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</si>
  <si>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</si>
  <si>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</si>
  <si>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</si>
  <si>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</si>
  <si>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</si>
  <si>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</si>
  <si>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</si>
  <si>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</si>
  <si>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</si>
  <si>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</si>
  <si>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</si>
  <si>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</si>
  <si>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</si>
  <si>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</si>
  <si>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</si>
  <si>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</si>
  <si>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</si>
  <si>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</si>
  <si>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</si>
  <si>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</si>
  <si>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</si>
  <si>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</si>
  <si>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</si>
  <si>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</si>
  <si>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</si>
  <si>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</si>
  <si>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</si>
  <si>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</si>
  <si>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</si>
  <si>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</si>
  <si>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</si>
  <si>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</si>
  <si>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</si>
  <si>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</si>
  <si>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</si>
  <si>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</si>
  <si>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</si>
  <si>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</si>
  <si>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</si>
  <si>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</si>
  <si>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</si>
  <si>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</si>
  <si>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</si>
  <si>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</si>
  <si>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</si>
  <si>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</si>
  <si>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</si>
  <si>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</si>
  <si>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</si>
  <si>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</si>
  <si>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</si>
  <si>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</si>
  <si>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</si>
  <si>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</si>
  <si>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</si>
  <si>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</si>
  <si>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</si>
  <si>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</si>
  <si>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</si>
  <si>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</si>
  <si>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</si>
  <si>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</si>
  <si>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</si>
  <si>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</si>
  <si>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</si>
  <si>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</si>
  <si>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</si>
  <si>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</si>
  <si>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</si>
  <si>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</si>
  <si>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</si>
  <si>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</si>
  <si>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</si>
  <si>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</si>
  <si>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</si>
  <si>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</si>
  <si>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</si>
  <si>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</si>
  <si>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</si>
  <si>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</si>
  <si>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</si>
  <si>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</si>
  <si>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</si>
  <si>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</si>
  <si>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</si>
  <si>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</si>
  <si>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</si>
  <si>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</si>
  <si>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</si>
  <si>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</si>
  <si>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</si>
  <si>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</si>
  <si>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</si>
  <si>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</si>
  <si>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</si>
  <si>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</si>
  <si>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</si>
  <si>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</si>
  <si>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</si>
  <si>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</si>
  <si>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</si>
  <si>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</si>
  <si>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</si>
  <si>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</si>
  <si>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</si>
  <si>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</si>
  <si>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</si>
  <si>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</si>
  <si>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</si>
  <si>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</si>
  <si>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</si>
  <si>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</si>
  <si>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</si>
  <si>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</si>
  <si>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</si>
  <si>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</si>
  <si>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</si>
  <si>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</si>
  <si>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</si>
  <si>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</si>
  <si>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</si>
  <si>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</si>
  <si>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</si>
  <si>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</si>
  <si>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</si>
  <si>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</si>
  <si>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</si>
  <si>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</si>
  <si>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</si>
  <si>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</si>
  <si>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</si>
  <si>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</si>
  <si>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</si>
  <si>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</si>
  <si>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</si>
  <si>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</si>
  <si>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</si>
  <si>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</si>
  <si>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</si>
  <si>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</si>
  <si>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</si>
  <si>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</si>
  <si>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</si>
  <si>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</si>
  <si>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</si>
  <si>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</si>
  <si>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</si>
  <si>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</si>
  <si>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</si>
  <si>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</si>
  <si>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</si>
  <si>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</si>
  <si>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</si>
  <si>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</si>
  <si>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</si>
  <si>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</si>
  <si>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</si>
  <si>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</si>
  <si>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</si>
  <si>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</si>
  <si>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</si>
  <si>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</si>
  <si>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</si>
  <si>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</si>
  <si>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</si>
  <si>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</si>
  <si>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</si>
  <si>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</si>
  <si>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</si>
  <si>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</si>
  <si>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</si>
  <si>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</si>
  <si>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</si>
  <si>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</si>
  <si>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</si>
  <si>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</si>
  <si>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</si>
  <si>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</si>
  <si>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</si>
  <si>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</si>
  <si>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</si>
  <si>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</si>
  <si>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</si>
  <si>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</si>
  <si>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</si>
  <si>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</si>
  <si>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</si>
  <si>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</si>
  <si>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</si>
  <si>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</si>
  <si>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</si>
  <si>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</si>
  <si>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</si>
  <si>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</si>
  <si>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</si>
  <si>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</si>
  <si>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</si>
  <si>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</si>
  <si>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</si>
  <si>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</si>
  <si>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</si>
  <si>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</si>
  <si>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</si>
  <si>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</si>
  <si>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</si>
  <si>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</si>
  <si>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</si>
  <si>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</si>
  <si>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</si>
  <si>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</si>
  <si>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</si>
  <si>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</si>
  <si>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Grand Total</t>
  </si>
  <si>
    <t>Sum of Sales</t>
  </si>
  <si>
    <t>Catergories</t>
  </si>
  <si>
    <t>2011</t>
  </si>
  <si>
    <t>2012</t>
  </si>
  <si>
    <t>2013</t>
  </si>
  <si>
    <t>2014</t>
  </si>
  <si>
    <t>Jan</t>
  </si>
  <si>
    <t>Feb</t>
  </si>
  <si>
    <t>Mar</t>
  </si>
  <si>
    <t>Apr</t>
  </si>
  <si>
    <t>May</t>
  </si>
  <si>
    <t>Jun</t>
  </si>
  <si>
    <t>Jul</t>
  </si>
  <si>
    <t>Aug</t>
  </si>
  <si>
    <t>Sep</t>
  </si>
  <si>
    <t>Oct</t>
  </si>
  <si>
    <t>Nov</t>
  </si>
  <si>
    <t>Dec</t>
  </si>
  <si>
    <t>Sum of Profit</t>
  </si>
  <si>
    <t>Months</t>
  </si>
  <si>
    <t>States</t>
  </si>
  <si>
    <t>Sum of Quantity</t>
  </si>
  <si>
    <t>Quantity_wise</t>
  </si>
  <si>
    <t>Count of Order ID</t>
  </si>
  <si>
    <t>Sum of Profit Margin</t>
  </si>
  <si>
    <t xml:space="preserve"> Sales</t>
  </si>
  <si>
    <t xml:space="preserve"> Profit</t>
  </si>
  <si>
    <t xml:space="preserve"> Porfit</t>
  </si>
  <si>
    <t xml:space="preserve">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</si>
</sst>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quot;K&quot;"/>
    <numFmt numFmtId="166" formatCode="\$\ 0.00,\ &quot;K&quot;"/>
    <numFmt numFmtId="167" formatCode="_-[$$-409]* #,##0.00_ ;_-[$$-409]* \-#,##0.00\ ;_-[$$-409]* &quot;-&quot;??_ ;_-@_ "/>
    <numFmt numFmtId="168" formatCode="&quot;#&quot;\ 0"/>
  </numFmts>
  <fonts count="8"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Calibri"/>
      <family val="2"/>
      <scheme val="minor"/>
    </font>
    <font>
      <b/>
      <sz val="11"/>
      <color theme="1"/>
      <name val="Avenir Next LT Pro"/>
      <family val="2"/>
    </font>
  </fonts>
  <fills count="3">
    <fill>
      <patternFill patternType="none"/>
    </fill>
    <fill>
      <patternFill patternType="gray125"/>
    </fill>
    <fill>
      <patternFill patternType="solid">
        <fgColor theme="1"/>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style="thin">
        <color rgb="FFABABAB"/>
      </left>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s>
  <cellStyleXfs count="2">
    <xf numFmtId="0" fontId="0" fillId="0" borderId="0"/>
    <xf numFmtId="9" fontId="5" fillId="0" borderId="0" applyFont="0" applyFill="0" applyBorder="0" applyAlignment="0" applyProtection="0"/>
  </cellStyleXfs>
  <cellXfs count="48">
    <xf numFmtId="0" fontId="0" fillId="0" borderId="0" xfId="0"/>
    <xf numFmtId="0" fontId="1" fillId="0" borderId="0" xfId="0" applyFont="1"/>
    <xf numFmtId="0" fontId="2" fillId="0" borderId="0" xfId="0" applyFont="1"/>
    <xf numFmtId="14" fontId="3"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1" xfId="0" applyBorder="1"/>
    <xf numFmtId="0" fontId="0" fillId="0" borderId="9" xfId="0" applyBorder="1"/>
    <xf numFmtId="166" fontId="0" fillId="0" borderId="3" xfId="0" applyNumberFormat="1" applyBorder="1"/>
    <xf numFmtId="166" fontId="0" fillId="0" borderId="4" xfId="0" applyNumberFormat="1" applyBorder="1"/>
    <xf numFmtId="166" fontId="0" fillId="0" borderId="8" xfId="0" applyNumberFormat="1" applyBorder="1"/>
    <xf numFmtId="166" fontId="0" fillId="0" borderId="0" xfId="0" applyNumberFormat="1"/>
    <xf numFmtId="10" fontId="0" fillId="0" borderId="3" xfId="0" applyNumberFormat="1" applyBorder="1"/>
    <xf numFmtId="10" fontId="0" fillId="0" borderId="4" xfId="0" applyNumberFormat="1" applyBorder="1"/>
    <xf numFmtId="10" fontId="0" fillId="0" borderId="8" xfId="0" applyNumberFormat="1" applyBorder="1"/>
    <xf numFmtId="166" fontId="0" fillId="0" borderId="1" xfId="0" applyNumberFormat="1" applyBorder="1"/>
    <xf numFmtId="166" fontId="0" fillId="0" borderId="9" xfId="0" applyNumberFormat="1" applyBorder="1"/>
    <xf numFmtId="166" fontId="0" fillId="0" borderId="5" xfId="0" applyNumberFormat="1" applyBorder="1"/>
    <xf numFmtId="0" fontId="6" fillId="0" borderId="1" xfId="0" pivotButton="1" applyFont="1" applyBorder="1"/>
    <xf numFmtId="0" fontId="6" fillId="0" borderId="1" xfId="0" applyFont="1" applyBorder="1"/>
    <xf numFmtId="0" fontId="6" fillId="0" borderId="9" xfId="0" applyFont="1" applyBorder="1"/>
    <xf numFmtId="0" fontId="6" fillId="0" borderId="3" xfId="0" applyFont="1" applyBorder="1"/>
    <xf numFmtId="0" fontId="0" fillId="0" borderId="0" xfId="0" applyAlignment="1">
      <alignment horizontal="left"/>
    </xf>
    <xf numFmtId="165" fontId="0" fillId="0" borderId="0" xfId="0" applyNumberFormat="1"/>
    <xf numFmtId="167" fontId="0" fillId="0" borderId="0" xfId="0" applyNumberFormat="1"/>
    <xf numFmtId="168" fontId="0" fillId="0" borderId="0" xfId="0" applyNumberFormat="1"/>
    <xf numFmtId="10" fontId="0" fillId="0" borderId="0" xfId="1" applyNumberFormat="1" applyFont="1" applyBorder="1"/>
    <xf numFmtId="0" fontId="0" fillId="0" borderId="12" xfId="0" applyBorder="1"/>
    <xf numFmtId="164" fontId="7" fillId="0" borderId="0" xfId="0" applyNumberFormat="1" applyFont="1"/>
    <xf numFmtId="0" fontId="0" fillId="2" borderId="0" xfId="0" applyFill="1"/>
    <xf numFmtId="164" fontId="4" fillId="2" borderId="0" xfId="0" applyNumberFormat="1" applyFont="1" applyFill="1"/>
    <xf numFmtId="0" fontId="2" fillId="2" borderId="0" xfId="0" applyFont="1" applyFill="1"/>
    <xf numFmtId="166" fontId="0" fillId="0" borderId="2" xfId="0" applyNumberFormat="1" applyBorder="1"/>
    <xf numFmtId="166" fontId="0" fillId="0" borderId="10" xfId="0" applyNumberFormat="1" applyBorder="1"/>
    <xf numFmtId="166" fontId="0" fillId="0" borderId="7" xfId="0" applyNumberFormat="1" applyBorder="1"/>
    <xf numFmtId="166" fontId="0" fillId="0" borderId="11" xfId="0" applyNumberFormat="1" applyBorder="1"/>
    <xf numFmtId="0" fontId="0" fillId="0" borderId="10" xfId="0" applyBorder="1"/>
    <xf numFmtId="0" fontId="0" fillId="0" borderId="11" xfId="0" applyBorder="1"/>
    <xf numFmtId="0" fontId="0" fillId="0" borderId="4" xfId="0" applyBorder="1"/>
    <xf numFmtId="0" fontId="0" fillId="0" borderId="5" xfId="0" applyBorder="1"/>
    <xf numFmtId="0" fontId="0" fillId="0" borderId="2" xfId="0" applyBorder="1"/>
    <xf numFmtId="0" fontId="0" fillId="0" borderId="13" xfId="0" applyBorder="1"/>
    <xf numFmtId="0" fontId="0" fillId="0" borderId="7" xfId="0" applyBorder="1"/>
    <xf numFmtId="0" fontId="0" fillId="0" borderId="14" xfId="0" applyBorder="1"/>
  </cellXfs>
  <cellStyles count="2">
    <cellStyle name="Normal" xfId="0" builtinId="0"/>
    <cellStyle name="Percent" xfId="1" builtinId="5"/>
  </cellStyles>
  <dxfs count="29">
    <dxf>
      <font>
        <b/>
        <family val="2"/>
      </font>
    </dxf>
    <dxf>
      <font>
        <b/>
        <family val="2"/>
      </font>
    </dxf>
    <dxf>
      <font>
        <b/>
        <family val="2"/>
      </font>
    </dxf>
    <dxf>
      <numFmt numFmtId="0" formatCode="General"/>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6" formatCode="\$\ 0.00,\ &quot;K&quot;"/>
    </dxf>
    <dxf>
      <font>
        <b/>
        <family val="2"/>
      </font>
    </dxf>
    <dxf>
      <font>
        <b/>
        <family val="2"/>
      </font>
    </dxf>
    <dxf>
      <numFmt numFmtId="166" formatCode="\$\ 0.00,\ &quot;K&quot;"/>
    </dxf>
    <dxf>
      <numFmt numFmtId="166" formatCode="\$\ 0.00,\ &quot;K&quot;"/>
    </dxf>
    <dxf>
      <numFmt numFmtId="166" formatCode="\$\ 0.00,\ &quot;K&quot;"/>
    </dxf>
    <dxf>
      <numFmt numFmtId="166" formatCode="\$\ 0.00,\ &quot;K&quot;"/>
    </dxf>
    <dxf>
      <numFmt numFmtId="14" formatCode="0.00%"/>
    </dxf>
    <dxf>
      <numFmt numFmtId="166" formatCode="\$\ 0.00,\ &quot;K&quot;"/>
    </dxf>
    <dxf>
      <numFmt numFmtId="166" formatCode="\$\ 0.00,\ &quot;K&quot;"/>
    </dxf>
    <dxf>
      <numFmt numFmtId="166" formatCode="\$\ 0.00,\ &quot;K&quot;"/>
    </dxf>
    <dxf>
      <numFmt numFmtId="166" formatCode="\$\ 0.00,\ &quot;K&quot;"/>
    </dxf>
    <dxf>
      <font>
        <color theme="0"/>
      </font>
      <border diagonalUp="0" diagonalDown="0">
        <left/>
        <right/>
        <top/>
        <bottom/>
        <vertical/>
        <horizontal/>
      </border>
    </dxf>
    <dxf>
      <font>
        <color theme="1"/>
      </font>
      <fill>
        <patternFill>
          <bgColor theme="3"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28"/>
      <tableStyleElement type="firstRowStripe" dxfId="27"/>
      <tableStyleElement type="secondRowStripe" dxfId="26"/>
    </tableStyle>
    <tableStyle name="SlicerStyleLight1 2" pivot="0" table="0" count="10" xr9:uid="{31B2B204-2020-47B5-B4B3-C14BA876D9EC}">
      <tableStyleElement type="wholeTable" dxfId="25"/>
      <tableStyleElement type="headerRow" dxfId="2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1" tint="0.34998626667073579"/>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34998626667073579"/>
            </patternFill>
          </fill>
          <border diagonalUp="0" diagonalDown="0">
            <left style="thin">
              <color theme="0"/>
            </left>
            <right style="thin">
              <color theme="0"/>
            </right>
            <top style="thin">
              <color theme="0"/>
            </top>
            <bottom style="thin">
              <color theme="0"/>
            </bottom>
            <vertical/>
            <horizontal/>
          </border>
        </dxf>
        <dxf>
          <font>
            <color rgb="FF828282"/>
          </font>
          <fill>
            <patternFill patternType="solid">
              <fgColor rgb="FFFFFFFF"/>
              <bgColor theme="0" tint="-4.9989318521683403E-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KPI!$C$3</c:f>
              <c:strCache>
                <c:ptCount val="1"/>
                <c:pt idx="0">
                  <c:v>Total</c:v>
                </c:pt>
              </c:strCache>
            </c:strRef>
          </c:tx>
          <c:spPr>
            <a:ln w="28575" cap="rnd">
              <a:solidFill>
                <a:schemeClr val="bg1"/>
              </a:solidFill>
              <a:round/>
            </a:ln>
            <a:effectLst/>
          </c:spPr>
          <c:marker>
            <c:symbol val="none"/>
          </c:marker>
          <c:cat>
            <c:strRef>
              <c:f>KPI!$B$4:$B$16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09D-4AF2-A9A2-9CCC87100CB4}"/>
            </c:ext>
          </c:extLst>
        </c:ser>
        <c:dLbls>
          <c:showLegendKey val="0"/>
          <c:showVal val="0"/>
          <c:showCatName val="0"/>
          <c:showSerName val="0"/>
          <c:showPercent val="0"/>
          <c:showBubbleSize val="0"/>
        </c:dLbls>
        <c:smooth val="0"/>
        <c:axId val="460496847"/>
        <c:axId val="460508847"/>
      </c:lineChart>
      <c:catAx>
        <c:axId val="460496847"/>
        <c:scaling>
          <c:orientation val="minMax"/>
        </c:scaling>
        <c:delete val="1"/>
        <c:axPos val="b"/>
        <c:numFmt formatCode="General" sourceLinked="1"/>
        <c:majorTickMark val="none"/>
        <c:minorTickMark val="none"/>
        <c:tickLblPos val="nextTo"/>
        <c:crossAx val="460508847"/>
        <c:crosses val="autoZero"/>
        <c:auto val="1"/>
        <c:lblAlgn val="ctr"/>
        <c:lblOffset val="100"/>
        <c:noMultiLvlLbl val="0"/>
      </c:catAx>
      <c:valAx>
        <c:axId val="460508847"/>
        <c:scaling>
          <c:orientation val="minMax"/>
        </c:scaling>
        <c:delete val="1"/>
        <c:axPos val="l"/>
        <c:numFmt formatCode="General" sourceLinked="1"/>
        <c:majorTickMark val="none"/>
        <c:minorTickMark val="none"/>
        <c:tickLblPos val="nextTo"/>
        <c:crossAx val="46049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FC8-4E3E-AB15-54FC02B3867D}"/>
            </c:ext>
          </c:extLst>
        </c:ser>
        <c:dLbls>
          <c:showLegendKey val="0"/>
          <c:showVal val="0"/>
          <c:showCatName val="0"/>
          <c:showSerName val="0"/>
          <c:showPercent val="0"/>
          <c:showBubbleSize val="0"/>
        </c:dLbls>
        <c:smooth val="0"/>
        <c:axId val="371476463"/>
        <c:axId val="371486063"/>
      </c:lineChart>
      <c:catAx>
        <c:axId val="371476463"/>
        <c:scaling>
          <c:orientation val="minMax"/>
        </c:scaling>
        <c:delete val="1"/>
        <c:axPos val="b"/>
        <c:numFmt formatCode="General" sourceLinked="1"/>
        <c:majorTickMark val="none"/>
        <c:minorTickMark val="none"/>
        <c:tickLblPos val="nextTo"/>
        <c:crossAx val="371486063"/>
        <c:crosses val="autoZero"/>
        <c:auto val="1"/>
        <c:lblAlgn val="ctr"/>
        <c:lblOffset val="100"/>
        <c:noMultiLvlLbl val="0"/>
      </c:catAx>
      <c:valAx>
        <c:axId val="371486063"/>
        <c:scaling>
          <c:orientation val="minMax"/>
        </c:scaling>
        <c:delete val="1"/>
        <c:axPos val="l"/>
        <c:numFmt formatCode="General" sourceLinked="1"/>
        <c:majorTickMark val="none"/>
        <c:minorTickMark val="none"/>
        <c:tickLblPos val="nextTo"/>
        <c:crossAx val="37147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bg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1EB-4148-BBFB-3EAB057441F3}"/>
            </c:ext>
          </c:extLst>
        </c:ser>
        <c:dLbls>
          <c:showLegendKey val="0"/>
          <c:showVal val="0"/>
          <c:showCatName val="0"/>
          <c:showSerName val="0"/>
          <c:showPercent val="0"/>
          <c:showBubbleSize val="0"/>
        </c:dLbls>
        <c:smooth val="0"/>
        <c:axId val="446851199"/>
        <c:axId val="446831039"/>
      </c:lineChart>
      <c:catAx>
        <c:axId val="446851199"/>
        <c:scaling>
          <c:orientation val="minMax"/>
        </c:scaling>
        <c:delete val="1"/>
        <c:axPos val="b"/>
        <c:numFmt formatCode="General" sourceLinked="1"/>
        <c:majorTickMark val="none"/>
        <c:minorTickMark val="none"/>
        <c:tickLblPos val="nextTo"/>
        <c:crossAx val="446831039"/>
        <c:crosses val="autoZero"/>
        <c:auto val="1"/>
        <c:lblAlgn val="ctr"/>
        <c:lblOffset val="100"/>
        <c:noMultiLvlLbl val="0"/>
      </c:catAx>
      <c:valAx>
        <c:axId val="446831039"/>
        <c:scaling>
          <c:orientation val="minMax"/>
        </c:scaling>
        <c:delete val="1"/>
        <c:axPos val="l"/>
        <c:numFmt formatCode="General" sourceLinked="1"/>
        <c:majorTickMark val="none"/>
        <c:minorTickMark val="none"/>
        <c:tickLblPos val="nextTo"/>
        <c:crossAx val="44685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bg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FC5-4D7E-BB06-52D08A4BA2E4}"/>
            </c:ext>
          </c:extLst>
        </c:ser>
        <c:dLbls>
          <c:showLegendKey val="0"/>
          <c:showVal val="0"/>
          <c:showCatName val="0"/>
          <c:showSerName val="0"/>
          <c:showPercent val="0"/>
          <c:showBubbleSize val="0"/>
        </c:dLbls>
        <c:smooth val="0"/>
        <c:axId val="446853119"/>
        <c:axId val="446831519"/>
      </c:lineChart>
      <c:catAx>
        <c:axId val="446853119"/>
        <c:scaling>
          <c:orientation val="minMax"/>
        </c:scaling>
        <c:delete val="1"/>
        <c:axPos val="b"/>
        <c:numFmt formatCode="General" sourceLinked="1"/>
        <c:majorTickMark val="none"/>
        <c:minorTickMark val="none"/>
        <c:tickLblPos val="nextTo"/>
        <c:crossAx val="446831519"/>
        <c:crosses val="autoZero"/>
        <c:auto val="1"/>
        <c:lblAlgn val="ctr"/>
        <c:lblOffset val="100"/>
        <c:noMultiLvlLbl val="0"/>
      </c:catAx>
      <c:valAx>
        <c:axId val="446831519"/>
        <c:scaling>
          <c:orientation val="minMax"/>
        </c:scaling>
        <c:delete val="1"/>
        <c:axPos val="l"/>
        <c:numFmt formatCode="General" sourceLinked="1"/>
        <c:majorTickMark val="none"/>
        <c:minorTickMark val="none"/>
        <c:tickLblPos val="nextTo"/>
        <c:crossAx val="44685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bg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596-466D-ABB2-992464110400}"/>
            </c:ext>
          </c:extLst>
        </c:ser>
        <c:dLbls>
          <c:showLegendKey val="0"/>
          <c:showVal val="0"/>
          <c:showCatName val="0"/>
          <c:showSerName val="0"/>
          <c:showPercent val="0"/>
          <c:showBubbleSize val="0"/>
        </c:dLbls>
        <c:smooth val="0"/>
        <c:axId val="446855999"/>
        <c:axId val="446854079"/>
      </c:lineChart>
      <c:catAx>
        <c:axId val="446855999"/>
        <c:scaling>
          <c:orientation val="minMax"/>
        </c:scaling>
        <c:delete val="1"/>
        <c:axPos val="b"/>
        <c:numFmt formatCode="General" sourceLinked="1"/>
        <c:majorTickMark val="none"/>
        <c:minorTickMark val="none"/>
        <c:tickLblPos val="nextTo"/>
        <c:crossAx val="446854079"/>
        <c:crosses val="autoZero"/>
        <c:auto val="1"/>
        <c:lblAlgn val="ctr"/>
        <c:lblOffset val="100"/>
        <c:noMultiLvlLbl val="0"/>
      </c:catAx>
      <c:valAx>
        <c:axId val="446854079"/>
        <c:scaling>
          <c:orientation val="minMax"/>
        </c:scaling>
        <c:delete val="1"/>
        <c:axPos val="l"/>
        <c:numFmt formatCode="General" sourceLinked="1"/>
        <c:majorTickMark val="none"/>
        <c:minorTickMark val="none"/>
        <c:tickLblPos val="nextTo"/>
        <c:crossAx val="44685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Chart!Month_Data</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7714435695538"/>
          <c:y val="0.24038550611037873"/>
          <c:w val="0.68928377952755915"/>
          <c:h val="0.58466526525813234"/>
        </c:manualLayout>
      </c:layout>
      <c:areaChart>
        <c:grouping val="standard"/>
        <c:varyColors val="0"/>
        <c:ser>
          <c:idx val="1"/>
          <c:order val="1"/>
          <c:tx>
            <c:strRef>
              <c:f>'Combo Chart'!$D$4</c:f>
              <c:strCache>
                <c:ptCount val="1"/>
                <c:pt idx="0">
                  <c:v> Profit</c:v>
                </c:pt>
              </c:strCache>
            </c:strRef>
          </c:tx>
          <c:spPr>
            <a:solidFill>
              <a:schemeClr val="accent1">
                <a:lumMod val="75000"/>
              </a:schemeClr>
            </a:solidFill>
            <a:ln>
              <a:noFill/>
            </a:ln>
            <a:effectLst/>
          </c:spPr>
          <c:cat>
            <c:strRef>
              <c:f>'Combo Chart'!$B$5:$B$16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Chart'!$D$5:$D$16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52B-4ABA-A4EE-0A6D5C50C116}"/>
            </c:ext>
          </c:extLst>
        </c:ser>
        <c:dLbls>
          <c:showLegendKey val="0"/>
          <c:showVal val="0"/>
          <c:showCatName val="0"/>
          <c:showSerName val="0"/>
          <c:showPercent val="0"/>
          <c:showBubbleSize val="0"/>
        </c:dLbls>
        <c:axId val="1466244319"/>
        <c:axId val="1466236639"/>
      </c:areaChart>
      <c:barChart>
        <c:barDir val="col"/>
        <c:grouping val="clustered"/>
        <c:varyColors val="0"/>
        <c:ser>
          <c:idx val="0"/>
          <c:order val="0"/>
          <c:tx>
            <c:strRef>
              <c:f>'Combo Chart'!$C$4</c:f>
              <c:strCache>
                <c:ptCount val="1"/>
                <c:pt idx="0">
                  <c:v> Sales</c:v>
                </c:pt>
              </c:strCache>
            </c:strRef>
          </c:tx>
          <c:spPr>
            <a:solidFill>
              <a:schemeClr val="bg1"/>
            </a:solidFill>
            <a:ln>
              <a:noFill/>
            </a:ln>
            <a:effectLst/>
          </c:spPr>
          <c:invertIfNegative val="0"/>
          <c:cat>
            <c:strRef>
              <c:f>'Combo Chart'!$B$5:$B$16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52B-4ABA-A4EE-0A6D5C50C116}"/>
            </c:ext>
          </c:extLst>
        </c:ser>
        <c:dLbls>
          <c:showLegendKey val="0"/>
          <c:showVal val="0"/>
          <c:showCatName val="0"/>
          <c:showSerName val="0"/>
          <c:showPercent val="0"/>
          <c:showBubbleSize val="0"/>
        </c:dLbls>
        <c:gapWidth val="62"/>
        <c:axId val="1466243359"/>
        <c:axId val="1466239999"/>
      </c:barChart>
      <c:catAx>
        <c:axId val="14662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6239999"/>
        <c:crosses val="autoZero"/>
        <c:auto val="1"/>
        <c:lblAlgn val="ctr"/>
        <c:lblOffset val="100"/>
        <c:noMultiLvlLbl val="0"/>
      </c:catAx>
      <c:valAx>
        <c:axId val="146623999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6243359"/>
        <c:crosses val="autoZero"/>
        <c:crossBetween val="between"/>
      </c:valAx>
      <c:valAx>
        <c:axId val="1466236639"/>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6244319"/>
        <c:crosses val="max"/>
        <c:crossBetween val="between"/>
      </c:valAx>
      <c:catAx>
        <c:axId val="1466244319"/>
        <c:scaling>
          <c:orientation val="minMax"/>
        </c:scaling>
        <c:delete val="1"/>
        <c:axPos val="b"/>
        <c:numFmt formatCode="General" sourceLinked="1"/>
        <c:majorTickMark val="out"/>
        <c:minorTickMark val="none"/>
        <c:tickLblPos val="nextTo"/>
        <c:crossAx val="146623663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Analysis.xlsx]Category-Profit &amp; Sales!PivotTable4</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60000"/>
              <a:lumOff val="40000"/>
            </a:schemeClr>
          </a:solidFill>
          <a:ln w="19050">
            <a:solidFill>
              <a:schemeClr val="lt1"/>
            </a:solidFill>
          </a:ln>
          <a:effectLst/>
        </c:spPr>
        <c:dLbl>
          <c:idx val="0"/>
          <c:layout>
            <c:manualLayout>
              <c:x val="0.16768292682926819"/>
              <c:y val="-7.9744766514230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0">
                <a:schemeClr val="bg1">
                  <a:lumMod val="75000"/>
                </a:schemeClr>
              </a:gs>
              <a:gs pos="95000">
                <a:schemeClr val="accent6">
                  <a:lumMod val="50000"/>
                </a:schemeClr>
              </a:gs>
            </a:gsLst>
            <a:lin ang="7200000" scaled="0"/>
          </a:gradFill>
          <a:ln w="19050">
            <a:solidFill>
              <a:schemeClr val="lt1"/>
            </a:solidFill>
          </a:ln>
          <a:effectLst/>
        </c:spPr>
        <c:dLbl>
          <c:idx val="0"/>
          <c:layout>
            <c:manualLayout>
              <c:x val="0.27947154471544716"/>
              <c:y val="-1.59489533028461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20000"/>
              <a:lumOff val="80000"/>
            </a:schemeClr>
          </a:solidFill>
          <a:ln w="19050">
            <a:solidFill>
              <a:schemeClr val="lt1"/>
            </a:solidFill>
          </a:ln>
          <a:effectLst/>
        </c:spPr>
        <c:dLbl>
          <c:idx val="0"/>
          <c:layout>
            <c:manualLayout>
              <c:x val="-0.17784552845528456"/>
              <c:y val="-3.98723832571153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84532040202291"/>
          <c:y val="0.21431500187431601"/>
          <c:w val="0.47522845848537226"/>
          <c:h val="0.74581261486856865"/>
        </c:manualLayout>
      </c:layout>
      <c:doughnutChart>
        <c:varyColors val="1"/>
        <c:ser>
          <c:idx val="0"/>
          <c:order val="0"/>
          <c:tx>
            <c:strRef>
              <c:f>'Category-Profit &amp; Sales'!$L$3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93E-478E-B0F9-060EADBB58A3}"/>
              </c:ext>
            </c:extLst>
          </c:dPt>
          <c:dPt>
            <c:idx val="1"/>
            <c:bubble3D val="0"/>
            <c:spPr>
              <a:gradFill>
                <a:gsLst>
                  <a:gs pos="0">
                    <a:schemeClr val="bg1">
                      <a:lumMod val="75000"/>
                    </a:schemeClr>
                  </a:gs>
                  <a:gs pos="95000">
                    <a:schemeClr val="accent6">
                      <a:lumMod val="50000"/>
                    </a:schemeClr>
                  </a:gs>
                </a:gsLst>
                <a:lin ang="7200000" scaled="0"/>
              </a:gradFill>
              <a:ln w="19050">
                <a:solidFill>
                  <a:schemeClr val="lt1"/>
                </a:solidFill>
              </a:ln>
              <a:effectLst/>
            </c:spPr>
            <c:extLst>
              <c:ext xmlns:c16="http://schemas.microsoft.com/office/drawing/2014/chart" uri="{C3380CC4-5D6E-409C-BE32-E72D297353CC}">
                <c16:uniqueId val="{00000003-793E-478E-B0F9-060EADBB58A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793E-478E-B0F9-060EADBB58A3}"/>
              </c:ext>
            </c:extLst>
          </c:dPt>
          <c:dLbls>
            <c:dLbl>
              <c:idx val="0"/>
              <c:layout>
                <c:manualLayout>
                  <c:x val="0.16768292682926819"/>
                  <c:y val="-7.97447665142307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3E-478E-B0F9-060EADBB58A3}"/>
                </c:ext>
              </c:extLst>
            </c:dLbl>
            <c:dLbl>
              <c:idx val="1"/>
              <c:layout>
                <c:manualLayout>
                  <c:x val="0.27947154471544716"/>
                  <c:y val="-1.59489533028461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3E-478E-B0F9-060EADBB58A3}"/>
                </c:ext>
              </c:extLst>
            </c:dLbl>
            <c:dLbl>
              <c:idx val="2"/>
              <c:layout>
                <c:manualLayout>
                  <c:x val="-0.17784552845528456"/>
                  <c:y val="-3.98723832571153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3E-478E-B0F9-060EADBB58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'Category-Profit &amp; Sales'!$K$4:$K$6</c:f>
              <c:strCache>
                <c:ptCount val="3"/>
                <c:pt idx="0">
                  <c:v>Furniture</c:v>
                </c:pt>
                <c:pt idx="1">
                  <c:v>Office Supplies</c:v>
                </c:pt>
                <c:pt idx="2">
                  <c:v>Technology</c:v>
                </c:pt>
              </c:strCache>
            </c:strRef>
          </c:cat>
          <c:val>
            <c:numRef>
              <c:f>'Category-Profit &amp; Sales'!$L$4:$L$6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93E-478E-B0F9-060EADBB58A3}"/>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5!Sub_categories</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20000"/>
                  <a:lumOff val="80000"/>
                </a:schemeClr>
              </a:gs>
              <a:gs pos="100000">
                <a:schemeClr val="accent2">
                  <a:lumMod val="20000"/>
                  <a:lumOff val="80000"/>
                </a:schemeClr>
              </a:gs>
            </a:gsLst>
            <a:lin ang="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5'!$C$4</c:f>
              <c:strCache>
                <c:ptCount val="1"/>
                <c:pt idx="0">
                  <c:v>Total</c:v>
                </c:pt>
              </c:strCache>
            </c:strRef>
          </c:tx>
          <c:spPr>
            <a:gradFill>
              <a:gsLst>
                <a:gs pos="0">
                  <a:schemeClr val="accent4">
                    <a:lumMod val="20000"/>
                    <a:lumOff val="80000"/>
                  </a:schemeClr>
                </a:gs>
                <a:gs pos="100000">
                  <a:schemeClr val="accent2">
                    <a:lumMod val="20000"/>
                    <a:lumOff val="80000"/>
                  </a:schemeClr>
                </a:gs>
              </a:gsLst>
              <a:lin ang="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5'!$B$5:$B$9</c:f>
              <c:strCache>
                <c:ptCount val="5"/>
                <c:pt idx="0">
                  <c:v>Binders</c:v>
                </c:pt>
                <c:pt idx="1">
                  <c:v>Tables</c:v>
                </c:pt>
                <c:pt idx="2">
                  <c:v>Storage</c:v>
                </c:pt>
                <c:pt idx="3">
                  <c:v>Chairs</c:v>
                </c:pt>
                <c:pt idx="4">
                  <c:v>Phones</c:v>
                </c:pt>
              </c:strCache>
            </c:strRef>
          </c:cat>
          <c:val>
            <c:numRef>
              <c:f>'Top 5'!$C$5:$C$9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257-4867-B915-EE7676DB06FA}"/>
            </c:ext>
          </c:extLst>
        </c:ser>
        <c:dLbls>
          <c:showLegendKey val="0"/>
          <c:showVal val="0"/>
          <c:showCatName val="0"/>
          <c:showSerName val="0"/>
          <c:showPercent val="0"/>
          <c:showBubbleSize val="0"/>
        </c:dLbls>
        <c:gapWidth val="40"/>
        <c:overlap val="100"/>
        <c:axId val="446842559"/>
        <c:axId val="446845439"/>
      </c:barChart>
      <c:catAx>
        <c:axId val="44684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46845439"/>
        <c:crosses val="autoZero"/>
        <c:auto val="1"/>
        <c:lblAlgn val="ctr"/>
        <c:lblOffset val="100"/>
        <c:noMultiLvlLbl val="0"/>
      </c:catAx>
      <c:valAx>
        <c:axId val="446845439"/>
        <c:scaling>
          <c:orientation val="minMax"/>
        </c:scaling>
        <c:delete val="1"/>
        <c:axPos val="b"/>
        <c:numFmt formatCode="\$\ 0,\ &quot;K&quot;" sourceLinked="0"/>
        <c:majorTickMark val="none"/>
        <c:minorTickMark val="none"/>
        <c:tickLblPos val="nextTo"/>
        <c:crossAx val="44684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5!Sub_categories</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5'!$C$4</c:f>
              <c:strCache>
                <c:ptCount val="1"/>
                <c:pt idx="0">
                  <c:v>Total</c:v>
                </c:pt>
              </c:strCache>
            </c:strRef>
          </c:tx>
          <c:spPr>
            <a:solidFill>
              <a:schemeClr val="accent1"/>
            </a:solidFill>
            <a:ln>
              <a:noFill/>
            </a:ln>
            <a:effectLst/>
          </c:spPr>
          <c:invertIfNegative val="0"/>
          <c:cat>
            <c:strRef>
              <c:f>'Top 5'!$B$5:$B$9</c:f>
              <c:strCache>
                <c:ptCount val="5"/>
                <c:pt idx="0">
                  <c:v>Binders</c:v>
                </c:pt>
                <c:pt idx="1">
                  <c:v>Tables</c:v>
                </c:pt>
                <c:pt idx="2">
                  <c:v>Storage</c:v>
                </c:pt>
                <c:pt idx="3">
                  <c:v>Chairs</c:v>
                </c:pt>
                <c:pt idx="4">
                  <c:v>Phones</c:v>
                </c:pt>
              </c:strCache>
            </c:strRef>
          </c:cat>
          <c:val>
            <c:numRef>
              <c:f>'Top 5'!$C$5:$C$9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54D-4A46-BB3A-7871F6D3F65D}"/>
            </c:ext>
          </c:extLst>
        </c:ser>
        <c:dLbls>
          <c:showLegendKey val="0"/>
          <c:showVal val="0"/>
          <c:showCatName val="0"/>
          <c:showSerName val="0"/>
          <c:showPercent val="0"/>
          <c:showBubbleSize val="0"/>
        </c:dLbls>
        <c:gapWidth val="150"/>
        <c:overlap val="100"/>
        <c:axId val="446842559"/>
        <c:axId val="446845439"/>
      </c:barChart>
      <c:catAx>
        <c:axId val="44684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845439"/>
        <c:crosses val="autoZero"/>
        <c:auto val="1"/>
        <c:lblAlgn val="ctr"/>
        <c:lblOffset val="100"/>
        <c:noMultiLvlLbl val="0"/>
      </c:catAx>
      <c:valAx>
        <c:axId val="446845439"/>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84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Analysis.xlsx]Category-Profit &amp; Sales!PivotTable4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'Category-Profit &amp; Sales'!$L$3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F5-40EF-88BC-D9BAC06B9D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F5-40EF-88BC-D9BAC06B9D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F5-40EF-88BC-D9BAC06B9D30}"/>
              </c:ext>
            </c:extLst>
          </c:dPt>
          <c:cat>
            <c:strRef>
              <c:f>'Category-Profit &amp; Sales'!$K$4:$K$6</c:f>
              <c:strCache>
                <c:ptCount val="3"/>
                <c:pt idx="0">
                  <c:v>Furniture</c:v>
                </c:pt>
                <c:pt idx="1">
                  <c:v>Office Supplies</c:v>
                </c:pt>
                <c:pt idx="2">
                  <c:v>Technology</c:v>
                </c:pt>
              </c:strCache>
            </c:strRef>
          </c:cat>
          <c:val>
            <c:numRef>
              <c:f>'Category-Profit &amp; Sales'!$L$4:$L$6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9F5-40EF-88BC-D9BAC06B9D30}"/>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Chart!Month_Data</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Chart'!$D$4</c:f>
              <c:strCache>
                <c:ptCount val="1"/>
                <c:pt idx="0">
                  <c:v> Profit</c:v>
                </c:pt>
              </c:strCache>
            </c:strRef>
          </c:tx>
          <c:spPr>
            <a:solidFill>
              <a:schemeClr val="accent2"/>
            </a:solidFill>
            <a:ln>
              <a:noFill/>
            </a:ln>
            <a:effectLst/>
          </c:spPr>
          <c:cat>
            <c:strRef>
              <c:f>'Combo Chart'!$B$5:$B$16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Chart'!$D$5:$D$16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A2D-440C-97C9-6722B9C2A75B}"/>
            </c:ext>
          </c:extLst>
        </c:ser>
        <c:dLbls>
          <c:showLegendKey val="0"/>
          <c:showVal val="0"/>
          <c:showCatName val="0"/>
          <c:showSerName val="0"/>
          <c:showPercent val="0"/>
          <c:showBubbleSize val="0"/>
        </c:dLbls>
        <c:axId val="1466244319"/>
        <c:axId val="1466236639"/>
      </c:areaChart>
      <c:barChart>
        <c:barDir val="col"/>
        <c:grouping val="clustered"/>
        <c:varyColors val="0"/>
        <c:ser>
          <c:idx val="0"/>
          <c:order val="0"/>
          <c:tx>
            <c:strRef>
              <c:f>'Combo Chart'!$C$4</c:f>
              <c:strCache>
                <c:ptCount val="1"/>
                <c:pt idx="0">
                  <c:v> Sales</c:v>
                </c:pt>
              </c:strCache>
            </c:strRef>
          </c:tx>
          <c:spPr>
            <a:solidFill>
              <a:schemeClr val="accent1"/>
            </a:solidFill>
            <a:ln>
              <a:noFill/>
            </a:ln>
            <a:effectLst/>
          </c:spPr>
          <c:invertIfNegative val="0"/>
          <c:cat>
            <c:strRef>
              <c:f>'Combo Chart'!$B$5:$B$16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A2D-440C-97C9-6722B9C2A75B}"/>
            </c:ext>
          </c:extLst>
        </c:ser>
        <c:dLbls>
          <c:showLegendKey val="0"/>
          <c:showVal val="0"/>
          <c:showCatName val="0"/>
          <c:showSerName val="0"/>
          <c:showPercent val="0"/>
          <c:showBubbleSize val="0"/>
        </c:dLbls>
        <c:gapWidth val="219"/>
        <c:axId val="1466243359"/>
        <c:axId val="1466239999"/>
      </c:barChart>
      <c:catAx>
        <c:axId val="14662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239999"/>
        <c:crosses val="autoZero"/>
        <c:auto val="1"/>
        <c:lblAlgn val="ctr"/>
        <c:lblOffset val="100"/>
        <c:noMultiLvlLbl val="0"/>
      </c:catAx>
      <c:valAx>
        <c:axId val="1466239999"/>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243359"/>
        <c:crosses val="autoZero"/>
        <c:crossBetween val="between"/>
      </c:valAx>
      <c:valAx>
        <c:axId val="146623663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244319"/>
        <c:crosses val="max"/>
        <c:crossBetween val="between"/>
      </c:valAx>
      <c:catAx>
        <c:axId val="1466244319"/>
        <c:scaling>
          <c:orientation val="minMax"/>
        </c:scaling>
        <c:delete val="1"/>
        <c:axPos val="b"/>
        <c:numFmt formatCode="General" sourceLinked="1"/>
        <c:majorTickMark val="out"/>
        <c:minorTickMark val="none"/>
        <c:tickLblPos val="nextTo"/>
        <c:crossAx val="1466236639"/>
        <c:crosses val="autoZero"/>
        <c:auto val="1"/>
        <c:lblAlgn val="ctr"/>
        <c:lblOffset val="100"/>
        <c:noMultiLvlLbl val="0"/>
      </c:catAx>
      <c:spPr>
        <a:noFill/>
        <a:ln>
          <a:noFill/>
        </a:ln>
        <a:effectLst/>
      </c:spPr>
    </c:plotArea>
    <c:legend>
      <c:legendPos val="r"/>
      <c:layout>
        <c:manualLayout>
          <c:xMode val="edge"/>
          <c:yMode val="edge"/>
          <c:x val="0.81198277846848088"/>
          <c:y val="0.38977204904181501"/>
          <c:w val="0.17047336188239628"/>
          <c:h val="0.220455542372271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KPI!$C$3</c:f>
              <c:strCache>
                <c:ptCount val="1"/>
                <c:pt idx="0">
                  <c:v>Total</c:v>
                </c:pt>
              </c:strCache>
            </c:strRef>
          </c:tx>
          <c:spPr>
            <a:ln w="28575" cap="rnd">
              <a:solidFill>
                <a:schemeClr val="accent1"/>
              </a:solidFill>
              <a:round/>
            </a:ln>
            <a:effectLst/>
          </c:spPr>
          <c:marker>
            <c:symbol val="none"/>
          </c:marker>
          <c:cat>
            <c:strRef>
              <c:f>KPI!$B$4:$B$16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KPI!$C$4:$C$16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2-DAFE-46BC-9CC8-9146FCD8135E}"/>
            </c:ext>
          </c:extLst>
        </c:ser>
        <c:dLbls>
          <c:showLegendKey val="0"/>
          <c:showVal val="0"/>
          <c:showCatName val="0"/>
          <c:showSerName val="0"/>
          <c:showPercent val="0"/>
          <c:showBubbleSize val="0"/>
        </c:dLbls>
        <c:smooth val="0"/>
        <c:axId val="460496847"/>
        <c:axId val="460508847"/>
      </c:lineChart>
      <c:catAx>
        <c:axId val="460496847"/>
        <c:scaling>
          <c:orientation val="minMax"/>
        </c:scaling>
        <c:delete val="1"/>
        <c:axPos val="b"/>
        <c:numFmt formatCode="General" sourceLinked="1"/>
        <c:majorTickMark val="none"/>
        <c:minorTickMark val="none"/>
        <c:tickLblPos val="nextTo"/>
        <c:crossAx val="460508847"/>
        <c:crosses val="autoZero"/>
        <c:auto val="1"/>
        <c:lblAlgn val="ctr"/>
        <c:lblOffset val="100"/>
        <c:noMultiLvlLbl val="0"/>
      </c:catAx>
      <c:valAx>
        <c:axId val="460508847"/>
        <c:scaling>
          <c:orientation val="minMax"/>
        </c:scaling>
        <c:delete val="1"/>
        <c:axPos val="l"/>
        <c:numFmt formatCode="General" sourceLinked="1"/>
        <c:majorTickMark val="none"/>
        <c:minorTickMark val="none"/>
        <c:tickLblPos val="nextTo"/>
        <c:crossAx val="46049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906-4085-A70F-2CD9F4D72CE0}"/>
            </c:ext>
          </c:extLst>
        </c:ser>
        <c:dLbls>
          <c:showLegendKey val="0"/>
          <c:showVal val="0"/>
          <c:showCatName val="0"/>
          <c:showSerName val="0"/>
          <c:showPercent val="0"/>
          <c:showBubbleSize val="0"/>
        </c:dLbls>
        <c:smooth val="0"/>
        <c:axId val="371476463"/>
        <c:axId val="371486063"/>
      </c:lineChart>
      <c:catAx>
        <c:axId val="371476463"/>
        <c:scaling>
          <c:orientation val="minMax"/>
        </c:scaling>
        <c:delete val="1"/>
        <c:axPos val="b"/>
        <c:numFmt formatCode="General" sourceLinked="1"/>
        <c:majorTickMark val="none"/>
        <c:minorTickMark val="none"/>
        <c:tickLblPos val="nextTo"/>
        <c:crossAx val="371486063"/>
        <c:crosses val="autoZero"/>
        <c:auto val="1"/>
        <c:lblAlgn val="ctr"/>
        <c:lblOffset val="100"/>
        <c:noMultiLvlLbl val="0"/>
      </c:catAx>
      <c:valAx>
        <c:axId val="371486063"/>
        <c:scaling>
          <c:orientation val="minMax"/>
        </c:scaling>
        <c:delete val="1"/>
        <c:axPos val="l"/>
        <c:numFmt formatCode="General" sourceLinked="1"/>
        <c:majorTickMark val="none"/>
        <c:minorTickMark val="none"/>
        <c:tickLblPos val="nextTo"/>
        <c:crossAx val="37147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8BD-48BA-BC73-B6E15971D97B}"/>
            </c:ext>
          </c:extLst>
        </c:ser>
        <c:dLbls>
          <c:showLegendKey val="0"/>
          <c:showVal val="0"/>
          <c:showCatName val="0"/>
          <c:showSerName val="0"/>
          <c:showPercent val="0"/>
          <c:showBubbleSize val="0"/>
        </c:dLbls>
        <c:smooth val="0"/>
        <c:axId val="446851199"/>
        <c:axId val="446831039"/>
      </c:lineChart>
      <c:catAx>
        <c:axId val="446851199"/>
        <c:scaling>
          <c:orientation val="minMax"/>
        </c:scaling>
        <c:delete val="1"/>
        <c:axPos val="b"/>
        <c:numFmt formatCode="General" sourceLinked="1"/>
        <c:majorTickMark val="none"/>
        <c:minorTickMark val="none"/>
        <c:tickLblPos val="nextTo"/>
        <c:crossAx val="446831039"/>
        <c:crosses val="autoZero"/>
        <c:auto val="1"/>
        <c:lblAlgn val="ctr"/>
        <c:lblOffset val="100"/>
        <c:noMultiLvlLbl val="0"/>
      </c:catAx>
      <c:valAx>
        <c:axId val="446831039"/>
        <c:scaling>
          <c:orientation val="minMax"/>
        </c:scaling>
        <c:delete val="1"/>
        <c:axPos val="l"/>
        <c:numFmt formatCode="General" sourceLinked="1"/>
        <c:majorTickMark val="none"/>
        <c:minorTickMark val="none"/>
        <c:tickLblPos val="nextTo"/>
        <c:crossAx val="44685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CAF-48CC-8572-1F3D36E86802}"/>
            </c:ext>
          </c:extLst>
        </c:ser>
        <c:dLbls>
          <c:showLegendKey val="0"/>
          <c:showVal val="0"/>
          <c:showCatName val="0"/>
          <c:showSerName val="0"/>
          <c:showPercent val="0"/>
          <c:showBubbleSize val="0"/>
        </c:dLbls>
        <c:smooth val="0"/>
        <c:axId val="446853119"/>
        <c:axId val="446831519"/>
      </c:lineChart>
      <c:catAx>
        <c:axId val="446853119"/>
        <c:scaling>
          <c:orientation val="minMax"/>
        </c:scaling>
        <c:delete val="1"/>
        <c:axPos val="b"/>
        <c:numFmt formatCode="General" sourceLinked="1"/>
        <c:majorTickMark val="none"/>
        <c:minorTickMark val="none"/>
        <c:tickLblPos val="nextTo"/>
        <c:crossAx val="446831519"/>
        <c:crosses val="autoZero"/>
        <c:auto val="1"/>
        <c:lblAlgn val="ctr"/>
        <c:lblOffset val="100"/>
        <c:noMultiLvlLbl val="0"/>
      </c:catAx>
      <c:valAx>
        <c:axId val="446831519"/>
        <c:scaling>
          <c:orientation val="minMax"/>
        </c:scaling>
        <c:delete val="1"/>
        <c:axPos val="l"/>
        <c:numFmt formatCode="General" sourceLinked="1"/>
        <c:majorTickMark val="none"/>
        <c:minorTickMark val="none"/>
        <c:tickLblPos val="nextTo"/>
        <c:crossAx val="44685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E6D-40DC-9E2F-149736775395}"/>
            </c:ext>
          </c:extLst>
        </c:ser>
        <c:dLbls>
          <c:showLegendKey val="0"/>
          <c:showVal val="0"/>
          <c:showCatName val="0"/>
          <c:showSerName val="0"/>
          <c:showPercent val="0"/>
          <c:showBubbleSize val="0"/>
        </c:dLbls>
        <c:smooth val="0"/>
        <c:axId val="446855999"/>
        <c:axId val="446854079"/>
      </c:lineChart>
      <c:catAx>
        <c:axId val="446855999"/>
        <c:scaling>
          <c:orientation val="minMax"/>
        </c:scaling>
        <c:delete val="1"/>
        <c:axPos val="b"/>
        <c:numFmt formatCode="General" sourceLinked="1"/>
        <c:majorTickMark val="none"/>
        <c:minorTickMark val="none"/>
        <c:tickLblPos val="nextTo"/>
        <c:crossAx val="446854079"/>
        <c:crosses val="autoZero"/>
        <c:auto val="1"/>
        <c:lblAlgn val="ctr"/>
        <c:lblOffset val="100"/>
        <c:noMultiLvlLbl val="0"/>
      </c:catAx>
      <c:valAx>
        <c:axId val="446854079"/>
        <c:scaling>
          <c:orientation val="minMax"/>
        </c:scaling>
        <c:delete val="1"/>
        <c:axPos val="l"/>
        <c:numFmt formatCode="General" sourceLinked="1"/>
        <c:majorTickMark val="none"/>
        <c:minorTickMark val="none"/>
        <c:tickLblPos val="nextTo"/>
        <c:crossAx val="44685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581A86B6-1628-4C04-8DD4-1B556320A473}">
          <cx:tx>
            <cx:txData>
              <cx:f>_xlchart.v1.5</cx:f>
              <cx:v> Profit</cx:v>
            </cx:txData>
          </cx:tx>
          <cx:spPr>
            <a:gradFill>
              <a:gsLst>
                <a:gs pos="0">
                  <a:schemeClr val="bg1"/>
                </a:gs>
                <a:gs pos="100000">
                  <a:srgbClr val="002060"/>
                </a:gs>
              </a:gsLst>
              <a:lin ang="7200000" scaled="0"/>
            </a:gradFill>
            <a:ln>
              <a:solidFill>
                <a:schemeClr val="bg1"/>
              </a:solidFill>
            </a:ln>
          </cx:spPr>
          <cx:dataLabels pos="ctr">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a:ea typeface="Calibri"/>
                  <a:cs typeface="Calibri"/>
                </a:endParaRPr>
              </a:p>
            </cx:txPr>
            <cx:visibility seriesName="0" categoryName="0" value="1"/>
            <cx:separator>, </cx:separator>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5DF8EA1-9B98-4CD5-8E59-70B9F2B432CB}">
          <cx:tx>
            <cx:txData>
              <cx:f>_xlchart.v5.2</cx:f>
              <cx:v> Sales</cx:v>
            </cx:txData>
          </cx:tx>
          <cx:dataId val="0"/>
          <cx:layoutPr>
            <cx:geography cultureLanguage="en-US" cultureRegion="IN" attribution="Powered by Bing">
              <cx:geoCache provider="{E9337A44-BEBE-4D9F-B70C-5C5E7DAFC167}">
                <cx:binary>1H1pc9w2tvZfcfnzS4UgVk7d3KqQvWiXLMtynC+sjiyDO0gAXH/9PdRiq+mOpbmjW2+1JqmJ1A1i
eXC25xyA/3Xb/+s2v9vod32Rl+Zft/3v72Nrq3/99pu5je+KjTkoklutjPpmD25V8Zv69i25vfvt
q950SSl/81xEfruNN9re9e//+7/gafJOnarbjU1U+aG508PVnWlya37x2c6P3m2+Fkm5SIzVya1F
v78/U6XdlJv37+5Km9jheqjufn+/9aX3736bP+qnbt/lMDLbfIW2hB+4GFPkc+Le/+D373JVyseP
HeT6B4xQ5DFMnno93xTQ8hVDuR/I5utXfWcMTOX+/5813Bo3/P36/btb1ZR2Wi4JK/f7+09lYu++
vvtoN/bOvH+XGBU+fCFU0+A/fbyf7W/bC/7f/zX7A8x/9pdnmMwX66WPfoJkcZdvuo2+e1qd/xwT
7B+4ruDMw9R/+NnGhNMDwgQjGImHj+lT3w/IvGZEu6H50XKGzWK5l9iEKld681U9rc8bYCMOfF9Q
6hLvQV7QNjbIpQeUcIEZCNKDkD6A8pqh7AblR8sZKOHFXoLyeVCg1OTT8vznmBAPMPGZx9CjvIg5
JvyAUkQIdd0neXoOzSsGtBuZ7w1nwHz+spfA/JFv/t4Ub2hcsHfAGSMec/2dxkWwA0HA/Hiu94CL
/7QpHmTmFQPaDcz3hjNg/jjdC2B+bQWfm/6tb/6bph/MDHUx5S5l2/Lig/1BAmNMHn0C+Py5vMys
8j+PZzc4s+ZbU9gTk//okL1T396Bdm6Kv5O3lBowMS6YEDR5XM99MQ6+GmKez/Cj3Z95ZE9+4muH
tRue3U+ZCdIi3AtB2ho1uM9HXzfxGzoDhBwAFC73CHrQX3PDg8gBoz7m4C1si9CLA9mNzWOzrWnB
rBZ7CcYfOhnVW8YymBx4PvY8gcgDHHxbfhBCB2COqM8ou7dH4Ls912uvGNBuWL43nAHzx197CcxZ
chsnclM+rc4beGjkQHDCfVBqOwVF0AOOXZ/7/uPnM4vzmhHthuZHyxk2Z0d7iU2oyvLu1ia3jX1D
eNAB5RRRIAJ2BjUc/DgsQK68WaT5ytHshmar8Qyd8Ho/0dnkyTelyzd1B/iBRwljIBo7wUEIGBrE
PY6erNDTxngMPF81pn+A6FnbOUJ/7CVCf+hsU5oNkEnP3datuf27bjToNqAEXPwP0afvHRDsI0qp
eMBvJkOvGdFudH603Br/7+//uNpLbK7v+jcFBgFNhgURCO0UHAhzIMbxfM4fo0/w3p67Ay8OZzcq
j81mkFz/uZeQrIA/S76+YXDjiQPqAxnjYYj1nwc3AsREcEw8gR/QmvFnrxjJbjy+N5whstoPLmBr
1BDCfLKb+Gmf/ueOGXAA2MMcuOZHyw9xynNU7l1mLjzPYzOX7KVx7AbjodXWnGBK+2nsz+/azVuK
xoQFZcBSgid8//NTNMkgmqRYcPFgSWbhy8vj2Y3JU7sZKuc3e6mx1ndKyzf1vzxIgIHzS/zdZkTg
A0IIhvzZo32fKa5XDGg3Lt8bzoBZ76fnda60jd+FG63y5E2jfki4YOBYvovNLOrn/gESIDWMPQT9
7kyRvX5cu2Gat5+hdb6nTJnq3tDqQ4bG5YRR/sQog4w8NzM+BiradRlydzPORy+MZjcyD61meBzt
p/Qc5SA1KjFvZ/qJe4CAuCSQy9xpbgTIDREMU/EjC/3cPX7NiP4Bl+9zmWOzny7ZR9WAZltsMmXf
UmYIxI0M8OFAi00/M70G1ujAwy6YJUaedsVDxP/a8exGZ7v1DKGPi710Ch7m9H9gezCkarBPvKcQ
c6bXhAvcADgG4EY/YDizPa8f16+w+jGvOVr7aXvONsZsbuPG3Fn7lgrPOwCaDBw1oJrvf9C2EeKQ
HXAhIwoO9rY8vXo8u0GaNZ9hdLan9qj8mrxpIRpEPxP5z/1Ha+TP+QF2AAS0cJn/GKnOlN7RywPa
Dc/3hjNgjs73UtVd30GCwJi7u6c9/AYkAYUyDeDI3Me4052RBFDGgQkGkvqpzGOW7HzVkHaD86zp
DJ7r/YTn5K3ZZwG0GQEGk/OdSs0XkKKGag4o9HiwQDPd9vJ4dgPz1G6GysnHvRSaiyyHwoA3LX2C
qFRAAQ171FbuzNj4UJLmTlTnk3c3K316zYh2I/Oj5Qybi5O9xOb8rnv3Rens7fTZVC+IfY9MhWf3
PzOvDeprGXxCwfne6bW9ZkS7sfnRcobN+Ze9xOYsMWb6p6qSt4Nnqhr0oP75e9w59wQg30kBIOI9
wjdzql85qN0IbTWegXS2n8rtBKL25jYb3hAhUF4exx5UoW+70FDH4QmwRKD3HiRn5qS9Zii7cfnR
cgbKyX5Kzs2dLuAsx9thArVoLqce/G+uzYC/htponwn8gMks//yKkeyG5HvDGSI313upy05Vk5g3
jmncA18ATwP087ac+Ah4AQRpNfEY7czk5FVj2Y3Ks6YzXE73M9I82yTlGwYzhEKwMlUBPnOIn1PR
zD/wEFh+4Kt3qrAXh7MblsdmM0jOlnspKp8Tc6tKk7xthSAD/UQxnBV4+NmWGGCjweBA5YC/uzzg
VUPaDc2zpjN4Ph/tJTyTl3l21ye3b1jqDLW1wHJiKDJ7zKLNNBpy2QGCgAZIAoh0nucJXjea3dA8
bzvD5vxsL7E52+gh35Rfn9boDdgZOC4weWN05iZzdsBdBAXR/qMiA8Se4/KakexG5UfLGSZni73E
5CGD++b5Gw51AQyDPDz6XTN8pvwNuMlQr/6YG4DPn+Pz2lHtxmi79Qyn8/3E6SyZqM23TbJN1KWP
oEDzsXhjTtOQA+QDTQMobaPzqrHshuZZ0xkuZ/vJaU5a+vhOm7vhaY3+c602ZafBmIBD8Fh1M+Oc
OZysAYYATt4/ugszD/p1Y9oN0PO2M4TOj/dSw02shmp08nb4YOCVGYeSZrIbn6nqmXM4BU0fz6rt
IGleGtFudH7MZYbN2X4ehz6/+1tvTLZ5O2wIHOeA4wBTWecDvzmTHSh8hqh0qnreXZH+mhHtxuZH
yxk25/sZ6Eya4HBTVCZO3vKCB4IPmAB62X86bzNzpiETDVUfcNLzHxJqrx7WP6G0Nas5VId7qeIu
4uQNwx0wPwSObIBv8JhWmyEE1ercBfjEPzhvL41mNzAPrWZ4XOwpHvpOqrckCKDUBoo4oSDtkVqe
u9OeC5c8QKUNnsWfFy8O5B/AeGw3h+NqL8Xj852x724SKI1+28NpAoqjPQrnOh/P0MyK1KAAioEh
Ak/u0U2YBaGvHtZujGbNZ1B9vtlLqC6hgsMMebt5U6RAowmfASMwEdLTz0yjweUCAgsx1RE8eNSQ
2nkejr52VLuB2m49w+nyj73E6SqGS6jeHZm3pXPAeWOeAKbz0W/2Zym2yTdAUIgznWO//5lJ1GtH
tRun7dYznK6O9hKn/wOtB/lPUHjuVNu5U5ZAK4IgCfJ0SdQ85fYKPbwbnx9zmWFzs58y9HkDrnUp
7Zt6CkC8gRsARukfCqfvPQU40/MUu84chteNaTc+z9vOEPr8/wmhf7767vu9gIuN3SzvLxR8dvvd
rz+9nz7ccjhr+mgydvI/D9bk6Ovv7zGkeYCv+X5R4fSQx5YPFew/tvlPje42xv7+3oEaHSg/gOdA
2aG4v5rg/bsOfBz4CA5kMQ5VvuC7g0MICSPQoOV0+Ag69g/gvMM9ZYEhKQ6XG75/B8TI/UcMjhHB
cWGXA6/0cN7xaY6XKh/Al/2+II+/vyub4lIlpTW/v4do+/276uF70wxhUNA9RODwSBgFpIBhvtXt
5go2O3wd/T/RMqXUINGhEEOZd0GrRKiB7wrHcqhPkw4v+zL6aygFzYNGyPiT21QyhNuy1EkSy+Yc
K5YEvm7xivIIRUsNZMxlPMjqRLMyv1blUEYBHOA4qiN7HbVRL8KhqTcurjKdLDRooE9GO+WNZ1l/
WRVdlAet5+ivNCrViYqlf0qGnm5Kt87HsPcM3eCKwZc8Rvwby5Rzl/W8/5RhVfR3080dPD1ODOnO
Y8WXujChkH164qZZJdasjcrrDhNp00A6DTlvLFTML7xYOdcOoZUNxrhsl5VIZcBrnQWmSGqygGLt
/hzpPl90deP8zXJbtCfGtgKWRXneIeo7eZpWqAmbjNVx4HpYLSPRdXSFapcEkcn+JsVYnsguqQIq
RrKgmmR/6tSUS4oisnA4o2Ee4e7G89LhqlAUySNimmStqqK6jPzR5es+ismR27fOF2vyZNGYvv8U
uyZeZEmak6Ae25rfVCZpbchZ7/jLUY9xFfRp5NaryJd5EvKRWO+iTvBYrxwI/K91LcimqUg8Bizv
qi9EEnEKVzyg677D0ypnCNYiVj669jPqesHgdegabuVUJsgrCo+3OHfbQCuLzg0UsjUht6YyAa7K
vFgK2iIvELFfFqGj6zJbdWWjTpDOPRze/2eOUsA1qphmQd2U8L0hLqANxUPGT6uyr754/lgUIbVF
dJMSkSUhbZg4tS1xkiCP5YgWsqf+jVAZbsLSRv4NahwrAy1a1cLWJOjaQxSmUTRtsu64asZ1b318
hGNLN1Wf12ZNrNBJoHsznvjlAP0PBVInnkTZGKZkhAnxaVG8WpP0xGZjHh87YoABdKju5ZLLFFa3
aKPqS94VRRTIqM2KBR00Thei5zlZCK6Ydx61eRetjI1ceWSrNhkDqVL7NU2VEybZCL+TfnpsrGqd
r/M0tXWonLI1bcAcFz4gooTH92yavBhtOgajl8EK6q6Hv4w1x0eEFeSo72OAZTS2+sJk44TEqWAS
UeO5lyJp2el9j4w3Wb9qHYaPuhzB3qxbD9Y37WR00+nMihATKvmCdF47rrVGZOMOgxEhkb06Ya6u
vtQeGtugpr0+lElKyQeZNv4yw3WsjhKcaLOMWINxWHsJPF/iHKY1FEKcxlHOPhObDs7N/ShFPjby
MB9IUoZwhQUMllYMdpnjYXTu67zMgjwzuAwM6wDnrGjr8aPtMpWt4HJNgBSK8KY1SQfXnNvBVyc+
M+pk0Ap+94dEpoHwpWGBo8ZknSkHNoRf1MmadzloKJ7W+pAULhpWSV3l38aRwo5MmTPtKeTlKpDU
EcVaNW2nTjgq+iaMq6wPe57ZbmF9bzw0I+uu3E70l206VF8w7DQcuqpBAvZpWaAAMqDVqRVNqCoq
hoB6Tt0GxjP+silKicNBG37OXB6dpP7g3wCYLF5gSHZfpfFgxyDXpvpiSWOiFU+9/mMLu3iddqJY
jRh5odtK+qFJrLlNHYxwkIPRucn9vP8omFOE3NOwsT3daZgMLMApc4kDsysyhYNR0dKEttM5XlC/
NHUIS9aOh71P+WEH1/Le1lXK8RKVSuAliToHlIPJyJGUKTnC5bS+Qx9HNxr8zVPW1KqFDovuokOU
LEkrPbl0LO4Cr46QHxSaVEe4T/Ba5SKOQw0W40OJqvIqbxUrgzbLUxXwLPY++WrkK6fTwx3hBT6O
tE0O01agrznl442QTc9XLqjA01qz5A7XfXfdUDocVUVZLIc0j0KVOJ906uib2CNmUdaZVUHui2Q9
ICcNvN7JT1FfdvC3vly5ohiWpXTHu2SQGUhAl5sTQTueBm3KBxIUY4S/DFlqTmwX8Tr0geI+akad
nRVQ9LagXadlEPXWY2ESjfyUyvpcM13cQc1ITJaj0G0e9EM9HJe2F+d551yhwvH6pUsR1mEmWoNO
8wy0+YeR4Piodf21bVm/GlvcLkydVWddU6ogc5rosmw1aJOBB2XiVM0VKss/seyQDK1vRrlumwSf
Vlnpep+iCqubLs71x7wjlzFt66vBy2TQSYOuIoT4x5LbOMib3oqLGpzSw4Tn1dKVsfun9Lr+hETi
epQe+9yYwVurniq9pl2pfJCPKq8OW91Pgt8d9pVfhE3lXRojVcCKKqbL3I3d006NeThEtXU/mFip
Ze9xd5mnGgUmxboP4tbG1TLv3NJdxFHc/RVVcA92iEhD05VbNE1xONR53oQOIvmyxbUKRe/aa6/M
xJcE4iADphC7F01KmqBwneqoZRh2dYfTv3ow7ydd3jTn1nP/6rSozyozDjZAXV+xkJeRPTVsTBct
8b2Pg++Qk6FP0YcMMfutJb3+a/Clqje9dfP2Q8J0JE+sHrMjmWdlWNX6T28Yow9xjKJFxrIogENC
/WlrEQ5zAy4NZ/q4Mdi50NqypfGwHIKBF3e57frTekzSZUQH70Oa2PaLSFi0kEXMLv3Kpxd900ke
ZGVc1IFLeXXOnSg7c6PaKxdx4zofSKbogpOmW8Jy8aAlrD+uTFH+lTSWhFRVn6Kmco8zV99YMInL
OIV9alL3C/LkUdql5tQZKPmz6yQuQOYGHaLIoGXkxPGJkUReYKGas4brQ9F0Nsi4Z4PYRQ1oTVX1
5LSLLYEZChR6McH5QlZeY8H4OeeMwFZxk/i06IQ69HL0OUoJD2TOikB7ioRlZ7MF6/N8gaoW9oFX
kWXcMx8shR+NC0lqFpQMTPjKJ9jtA8+r8AchCbsUvrYflSYNGPqyVTCf2IbZ2K8cbtszqNOnQdXI
T8yt0UmpnWSBcF+FshzoyrdF8TFJVVsGKbgfK69EyaL38tQsK7d3gsYyWgeDiePLotd4lWF3uHa1
bk8Gg93PjoaGLZPqDDRQe5j0UHq+sIX/AVu3XVdlE8OvHqlOcDHWVzEt8jYcStMtG1UmcRB3Ch03
JG0+JAlzFzpiR8Km4lRlcvjkmjxiAS2am7iJ/0yjIgrhkhoBDkXfyk9t5dcBN70Fi2vwMauK/rB3
pRcQPxYr1jDAweq0Y0FRuP4YCt4wvRqymIIkFDYLq57WK5I0YB3z2JdBzYt8XXVE3FQ+TLytev0x
ShVfmb6O0iWYw+5QpCZZ1LmfBal0wt6UxVUcsdIEOo3JYhykOVFkIDhw46E56TVRq87zeryCNv0Z
L/pYhBz0zde0btg3kcfdMskYHQ9j3+a3Fef1oa/9aJlPrlVVGB3k7VAHI0GFCvMiZcvEqatlWrZJ
KBrRnHUV8hbRkNtwaOt2kcG9SSdZWrTnoxEV/gT2LTuzZY7jNiz8vrhMbYJDk1F11RS9ZFe57+Ax
pI6vg9am4BaUHfk7Q54rVz4rSxAgF3zBjKHsQoKRlW3en5aZMcuhyfw+TI2IPhhwA868vKpA8w5Y
/smLtlSLEafgYxH/i2yQuhqjLq2CQsarOmuGU2ooPa/LuNaBX9fOolG0OcYqtyc9qoe1KJP+ElFr
ruOuOK67+qQSY7+ofa++KIwytwy05bq1tT5GLY3WWoobcNS6FTd60XJNPqTtkOcBbbMsW6V9IfNj
E48dWiX+OA5BR3SVwiWxpUqDwmPjVYPd6u8+K3IJ28fL26AqizzAZQMLgqPxNGu0U9wObW8uHX8Y
L5x41MlSVglt/ha2uq6aocx4oJOGRN66cEC5HUU9W9cx5lcK5Z8rnPfxSZnXPDrFpbuxnV+d9RQc
uUTAXjjKuiQCnNMhW4osjfkVHIWh7uekgP/SXaCzMrpUlalXNMkD7eQhrbrPY0xUSLAWkl9Kr6ov
wfod2QIsaAf5qe+R/I7QGBL/W4ExHJiGk1E+5GkY3D5wf4TgeWAs/a4ZPAl+LdeaHHUYIlGaxN71
OHDz1dcoWf+6Pwpk26zD6aZ8Cud94GDCVCG/HYnncTvAKS2jDstC+6c2BtfdgGLeZI4t4oWnmts4
hxMN57IVDT7SmuFoCA1y4uIspWkOmg8Ee8nqkuiLQrfovHDYWB1rSA3etLH1l22mwAEkYxmB21Yw
89WVcGgcAnpix48ecyK9rPtMHyZNA25mldKNom1nPxrkU7MaLUKdCUsGb2D4a4R4Igsj0UPAJiOK
wdeXEItkoDGuC46rL10+mK+wZcpvYmzLj9iX4NHbGrRHCEdmqi9uQfr+VEJs5Ey604UACznRh9Ex
jVn5KQQOayGVPhzgi/qCqAqxtY4R65cGCfXlPhYuWI2gUulXoE9sx3M2BC7Jna42EkLAKVEgZ4CS
eQ56Bh5yxIyrDukwxcs0SSE2aFAO4dqvO5oe9FNHPuSk4BJYgb3pgMrzjoSGCK7OoaM8zgHiShTF
0pY14AOyRzYmERBbS9VDEDKClf3y7/YOBy2BuGdwrTkUXk4Xaz/vvXIGxN2hV4c6rbxr1nVikdTJ
AP5jrg9V70CvzHIIApyugLDt150j4C1ncwdKE05O+R6CjNtPc+9S6kQq0urQoAqe3nayIWc8q73r
MjUQNhPEYPItGdSJlRX4qK4uGwj8SsnzQ0l6dH0/oEdC8fI5K3arqkEnMn58xcn3X//7WhXwz/37
N378cXpDyo/f4IrWh1er/PJbcBvSxA2a+Zem0Xx/1o83fUyU4vfXfsxIyoeXsTyxe//Oh6+jN+Ey
CAxK5rt8/ERvfr+S7ge7+djmkd2EtCk8AgITF17zcZ9e/cFu8gMG+xqSP2jiL4Fd/MFuInhvCIJg
F2rmsAslwSCFj+ymR6AkCDLnU+IICkvgEP3399Rs4QiM7uPvz9nNn4QMyroIvi+QgMvIoch4e5vL
rndHUanm0PMaacM884FIIl4MnGKDfVA5VJenGWvg1TZ+3IrFs7Xa0ftMnwMbNl3HhWB9BCgVOEOz
3Xtdy9Fvx96uu8Zrl3wo2BIlXr4YeFIc/i+6gtd9wDFdUF7uXJsAy9QiVFC7Jkgn69xDXYANxFJY
oPp/MStYSh+q6tD0bpeZ6hhRn1UDIXad932y7oFJXGgLrqXtefOCjgSSu3qmI+8XcKo8AjIZNgUV
swXsW9tkOYUF9JPID1oIj0oNLmTfsoUsozTkCjtBHUXg17rgFfx6SWEP7ugcEz7tYjBws3la4DIi
XFm7dhRhAUr7eFkiUsPNQN/l6VV7ZCoN9eCmPAKv0RF81ouRApu2jpq19gnTsDdLYwPa17xdphOB
8cKkoMphNinqTUlZ4MzgSBcYuu0tSYHfwzGyzVoODGK4TN/BYZZvYGiLAOXFCYvAYf31BH9eRgpJ
Cn/KfsC9vy5zt3uM4gz4KayadepSGpaRnwNYvlr+updpmbZ3CvQyXf0goCpgOjK13QtpIlRm4GWv
cdIOAXacU+mYC+BxvbB3C/rCnHat4vPeZqAx4spa0rxZi7ZDQaSSQLaFDSrIMQTK9y24rtnfv56g
N7OZIAsUTqwKyCQJBiZzrsqGOGOQUACxQzEj4A+R/Ea6TXTE1CgOGyWzRVNf8XYQYZ0T85VZVxxX
FB82Uiuggfx22fQeONUdr277Hlz1AfIngRfZ+uOohyDnsQxRVo8vKCa0A3+4+wnKORgVHHIysx0n
jGSesiBGSdeQLCBOBzFD39N26TjYDRKD6rASqltgWL2ll/fkL3fk/SWQpkB02BGHspL+BbwGRL4g
C3Tn0EA/TxJO4d/Z0FI/Z9lIcwvJgHjpRTFdJDruw1owuzS1NJ+AnkxDt2N+vlD5WB73ZapPTVS0
2aKYYvDWLYOMmDSoh9INMKqiRVQKNyg9OZzIxtPnEGc5R2PWqUXdWrvoOK3C2mr/pukSB8gYEYU+
TupQE4evIHuSBC2ENkAU9Mc20yYAlrUJbUT9oM/pSUyyT00nzHlGBhwMeMxWGjfJonPshfL5eFgn
fAwGkuOgj/LoFALyia2o23VaZk4IBNO3bMBXVtgs8LnMDi2L7QU8uVz9erf+LCDTm6fgLAIlBGp5
+Mzu9kbShnYT6CY+d7ImDhPhHqGkv27GqFoCkYf+bZGEHuF9VhAgUT7pm20F4Ou+Ff6Y2bWOoiNk
yDJH8tYvyanGJQkzn/356xn+bNsF5aBt0HQXELg+M7VmpN+WgI1dp0NeBV5LuiOpIFcqPD0sft3V
z9tUQPkmBEVQTwiXPk0J6ee+umxom3atAisoWnqinBrBfYINf2EBd/YCQS64KXDZNKzhdi+FGzkF
ZFPA3DHtaiCGfOewqaW4/PVk5r4/6DGYDVQ/CvAW4ZareZCbJc6IWOWbdd8jtVDIpCsGXMWCGaC0
SWQgzYlh47scy2MtPmtPrhXJkpfU0izrfT8McGEQFGLCyQ04Rbs93bpWZExaDom/PufLrvbzFbA1
dkU6m0xZr5EcoRL4bO2qu1x1/CqzabeW1G3PinHExzRT0QsIeDvHBJl4AQd5pnvYZ2ZFEsdxohib
dSmb8sjVdOm7TReMpa3PI1NBvolDXJ5TEOW8doaLpkqGkCWut/AFkE+8zO9y1LfnmegX49j91aSO
F9aJrT4OZZMElU3oIZVxd1wO+bnj2peci90TgDQoZKQgLwgXzW8vaoS0Xwyig0WNhyupebVqOiI/
xaDFgCHn6QJYZTcsOLNgsXRxPMTjRiT82mjmHzVVFIU9JEeWsav8D5D0UdeCjHcjFAIcY0ghr7pK
DosuSx2wFTZfacjTvWAS0AT7th8BKbFnM5hJQWchNyLVYNYDpAePo9Evjy3ty0XquAubaFDyDRuC
NHWPsBra0FSkeGEX4J27YDrwQEEYEZ+LuxhAlwy0MevUAQYoaCCJ9ze4VZecmBIyVO5Xlbf9Z+6h
+Nbo0DatDFPlQREAjoGVlmblAYW0AHqBB12COiD0vaYKY+hw3dM0DUkq0d1QIgSqkn/kOFtSN1UL
5vifoe5BHwK56J46FOWHo1Ib3rof2QAdSQLlDVXnG/rCmv/sugk4/QEEG3gIzIVoaXvTTF5PFqWg
EOo0/1xGa96m+cIZ3ThQI8Uv+Ik71DYDTwoiT7iKCnzFWURh8oyVGpTOupLlNz8BXh2jNoWc++i/
0NP0pNlOgp6A4vCBOuRQrLM9rTqSTcUjCjtJy+sMYfkZ6hygoKIYIJqgQwZMrcsccRwxFL+whXZY
X8jceozDi9EgNp9zWFYmtRelrlk3fPgSWXHZ8/rKJdG3nNu/IeRlLxioe9/zp7lSD66QgLevUjbX
6X7rmD5JYMvC/ccl8Mrg9wwRXgwlMPC4He/cCLiXJO8XcqjAuSEiCVsj9cIFb+XX5mXnZgIC7+H+
RHduliHf1VKgUc0a0k124VacBQQyiYGTKBnSOP326+52GE3mguc43ZFBJ+ZwG2Tmp5ksmh5AHnS/
lhWKwrER8Qsx4s71hTpBuL17Wl6o2NruJjVIKkQqs4YYWYei7eNFW6Z+yCLhHHUGksayJc3CgeTo
sotkEQIbkC+hUOhkHNlLOvLnoFzAW1zAW3ZBhuDCkJm8dkNDx9hkMJjWustYcrkyejwb2kGGskBO
OGUe1zG3XqCyxn1BrNAuCQZvCBYb/HYBNPn2WljZRh4kEzTk7kn8d8W1QwNIuNsLkyBaBB1TjIWq
gQcEDmRxwaFmdU4XblplXlDUPM7Czhm6szbGEpK01jYopJKar7/eGTuGCVXsjIGO4eDnoNnOiB2R
DLRk9Zr1kV41ZGyXxNT+Enz55IUl2dEVnFqAl1a5HGg4OHmyvSJJigykn3m9tmNUfCN44B9GyBXr
wGHu/2JaU1qEuNP9/tDhbFpVWY22EqReUy/RH3yK2EoNU7mKnm4c/hUxskOJQU9Ai4CLCDz8PG70
xkimqoGeIKEvF5Etq4+FrL0lWLcxcPuCBETFwwvqY+dSQnxN2HSzCrx/bXsppXRL68e0Xg8eguQh
7bsgSQtvoV3PvNAVHBCGh820JngacIhhet0YBo213ZnIiGqgeA22CNFQoMeGweowiUk3LmgRlXnI
tPEWDHzyPKxx2zkriBybfjn2HBcfCkFBuCDrMvpHEZzSuPGqNo8XGkohmkWV51CUaf+HvTNbshTH
lvYT0cYsdAvsMeaIzMjhBssRgZCQEGjg6X/f1cOpv9qs2879uaisKXNvgkFay/3zRafZt9kV0QPP
Khg4PZsA6RiY3ayW+JEyYIJzVbXUFnAJHcLl4a6IGD0NYSH7Yc4XBkySs+RDuaWg7KbcF+lxBPpU
HjKqWPqZumQQv8oRYklfK3Qw7M6zJeuAdfKFfTTTnITLJKGundiQiPwQxSq5it376GQ2bs1jIeRW
PeTrFrqX0iSTPOLfI3cUbjHc11tOuWwlt3n/UBFZkHYrsnk8boWe3mxEy+66yGg+JzezsA79ksJc
ZcO7MDCpar/l83ghvesVnOMZpFjggHoOQgW53I8W7eTQlFS56WSMo7z1tgi+nW3o4jsYml0M3UGo
tFWiuBVXAwDfb8R00EtIt/pmr/J5eVPFEJHTvJoxPAMIsm9yyJf1ECJNyWs8i6o/bMH22wVFrD/q
ytPhmMu+VHWu+n1vjBnp6UYozIepu8l/cZTCbNemqD6OTE+Nn8QMAztnACRGpYqzqLYX6LzHzRbq
U6fS6fMUVfHrKktXd2L05wjY0yHT9GmbwlFqc/SMyNeOQETNWX/guxxOac5dyykXx36z18wG16TK
fBt5mdfFlnbtNsLDF1n2M88id7AyGBzDQk6lcfGB5kN5yukOkMrlez1K2t+ZXPnvZNWuzbcw1pLY
b7sui7PN/F5bD95tmN4xXP9QRqV+LqhYDkksh2cwQ3uzxUNyV4mJPWQO1wPdwlCboXv3e1aciigB
LAFPiAXfXTqa88aPfENRYUgzYZdojSH7C5/8Ra/5Wg97KPALf+JQlzyc7yv3Pm33mOuDX5epHlln
G064uHMZawdc2eeuyl9FxPwhcRU77mBnmxCtW9ulQFh2lK6vXT+pr7Iy8b1kpGrDqssW+NHyu4y0
bKLVqraCYH0i81xclonuNagif8niIb2YQKoDRIprmvjjUKjkyIvwWcSb/iyH7kyK/G3YwufCd/Lg
Ygqhbus+izLqFzyBorrYjUiAmrpr9yL6wGnVXU2XDS0olOoQj3mE66ABj450bxn6htdhieyz7pfq
1Wwe+2Jm7tfQkXry+1CHCPMrtFPnKgNMNxgh4DlX9ndu1q0Og9uhcHE7rHtotlnLPUNrnsZL3x3m
ga4f+FyBF05x83wSaZz5lmj0EdhMsUiM/ea+KJz7R+1wl42hk3XFk0u89eEQzet8LJO9usM/gP/C
AwHsKS2Cua8CWAbzJbAFtiMo4y53vN1NunyJkuwYj33VAwXFMZ9IlM4/PNm5Omd8SrdWVAuxdZgT
gIdRVILt5qQCgzcFW0RXyLMwl7tZD+dlwZmqVy6ndq+E/cCg6j8D+0k/dELy4eLGcjkUdNCPiUur
4zxYt9deQ4xjg4m/l3GHehL6rjqQPZ7uFDbZH6up+vJw4/KBzRag7bw35VtuefebQtzfGlQBAs13
Z2OwMhWIbVuJ34sCHA/G2CRfpSdLixateKIyVV8GKl1rmAmnFRXLhyrk4xdr8DkhmvxhXlN93Wf0
04OX+QUogfkEFQ42yAjW47jaDXcCy6j+zPpKA9nM+ZH7SH8m4G/P49KtE6jLlR8HULKfilkH9Iez
c23ZFWJtt93g4ZjSqGh4nPO2L4Gljyi4LpsueEsgIR/QldIFSFRixVmoGb9/BSj6rjvX7+C9B8Cu
tHfd0MxxrmkDDim7KMmm2z0YuWtPR/YWCzbVM1m29GhwOqN3CboL5LjilN316Y5DLbl9tynQt4e+
6/qnodJVO8dqf5hXwMM5OLOLytRwyuOhfLNrWuw1KhENJoqxp9EZ9RXSXXqAcFY89Qse1YOcxX7c
Nw8Gffa5OBFC+qdpUpY0ANmLJzxEGg8Vri5EeH3lguZPhDH1fbH98pLvS/LBDDjfw8jDaQ8SyA7D
SY2WPNxFuDVfVLGo78WtwwQksSuQSXocTjizw7nwAh8bbSB8llxfVTLS+90a9X0NavlsGc7rDhDq
x5z0C5CYjeG0aoDe1x5qxGmjK4gTZ4qnfNfRLaJB+yc/FPDOXSlE+LmPWV557MDINgDhcUkX7hNs
y6p1dOybiFVa171ko8QKtXWm1jM4DZWE4mko5u6jKln/WBbb/LXsS96uG9tZnUZ7l9S2QhFZbFl6
6NdKX8MSA02MNnu3CPzwyJb4j1U0Yl3su+GMZAZvVRz1TxvV5V6zqkAFLhE6ecozPV0WDqCtXilE
nHbgrrsyseI3dJZWdd+7aW3HXc0bMHanIGNJ8ykEiNYVseYn6fOi6YB9XZJlvd3lG1MbPJe0eBsE
s+/5vG6kcTMOcipi/lqti/qWjax8i+iuJ9BNjj2FUkhQhrlcPk96989Vabb3WHn+Otwud7p01X0x
Jt2rzi2+iEfheAuipjWKDPaUG5y1Cij2c9xH4Xe8z8MpAlgqa4j23WsqQELrmMn7MnP4xHnnryjZ
/Ue8Rdv83B0CC1cgVIYdIsHCb6Ig8zXdxrq5ht5iFoCOkZNNGc1EYiXfBSIBUdm95gwtF2BGo8NF
WFsCIdxwJ+2RXrD0ljnuNKxZ7Gni45w0Itnn5ygbIeKCB8O1jk3F7KXM5ko21Ky/5ypCz2RjMTZa
OP07msfkPe+Va60zya/SjtvW4NHTL1gt9t9zOqqlKVMZeLOMxfYrrba9wDUjuPeVwmkpsZObU+x4
stR/REf2dIpe6QrKZyCl/eVVpV/WTkL416l6XC3YeIRS9EuyVv1TV4LBX+kGAsVU2QXrGF0OocLz
LaN+/aSHQcYvS1QZrPEzF8VlDjNOXpWRB/TE3VFt3YJFDHQcdNM122AIZ9VXoIDrYycUEOhpsuc/
IhEa2+Z9huDNVhekH57L3Kijkrn5uCjb1QjL/F77Gf/JKKXazqrse0H74pgr5CsUaJQWOSDZFDYr
TwnOVw1HM2/5uuA5XDMBekYs/hlFiKtlPnbv6dTnzRTNbyvNHyzBkujjeEAvsyyt2+j4qKH/xBuz
11GoBV/Ly6fYieSREYF1I0NMwcdD9ODLSD2BW+3eyi6dL9QPYF7XQex1ImE26qSIL8WwXm0IUzvg
2XyIe7fcg5aR157JUKPURwlIYf9BQv1GC6YvnEj/ymeb/bRTftVDnGBJq/BLZvRBlolq/JrfeT/m
n1Bvx3WI/fydupvPNK9HBmUZea6ZwC1jKEjtOIdPFVJQr7FkIBK9OpfzpFvqoqGvBz2fK7d/g/4n
vnBBdoI9BycpjfIeCz06nIaEkLNm5NxceBRnte2i+ImLXB3NthV3ott8m0+peME/INUFs+LDpqMS
Sx3tXzeDL9mKjjxvMZU1hOkbWt3l3+hAy/fSrNN5GMi7H2NxglzKUAeilKvFEOZ6Hhx7GCoIN0Dj
Ll22J99Z3LmjraL4hHDY3lbDlrXO4mE0iq2145AK+xDKOxQX+acxL06y8DPw9BEL8DyiO+1LTU90
ovS35Vv6yascARZBd1ALIv+gmB8bjxr2WGDtwo9mpvekIOQlWFylwoK8PRLUhfWyLv2h91792mE1
pY3q1+FRj7gNBjn1Qx15qbCsqcDqXIym8WpcGhgINd3XtNlIiYI+78dvY/D82jt5XrmexrrIo/s5
jP5lj9NP6xCJIx7FIxJhIwq1okBBRrZHkRfdx4nPKDNyewRhG4+1qtbhtYqXveUiq+5MQFCni9mB
FROvebYUT0IV89wwRxOYFtN+CWG2D2URYdsRVcTxwJXyqhDHe5rGjM21HvcJz90i0ZZO0YjHCB6a
faDdOn4WSFWeigQCPKQ1xID0riBpbEPkn2mX6XtkAkd0dcQOvN6WkV+pG+JXvNjruozEnzuE4Gxl
+MOEq3xnpCNY9ecJ5igAdunMeg/dN9SlGc8JonKfKTxT9Dl4KZzcGsGKvdGqtM1IJKtqC4z/sw/5
cplT8j3Zy1+A1/RXVKzT18mIGYuWiT6SqYiOmd36w0o28RJKVCxTWBKY3nTdmx7IokI55M82FXa4
RtnscoC7sSFnwhOAfzIv56fI9QDeZCDzE+SbOa5ThBFn2AATFqEZMbavQozyJdWVeCkH6Mj1ELCA
jsytPyeTxt8lQPifuot31aQRPlCDArgWyzi/BcCI7vOCigfXDXzhEQmDCbvELf41KaSWdoq0HXZL
aGf7lCDKB84+u8zdkH5AfYzOlAuWX3vuzU9khtafQDUhIpiwid88v6HtZl+7r7EZk++cLdjpwYX7
Z6N99zXlC5rwvBsi2qi9AxpaqEjU6W4pOey8kG+T9lgYDPNuPpIeOYVjTh0Ujc0z3B4s3VDgzHKa
31i5ge1HGKP7ileF489QRPiWlowIKLa5jHEbySwgVmANjvIwFsClWglKi6CJ8fjScciluRv2YkXf
GEubsMYpN/TgjBN88h5Vfr7kDvJjy3IaolMUbiXACocULKgX9H5kcS5bZHpQtILXx1WKdmx1zeS3
7qtdLGN1vw3U111fiN/ptuFbN52FpHWY8Pf17yezsFG/1YggJ0OzmxhkGkl2P9foJ+YTmM2+yXRp
eAMtCKc+S3L5VoAfk6cJcc/3G1kwoMHknp9VAhXoKUUILzmuxV4g9LbOb4UDUYFLCL+1cZ3Gz8dJ
AT1kUTEf7wwoBnsSAeDHA7Wr/W1LaKP1lhaKPZRRwj7wYNMTuEv5SSD+9cIJ1V2jVBV/cEyZcPaQ
4bunfMMPfU5tjGNEVY6jHmSHi1cGLyP4f3MxNbgmeHah/bPQQpfBWbTRit+/y9T8HNC9DDUOlt4H
Y82vYTTjdKLbglTmRsUwnhDuSn0zxXh+arCj8X6W0P+ubjBRXOM+REVXsFyNl7hcIKIs8FaQHdND
seBRz9FwYxPG/tWILe54LasNWFW6+316YjaLG30rISciEWqZwAZ+TMY4Pehpjq/wpJezE1v2IgAq
34NlGt73nbmPLs3t322w/2NQ/0vEvoDf+idl+N8Q1OZPb3b/Hwr173/qHxAq7HvMYITKEwOy/CNJ
/y8INQFPmuNdWTGYLOi6IND+BaHi5RoxFIHyNl2BgkS+0YX/gFDxYocCb9eCvQE9PSNwd/43EOpf
kYcYOjIQWEyEwvu84MjlN9X5Twl7MEyz0qjYH6XL6MG62308ZyPhUKCcfSmjIlxHbyU/xDFfv6xz
bj8CK/K6NlTqT386e89/15f/jMQmfxHWb0cD5huaOslj8KnlX0z6XIZbl73Zx1TL5LGHFohFDdlk
1oC3nKEQunz7QqzCQ7mICvFjPS7YkbrdkLzBWB75k64rijPK2Nam05R8hCKFyhHZhe5XEiLoW//5
iP/gsP4klP9xxICBb15qAcv2r6ZePhCGaxvWx8wXPUgRPLkfbQ6I4riSMKOVCT5BP0m6Cqh8GSBv
8Tg7CbtgvV0Azvxk3pgEvZTCer8OyIQjTxHbmiwFR4U1j+yZb/QqDEVwi8QxfTdM3/HJoRjCGlM+
AAuz4vSff6p/vwwEgTWCC4HxDv8On5EQ9S5Sk3n8I7A+9/BW65ynuDUQIPPPzi/0TXXJ9Pk/f+1f
HA5YRLCj8Ppyijcy3n65Hdaf7sUi9j2MxF4+ympPHhPOtkcJdx9OOHv/z9/0FwP8j2+icGCRoQA+
i/Df//9N6KvCrhc2P1aAc79pB6XoBDM6pDVX7BDrDfUMcnUVdLOscOK/3TR/ITnw9bhR4B0B/y4x
2euvXw/MBtMppBgeiebFNzFuCFngHfLTqdiFOZTLPKOnwaU/uUm7tNZ8Jr/WiZqLoyG/92W2xIj+
jjO/1YDiY7aoNGtZFcIvFUHojaNdkKagMEnOGNexb//FHvqrz3k7fnJbNsDCpzme1ZsN+6cLFZdb
IYuiix4QsxTfhmU1fZ1EfJV5nYUg+6tjA//eVwiU+12zYznnfmhgW5HfK9n3GWMUetLA/7C/hiUj
P2EVMIKhsf/Jo8uLf7vIt/epwYjFgCe8g6ggN4/rT0dZLtUQL2zNHsZcq45WLeyz23AFn9EjxMit
WbyOX6wA0FIzxkizJPIEUVedplylDZ+0eFVTIXxNJtd/ciOK6WBWsLSFVh9R/VRtp2UHFXqEHzCs
2QiHA1MzHp0C36ujPTv0fUJH1F/dbVe3TJyLcp1e07F/7oPMPALNRD/CCvuwpiLK2tLCqkoGGHwt
sqM7vERXjfcTK6ovXbzlV1ZWyf2OtCVtXMxygcRcGC5RtUApdaHa28QVUbuP/geSaesb4reE1U6s
5NgZZNoQhUs/aJY4fupIlGAiA+Pdd7wrYLH1IHX0dRNEtEqZ9MJnqS4JyLOfg1Vwg1Qm+NtAO48A
os5Bv3ULVF+ch1MC8vlJO+EPuVv0MUl8Yg/IniLmjexMpaHWsO4gAAK0m6JPrIv6uE2SeT1jq0kd
6q+xrKuVTJ+9iNldulD1VmRrgfoKjfzRlAIcVjkvBxP7cT9aXvXHyPv4W2om99v08JyaPV3jrZZ9
avujX8cZD4dzh9DbrTouc8faCRLIWeK31tiAFgBFVlgCWXoco4Z06L/IXMAHylcE8rM1kuK0lPzQ
wyqKXxyqW8g/SwxnBnfSesxWkEYgAYm/B6OLLvFlcxqpXZgTE7y7n2A60nT/YlzkiUDHu2Apn3+k
QYxrhi5x3TYVP658FdxfoY3tJ0u3tbuI5TaEYsQ0h7eYRBCbQoYKfsM1gHmoYxTsO8NsilZ2HfbD
deJOH0ru+rhZphXFLtNIrcxnHohjbfATXe8hL2S4o1wHqsg1UMaiYxmxsXuyeHTKHjSxgnORZNyI
o5yGhdaTxubVAc8YSrTr4EuLGn4jKNUZaLFoGN0wIcRNBONTTIeq4FjIXiDLC1R5b2TK81uDijhk
bQ2yt88GLbw4zP1Q/Yb0Q4a4jecU5G2OrOwjglZ9d5UZWUkxNtIbvYezAdKysIPqoTMdOmMxC4Yu
Rg7HgFh2OMfGCNUUabjNi/FFmE4g7YaowWVNP0VKwOTJshIxLfwVR2jl48jglKNPGIWg4pItyPUe
OFvL131bs+w4RnOa3DHHDHRNwlK2nrrFKvmGzTi7jj0GmBw3hSOAvTHdTIQEOFaDQR7KPYgq4NaO
8KgsLYYUbNclKwokzLus30A8WlzOgZhbxwwNfP818YyWbYUDEG0WBISuJB5yTCYhvGxSznXWDvMA
E23r0OlhqISizyPAz7wBhY38olDjHt3F3ZQfQXP3BQ6XEnVIQCrOF1jYDuYpzZmD7rxHdQKBSeL2
6bObywiytV79EH1dJBTKqB7wHKWPCbxWOG4VxN/sQ5hcuj0Cf4WWKKleH4pNYkvqDUL3EaaRgMw9
dgNL5JcdVji7wp5BrNO4Yh/ukrVfP+ToVb7BJEQLVSW4eY8b7KPsgMEFmBwjtmQU7ZRpjqFHrjsM
yaAxjsahshj70b6ZonTf1cKysyWY8ILQLTBZ9EMdPqeY5tEf5S01unuV5S9mLZIPyRrhd7gywsiX
NQnEH6BdjDDSfJq6iyS9SZ9gftP3v09nkuOIpo1MsK+eIZdgfEysHa4NcxIHNmNsRHKHHYy+Y7oV
7m6BVXJpq4Si3V4N7dLncdk4f00r2EEXn49ue1hhVqH4hO/7DO4V6c/ZCXz1PO+YOuNTse5oD8nt
h78dusP6hONS0FChyuOngG2FU8UwJGZvKLd4dNTU8wE5InJTnqAtfuvx/7CmpqtkTzrJwwI1XwFB
vTC3+O0BlrAy9QBBzh99TOLsgNA5pBH8+21GCjbwrfE0udXJqxTv8MrotbLDUGHqUcFxX4S+/OZk
hsPwC0Y7ZauPzV2PMne8m5Xk41uF3eJkZJw8atrrL3mclrpmORvS61z1dLvr2NzbFkyGBgxMQnZS
8EF5ExMdfvCJF89+uyVWdRws/wRDqDdnAa3id9jpbQ0ZNFQU9AEY2zKkgZmjKgX9FAHKA2WhegwU
yLHMhcUxWBaruaOCjxhjkgK9xrIH5r62LKXvGKBi+8OUytvIoajL6CWXc6J/CSzI4VoluKUO7rZi
Q3GJcEa9BfOETQZB9gRGX9kg+rNa7LSZjVF66/HrQi39EAWU6dedrkvyczWADGqBWST2MrgUH+VF
wvYmd33Z3+w+5poILP9xnyHJPfhAprfRwi6uiDnnAvTGeXclLg6PE7OfFATM+UGWmFARrQiIHRgs
NXvXB6dYAyBGsA+oRJCCphLLCJZODFnizDhTU2crjV0g6Lep18nwOZn3rMI4JVRg4aNaMwzXYhog
yIGRiPfXqFPuO+vjyDYTMSW/DCC2XryJOkxN2rQZDsO+4SYd0nXMnj3mNRWPogSlU2tl4/IhT1ju
m4DqxhwgruCqOYwD6GFJwAmoK2OmQ+Izj5z/lFbLaa8w6wvJE4/RTKGDk4v5WabUn1wRkg/jH8ob
djr6jntdmGdJZYIFNlV0PFaQ/By4mC99WIooxcyvZHotUglmwxX9mj/k3VTZV92ZmwnT444+qD+G
haFxCP5+yFY+35NFsew59fFUIvA/g3MYAPT0D3yJYCIJYDNpjWpsWx+mqcPxL5SDEWQVZy0CmfEl
6BzPfShLgnFWHSN4gQ6q0v9TUv6LkoIceQWG7F8F/L9JKf96gfT/6Cj/+DP/TPPmfyOY54o3j8MR
whQCNI//HFVY/Q1xbSRdgPZXFDoL/tc/RhViDiwpbtPHCSnw0qU/6NR/6ijkb3AGQLjhjVno3gtS
/W90lDz/S8+MBCHmI+DTwNIhNJ7+NVC7pZjRuTOPMRMZJmPAUJ6+FSPoANgCcQo4aLcpOBATwFRt
kXUN79PkvsTz8LCXHR6wBCHBA6Rv+5NsiXjaOy+/0niEDdTjFgVvBJ229XO3HoXc5VdRdBk0xSR9
WgaHuORol+wBG3O1Nxg30mNpRYLsNJTVG4Hm+Irdwj7F9puYl6VmhvH3FYNEvsx8sFGz20nuJw6r
+ZvB+ECP4FsU9jrKepBWnt4alWxFJOugSs2/s4hnPUxlAeU7wJQ+zCmaEO6x59TdRLeHHhwUNv8Y
owIwSjCtkHea0fU3S0ZHQGLVmJ00OjFWI8XK7qE12eqQIXcMKFZOZdbwCOXyzef8Mq/x/oiJTnGz
ZRh01VPjfoCNkV9yxEUmeCiIsg2O65egxv5birIbSGQ6A6XdjnZDoQg2MG78ULnHHT7Yc5EFiEiu
8hhzEoQjiAkP/LHKhH9BLm0/qrC2wcwXQhxcTEQ2Gys3+MZ5OLl0IM+JNhT1SiZ+eDMldeZF9VwW
ibrAFFrfsuAMGgXMYkFIIjt3u0omePNcXosVi+EY9u0OPuTQXXYEC68Wc/p4Hfewceuh0OS+ikUq
myUCL5kJtb0hkrjU45aA8wGOmHxGndh9XiPlL8oVMEIlje7dno71KocSgYSQN85jNsreJ9uniQel
oQGI5d51i75jFRAqjLLZQU2GNeKtmXL2ZHM5HZSmcmylo1rWt+3tYYo8xl5RWBnf9A3W6yH3Fad+
EEjiptgGvo4jHJ+bbq9VjbK1f5YV1vHzrRt9xdy57FPai+GF7gW+DTrT8paoFFykZvldko7YYtk2
s3OUrb0BGqXadLX67EJiX3smwJbCrvwSyX65ZrGgvxxyocuxjEWfo1dx1XBwWtNXOpa7awxc8ejz
2GflM8N0Pg4mpItkjQFj/Eeu5ozWG0vRysW7aGmxJsAKEvkB15F/dIlhz8SP5sGghr6SJbX0kMxO
Y/yfxNjLMvSixe2KqE+m4xuoM5s2wvCb+2Tu8wd0Shu27Vmox1ES0H7otPGUf/YyGXN4hj2lOU6P
R9ZZXakdYvxtlkkPAcFTG8by1cwU+9S9jGMvVwysi9b9LBxSVZ2FC/wanM3ClSEZcNaufE6qEfxK
TqBMZdh+4fjRNz/h6TkYv01fuo4G5KQxwxEoVE5Nw1U6N1KY4g2V5KbQnSZrs+ZBN0wO8WOO+Uz3
a1GyUw7ftsYQn6nhHAAqxXTIA+Aw3Ip4Xl47g8oS/YKdPvrOZQLj89Z4fEZBsk+0zdW+xW/5bpwA
FURKWTymiY7Oblvec0xTeol4dWNXl8yh97JX28vyYVZqOWHiU9pOfkIptInwoucqvWzjpOu5KvpL
Fcz04pZseZ3c6Jucj8MRZd10IAoXErpUDW96qBPNHgVqvk1gOly8Dvd2vMItwydlkUbEpNMHOqRf
SuRn62KMruOY1pj+F9cY8G7wMZFrvDb5O4NSB1J5mZsEp+WIcKV5GuL8C8U42dbtUMbh/UYP4550
5/62Woct/iQTRKDQwuIih5+LsXfrjnPYrfHdiFoqNAnl8REjUD/6W/oJts97RQK5iEr9KHDFDn5I
X+OwUEAXyEtny1PpxvF51fJz3hWYJhbuCEi4o4jnNztg+JnwZIXuA60HOIttUzlZeGIAWM6EJbwJ
mGhbb6g4YZCy8kEPiUFDikGAY9cfA/KZpzSzeZuYwDXMRhK3hHJ2XXqSD/jx1P7lJkU/UCCpx9Il
dYrb6K7E1b6PgS4D/N3kawzg8BQVMjpBQMXdFOb9MSzd2OH+SWxdAR590SHQ1wwjB1mLUazTC4+8
A4az/CQzw5y3oU/udkH1ITKuEqDbPLJbFuqTAIoZ+g8EKGcL7xSpZBDdhx0AKFC/PjwCDoUQYpPl
4857jNkrcvOY0uGlWCKNR4JjTqMFtC0WLppFTOLNTl33UgDWrHOY8HUxx6HFQIM72sWAizFr4Nvk
u2/MxPolVcShaKT+blhM9lqidX6DPSiaNSuvhgjZ+A23DpJ2nwro7zVIdLRBo0dCusSRppz8cN6a
1yqiBCkbH44ZGhw4jGT6XZpOPu7uYLZ9u3crZtChtzP5I9aY6B7jvwgEXkzPey0wbKfVME3vMJsz
a4ouVSfqDfuRT5hLWtPZmIbw7RU34fRI53h6Bm5R1KUsyWEodwNRLb4F8fJ2TcflIvYse56qjLbR
FtRT4ZKvhV3Kg0ab8CYoAifFSgBZzLlGE5/yBHcGg2OPuqBskOiQxzCkS1RDQD4l6v+xd2bLdetI
un6VfgF2cB5uF9ek0bJkqWzdMCzLmzMJkARB8un7g+XqKmvXsaPvT0XUVlhaEkkQSCQy/2Eor6w5
TC6DUa/nLi6Xi3Bii1zqLbywGggLb7St/58nv+XJ33rVTcN6/z0v/yXabiSvXcMl+X9nyY9dOX1/
/a+H6ev0ffyntcT//t7PTDkM/xvVbC8kpSUQQh+GKfKWKsPj+KfmPpUoCNWUzH9myjgiQJ1BsxXC
mGMy6J9psoMxJgoEdCERAqFV4kb/lzT5HYHUXNFxbVqOHq0lNMXfZ8kIKg8dlZXgO6imCUEwV/gC
wLBt1IafArap+qtvDfBBOkmubKbyEiB7YPWZ/ZJ3g99Zae8udXQJE2ZVUASsjswhaZsRvcMW6Shg
eEtgkK5TtfTs4SFonjSnh+F8j5Z+VfdNgeLxVyS2RPbNa0Ex3OYhZF2Poz1pb5P6IGXbD4VjT7rb
500wGN0MHbTttROtklvO29ZZr9zW66q/rHE2eOd/e6X/oQv660kCN0s6oPQrQtQJeH2u/Y5Rh3xv
qYqwiL9nuu8qeZ5av/HPjT+PQ3TeRpBWOt1K0ZR/ATso3ewP3al3jD6uT//JcOg8gkMIB+gd94da
ZTyGdli+Vk7tobg89eBAqGMnKAJXxwEk3TDtaazkPtxF39pEdwdyZB1dwgYiw94lyg3dWO/6XnoD
6LIglvzs92PEFP43fhKSHVQb6d0ZljzOk0zLX3s7S1FabjF41muI4CUk83yL8kgeoVtMCHd0yJiG
z1QQs+ni99d9927Mdf0Eeq5L9ZEm7vvrIivYR73lxa851U/0mmebNunngs5KR529KlX5ocsKJEXo
KPWuG/6h8/Yrv9E8Nh1LzsUQd5FdYA39+th5MJeWvRTeqxU1kWST0JDhvrKQrOkC5eiouS0tp3du
vFqu6qEebZtjFgfThkH5/UD8/U5i8Ak+winYq+GO+06joIiQyEbNenj1Q82SO65OuFHJCQbN3nag
ZeuHz4NiCAAKIMIRPrP7zgMIgxKgvP7DW/m1ccywBC5ne9AVoDQNo+DdbJjQGUCoscu+oUXfBcOp
l6LNYHRktM3X0xoPC1Pk98//zprAXBNkNKuEhYooAkXhd6+Ck1SQiMl6wfUuaq0zOi1mQbRLX4x9
qijbb35attSVUbmn2c1ABKVdqIdWhNWadpYzdA9JC02j20vkit17gHfd+PL72/y1B+pH6B2guohi
o0MBhNXyLpbQrYnh723LywJik0lgq9rm/dgI6AcWRV9vth6EyxmORTPp3nwpgX7/4f38bbAcJ4yA
49lop5FJE9p+HaxYuihhjmH/0oFDJIZXRK8NrsBqT2tw5WUBcX/M1VDTDCe7bNIBQKUTnEHvWyS5
5Efej8hPqwP8crk185WP1BcJ2u+Hy3k/rZ0f2mHQ02MS4ACK7K83uni6EwmcopcxQ3OyPVT4BTTq
Tm5TKbpUy1VycxaCqvysX2Xbr/u43lbrQQuRXVCYbKA0IMJhr1c0eIBP7DoqVtmUqsC2mnuK2/lG
K9gjsXNT16pWp7u0KYXzV+sy41z7h2X6Dt9DpKJ2TlHKiBdAfmey/vpAzMxOzt0snoHXBVWQChuR
T7nLMpUkSClvdBqLXba+Rc9G+fxM/Qgn8MVjfrRoUmBJJuv9eQ3576O4S7aRsJAAkKIc9bdpATxw
bGkgiGcaP+UgDx49df8G9QjInt6oVoaD02izPbXFsqIjDvVEyyIl4OvwPpdbZp2HFjLC02CpMbxF
mtokCKCC2yY51Sowr6cfvYQptM5RMN8LwLjb04a2kqb00iAD6qYlo88L6ruk4JseCo0It7fLwrvz
gmrly7jZ8Ev2IhgBQYcQjfiteslLEgz54/JJDOVC7+J+qfgTPckDd15anckNJhG09Vd4V50Ux2Qe
nPnB9/ptuh4gnCAn3LSDi/9EniGXnPtsrl+6GA3Up9meHSZZFOfkGbPselKU30/291GT0f9BAI+N
jhxIzndTA4HWDniCaJ43B2FjknnwMrSTdF/1ELGU1ASK31/xfTRy4UrboNlMVsre/f6K48BpWLee
/uJtqKYHqVa+CX/uGNVs3uEsg/A5o1XKJKQXCarkBvJ6xDz9/W2YdPaX7AFQCJQL9ooAGA4Kp++e
fAMILeHntk+t37WTt5t6FVjfe1lIolFRw0I+oD/Sl3czBDoiDiLxPWCseHJnILBUBxEkntxcXjVZ
HD4s3tBgmDBqJ5zRr7LsMpUBYNkrJhFKIRXqFrRwfMQ0zGIvbOZhPxdkFxdZVU9m5c+oxn1AqS4S
6MPVg7fMp98/8fu4hmwSunqueWqe1vubpFBNBaTTcoweZ9XZJLHBMFBfwDjDzFsY575/Lhy9MG2X
OvH4YkDOJtSFwkxpT1XazR5QUDbfdGW5tSjxgjoyIVICEHYQ1J6xd4GMutasuky3Jqd21rhldUaO
ZBn9/pFcg9H6F/KOUj5STWybRDXeIGfbd6Fael279VXnPsZT4bG2JpGbG5gwxTBL98c6xnZj5d4y
6vIscWKlCSkDigT1V6twSOMdMAR8q6ctXX9tkiryz6VuzDjIVffhbSYXPlUifMSfoR4YjsfaipBd
F4gBeWO6sl/wuH94tHdZJo+WOIAxQVjFSKSQ7/0atKeldqJG9eujl88mUk2DZGptzVb23yY7rl3o
mVMvt6fI7cz+2Fo99B5Az+hlr4etDenHHxPPUvqRLHVgOHRUecw+BE+IJtgxJEwxXzfCRDdF2DyX
rtCEtYmMhAuWeMDwL85YDkNB4ZWhmKaosKYUacGKJVEkbsW/3sbHhELjzfy/B9v/cAp6t0aRnERS
jv0LZT4nQYf13Rql6u2H0BSsT3Mb9USHt/TWLeJlrlNOlgDo/hQW3m1H5pK+R2IPxIT/kzX9Ouwo
DZG1iiX6NCo4+1+ndZqYUOz9jI9fCb8PDliL9PQ5wgYAx3BusGwiZSHoMUp05JvpLgpRYK+O2eTT
quQU4s73Q9PzqaW1WPjT0rFR/XxtudQdQ7k0ccdaYRWZ1wGDwbwIGCcOX5K1SuZ7iPo9dxLUNXtT
HU7mnPr70UZk6P1yAsUaeAQJEMtkQe9PNqSDI8isZf1UFGsI/gB5U0+kmbaz6jZ0N39YD7IYQgGD
Fom7qoAaI0t5aTcK5OtOkO1YV0PeWv5N1hZ0ewBVLvk3u2zss86UHyKF3/XNq4/S0ICHVNgOXzWV
LP3Bn6EhQmWCpm8ECMkfR3XEniqebwdZ0MPdha3dOtfA1Jxk33VD4qTVMqkBCsdCsxn+BUYj1GTz
pZ5ZDPM26BUTEyugDH9MXEf5D7hirX6e2tQatTqJROOEQf6W5dPFVERkZmm0NXrbONYyFcXFUq8Z
ZL1RVOEREkiO7UxrLdsnFFzc8kn5TZ7tPX9ynXTlfNrD1ckBicB0dME+oL6Zn7HlmvZUmvV2lSVU
+E+Odgr3iPJnXNgHUfet/7gGc15beMjYy/LJ4BKnG2ucOsvoIUXqFTGkkGJnRM28h73VO8X4MQFf
DHqvpLoB0MCP236X4JDjFmk0bKOMX5y2irvXwhX9vOD1Ma3yO+gyrW3wjHp0qjNcRxnEe84BAQ3C
rLXq8DZxQArUpzkUgOqK7wUa+xOjvABdHfwbIOIzU3pzMPgpPnqhPYU23SdfiOhCJUCCaGEESy3z
QzXnk56vdZDlZXlEm7Yvw/sASmF/EVaIO8RH5koIG1/Q4GBbb8a41NhpWH4oJ1xVBvT2L3Q+WgVW
WCVSHj3qiNonwM6iVMHn3lJhAApWB9rKUpoRI/UFJci6kt20evESfmgAl/NlevumVZYNP4Pm7XO5
rR99+bIpbAugNYaDyI09mmVFUbpWQa2Q9+tQEMGmwJ/NvmgHVsnj5F7ApvJ1ydbQTtIqKKC/fACn
oUUEPsuqdHOMas9yxQVOCtTZP4SAhstkJ5PE1CSiYQrot0ZQxa3tyvcb5DsPyCERsm+I2rIIriwv
A/NzDSSqdCjr4noSZwf6HnrMETVwPO6dkGVuaZ2tBgYIxjdrKfe2qKsBROBkU5P/7OZux/XaCnbf
owJ6iXQnR29GFlZsyQ6SIl1u/gj3T8qyo4lmcnofPr85GIDs8sIjXC0zYl4z1Xzpx2KyHro2MiHf
n6c8jlKIlj0TAH6MG8KNHVo+J94etYDgw/DJCoB/xF4yZlytKRwOmQi7mNfj4ObmBv9wmsWMc+cn
iPNQoLYGXoWFPEzhf5eSA41EQa8k00o1UDJ8jGCEBRiFMeWVVE9ThWZgx3ih4d+fCoUdx3ITQ1rg
VkretNgeQmYWV/D4kXzJrMVMsHCwzJvH+4XvNUlrhmaeIUdA04M/rrmHuRu5bPrzeYbB8+QLBbeC
7wWL6MOHOvCzxAP1k1AA2gk6L4zFz9kDDQHcHGQvyzxcNq0/BgO5J97fzxw3gQFl/uWNQX2D+MZg
Pfwcauvt4/8c5LfPUSlw65vIFS034HRWMb/UZSjK4VRCI+OhJVwhrpVj2VPaDxzAcxrcwduL6jcM
OfIDJ2815BcI3ay0C0DV4+TwIWlVzyiBmGv4CPAbh7uizAHbfVfbq0l6cxyj+GYT5bZ8Sd5GEMcL
nyeUb89UuMiCoJDbo+3inFfExfg1++3Vvk2PMKsbxifE1YUvASxE/uISrgXzNHcGcxnAZDSH0rWX
dlQ8whvz1XTJk3pmeN8m0qYwZST/dj3zVxxaNPweMqE03HfjVJhbfxtQa9Mb/+gbr/cj9Hyw86gu
NrAfizjlpohkH3SpaOVdozxgKh+j5v0itenKFyfMaYHvxoCMlYcfMIMMP4zUss0fdOl9IIA9A2ln
RIAs85F2C8z9dypEtvJRNTm812OXx/zdQnpO7p3rcY2c6QoesJkrcMeSKTr9HPIEwAa3g4pvzR9h
B+i5eCXKmn1+duQW2o9kblU874W0aPCn9phnXDyoip4j09QIapvIqpjKDa+pUBdRn5vlDHXBFHrq
VYVVfKxJFpf1Ej35BkOFye8Nla9J/KadcX7MKRuiRIHZyq6Y5MgXksaguQU/wX8NQiJ8DmztUCqS
1PKb27meMooCeqi4ulPk/fwUIiPDKSCj38XM0MhXUSRePOkSYeKhaFR8aFq22PawWChsjxfgdYZt
+WKHS0W8yRukj+rzz3Iy0pnFAFKgwAlGfFtpZnneWVQFw3HyfqwZ+sQNAzZmus62J69AnXl6lJ4u
dHhGEcA8+pLkI0PkiWWreaIa6ZbgEG62Q5SbcADiZ84izKyhXmWm+Fv9FEKu5rcd5ZrnncrS5cvA
BOfzsqT6CGq22agrJ75bd8mOkgWKDTeecCAJ78PVMWfYOVAj8+qtyLI5QTNkwGDlkLkXeSYBYO+2
t9JbBuSRqqEM/JoSZQa3M4Q8y9mpA9pNYQLydR2a9TT5uqQIj9vbRKj0wgzW7u24EmlAzHmhGTx8
1EypABZqTS2+arqcXx9W9FaxOiE9y6xLTXN7KG8TrzJFyl6x3WFqkXnh9BFEQLsC+c4qa4WqoUXQ
4EPXWzjP7CKKQOGzn6PYLtEp1Akvf7OQG8mOYdeabQMckhlztK0cJt/bSFZTTyXaK+3Smy/1BsoV
huamtPUwkExTVdiAnITPxFvml0XnmRGofNs8QyY69JeOHC9NlaopyVfJrJOW/vQzNKtCOi+I4obN
bRhKsWZH3+3HyfoLMVGasQd2NK8By9BQ/7bSuHGi4YmKJCpln1BFr/LcyEx7xXKvI3Ib+QoqA7zs
lzGLKU2chlrNbZJa7jbWT5uvXB9qM7vDwmEfwgI5JSizRDmKWd5WiZvOfNNC+SHSdKaW/c8neXuX
GBJSIE4DIBTmsX6EG8QeTPxLQN3yhezfLF762+YT3Y/qfVa55ntYWmAAla75aj6YeVQn2gMnd9Pb
KBuM5/pzTraY3W7T6uA+xUI1qzJpzU9+TllySiIRtBjzo7cSvAmnFrjZZYV0s3PcwY7vVIEEWb/D
1o6CPU39LHEvNKwWfim3NlMOHOkT8cUnLZsu5GYzv32IJc0tdUtz53VJp/H554WCIWFLk0wV6+Ht
xNaV1RZhz9UJ5X+Es2Cer34rNMrYMcVoC8Fgc48DVmr+HuyaRL64kKGyHhSAAj4/abp482Xp5iaN
A47KNaK5Mbelfiw4q6/ZR3ZZAMqcVMY1bUYQTYuZk1EGhh8SbzF2bYu9XMNqPL4NCHVgE/TqGIwg
4X3EcfGqcL0GOazfH6/eHeip5RAfmMEuwS10/lZWhm5Acgog5wFnwZC7jvJ8YTUYAjJCG75ZQYA5
zOqagfpz77+/vDm4/lupxFw+NL0anJEDevHvy++DWnpLjxGlqrfQWFED5i44B7CSfn+pdwV0VhM4
c5trUbLiv6E51v8b6UrHtYSu53T/nCN2vSC7AP/KR7AooWdFRMZAhy+qrHjDcNR8XtnP4Pj7e/m1
hBDYNvPHSGgbcqvHPHd/vZds9lzKt1X+kBge4HOJbzEhehwBIx62ntT5T+P89wvi8kDhwNBBKS6+
l2hEV8DGqQLollxwonrOa3b8iwivYFPW/LGyf/+A7yWheUJqt4jKOy5yzLSj3hVJgH/5eTc1HLLe
IoYuNlO0X0NvDYLj4o/xfKxEtg1QlLy12reqM/EcJJb1YI2bz370hzv6daYz5hyljOKsB1jXp0T3
ri22JraloQHI++ZtUWnyOtb4omq0dI4l7ANeQeFDrEIZHG097kBaUPMRCROeVFs6S072x6D1+oCt
nNCCjLgUko+zPjLntlw9F0qLfutnibcw+/uHeP8af7CQPRunDkqyhur467xh35UTYgzzLVKyJjJt
PxIhMQad+rhasfL/oKH7n64XGB8K8z90Wd+NWYSMCi/YVrc/t70lL2S1swHnBv1uQEDm/1RaQwsY
dBs+KywMj6X6t3DgachKsJOq27dtiSTZvI2oblgXmOuaDeP3A/pr/KE+C6OAiWpAKXSK+fevA6rX
bSmHLajPUWcNdZBGLTZszyEQsT8uwb9fCu1fY+YRA2Gjr2x+/m/xp83cdlXgxc5vqcgM9Y5Ys7iy
5cvvn+onFONfgRUbCZdLJQBkfjTm4ev/ejXbpi8TlcV4GjbXLsaDGywGjaBQwFb9X+PW0UOHOoce
02gQixunxd0El8FB2zHBOFHlaV8LKj/Xrk/twb5rM1jkPU6ymp7wbQY82VnWNHNpOX0ZpWw5Bg0o
mnby0DYK2iMOznYIQi4eAkpt1x6+BSBhk7d+Hq4ss+V9gO7gyOWmzguIhnuSnLDE5BjapfbOHDSi
El4WKmm8ip8JSmTxawWCKtpMBTL0mM0i/BHG3o4atbYJ3bpoXUI3R0OTBujZtUhoezfmnNAZWZEH
UqxQRbfe2JhkznqLgILmKKvdFrED9awesUfcdtC84bnsQxE1lUL36K3kIdk2gXW+JTI/Mig6a5rx
3WRsNvFIzp684GxRh+4BnxYuCafSZAo23YoyR/KkHTlPUc9vqubRI+1NvNtwRfJKXFQhUqYUA8YZ
JVv8pH+cwxKNiarcF7VqKbtSgYnoMiDIOcV9llo42Wi73UmUgQP3LpEJqMFDLkM/kJ+CFTut/hP9
BtPRIgeEKXULY4kmwqdSUG3O94CQgBMci0E6ToUUGknnXytHzzG+DMJFu89OsKxTfOu3OhMfuwQB
bxdnUYREOAkTOJYpHaaCXjpqgSvvFsKKa+xxbIvKxJySmjlBnK7+munrGjE11J5oR+uS03QSD/RF
y8LG/sDG1fcFNHW9FvvMJ+Hudi0s8uFzR+XFwmDzreX2MxZJ+uF5eB23xO3qiFSioTD9zLMofJs8
ce0ms+m8TY3mRzbYRYjZk1HjlQjyeB7sEFOVAcfliNuA6ghvr7YgWBHE+/hBgGRvjm2J1PWuQGrv
IVjLoNqvpc6gis7eubS9DX7sMp+pZPT30RBinYRU2G0EwBSRFH8ePmVM6rOfB8gxsfqKl2oQzefc
LiEzKhsvnKwY4E1S6Uy12wVXEP+f+5rl2GkRXoe6FJgUFwVv17aGIypN/qHqS/VhqxqUxNm7p0O8
2mA3axjJ3wrg+a6Di+7gW/lVO4/TIRgpQYN9yc9zr5J9kej4YyQKSV9flK/liDpqUwiD2+66fZAl
8jLe3PaIBCld4E4EaCPW8dphgdBFR82fvIg5j72gL6VOMOOyV5kg31ovToOLTlIF6JwBDBY4d2G9
TokGM3qvzx/1ssVfG6uD6eyp9pOO3fJgQ4++RHejKHc9xkbXPmW6I6R9dFarKPtI8bAErzR5yatD
q4fzjCOc+9mtihJGRGcdnLGd7sfZp+BAKNiP64I37DisNV7AOk6zKMmK+HM5u8l6AQJBfRtdv3IO
vRKIRucIIK672Qvi7/EUwC+3Mmu4bBPgCHvfmaqPy+zVnJPa/ioYJyRxs7jov9rViHYAXKCrMcQ3
nNhpBCX9fNaXC+nsjR3V8wXVb+uyxFvC3cdEv1dHa6/bbVuMa8EErvCLFlJ/l5a1pG7pbF8RM+5d
EAUC+OC2jczcokGlDMTUgCz1puFjhwr3rJ2N9eMtLpQEYo5U8Ni9xrvE2q4Rl2gGDEdXKPcqaGDK
UOl9CvT6Dber7NZ3WD7ziL00pUUb460FljlW07138KOpuxWFP3xZxUJOZtPehvwAo3SpUZgr80Ds
LOX5X+lM9zvPbboTKnTezrXb6eMCNQhTcmSj0nqa8kdZrPLzsIgW5PCilhRvE1FBrLHRCaP5ntUs
vMVQE5dY3yUQk1A52mbE1loBqye326euL+VOiNn5iEhEfCHcIU4VynWXUCjw94zD5RqYMbIAgoIr
F82mXaaAWa+5yq/D2MJVrHHq5OtgkdTsY/Iz8NXVKO9CHeLv60p07pNyi86T0xd34HTAduhieHTh
SmP4tTinSszhV9S4HzXn5MdNtlt8QhEW/xLZ5t9XBuRUIFWmDqSB6wOuVAGUWF/Ssa1zVKiLeb4I
k1qcJHmos8ujMXlM0Ed/8SAIf0JLtn+B4rl9V0xwdMx6F/IgvCObnQJcOdoI5Jdgm3U3X1uIeT9v
dt+dvAZt0rSjnHyLOZXPXrYQkeyqjKkHoZ16xhoXlamxq051oIZHsF0e9z+7l0hFQyUPvfELdTl5
l3QFXiVrkzy07bBd5WOFtHNEyOUYjOpH59vT5aB8fddB0/w0IDT/zatngoMr1/nWX1sWDzWtD443
GdPqSMM4XdA57lXcnbKw9fccj0FYUvZILjZryK4zwtvHzY2Lx5jSyRe5xSgh50V+ZrFF8MKsCQxT
WB6bJAuu6XDj/I6xbbOP0YrFHBss2nHLrf6upgR/ly9oAqUgQ+zjoCv5RUzKh+ccbNs1ToDqCqBS
TXWg7T/l3pa0xGzUH7yojs8OPb90Fpv/IZ5zj8r8YL1aGbRQ+xoT961M0rVdyHWhqFDSjq/rwJuj
6WDjiN6gcJWI7FpbIr+jyoILkL92T800fOV3cgq9pfM0tmQwlYqq2yWpgF+iVV1eJr1wn5WVKZ3C
OLFxe4jUY+nOszwVbuP5aVI40ZWf9UN8TOy2Q02niMWePi7i4DP9bjj5CKbsqm1K5l3rAdfvLfr9
V6ikR4x1aOtpuJbJTKPHgRkFiduX7Qdv8a2PUZeU0MwWtGQORSKG+yov5/ZAy3ctrtqy7su9NXQB
IMQsc6xTNI/jdr/GWEUWJ5N62PtELn2DksssetT1LmvO5EOTOhGZSxq0KptvqJagoOgpJ/+ko61f
U7D/4TVwvQzJNocU8WriID49YQC9xQNxZBCG1wO1DJHS7DxPYXQZwIjtqk+bt2aGhojwSaIu8R2V
9kWMdvt6kka6Yl/MY6AeEiuvKxA4eYML+YBKQ1Onlp8sDyXc4nDnFn7zsV8dazvpkFOlIXu79jVq
vgiQugN1/JuoIZzuAcht+57K1mXlTojZO1F9OVnrMqKxuFphsqGl2Xb4Jeyp07S1QWkJN2g/TJNf
xTDxwips0ABQcEsOfUx7M1XO6rYH31FNcV0XdGd3bUeZN92mBfIaMqc0fiJV1Wdk7oP+kNMovKlL
yqT7aimXs5f7TrxHdatAzC+sBueizgdBO1IF0bpzNd3vcHKnWytIlihtq8zHhtVHPjJdqdk9OcIa
XueE1MQbBMLrfZ85aLzAQFduSgpXWH1Kbx4omkabIbxfLb+PSMxUjDJISiSd+EBvW+VSfiMIyTg8
wKcWuwAaN3ZeqI86EdIX7tIHwY0D30I90sxts3MlY/9rPs/PCLzlj3khnvNEBNAvpW4fNNiOQxZn
w8lm87AJEuFA+yvarprVbW4Hr4QMWQxIG0qxiV0ETBPj9zZoHwbolvthwDRKxaVPfJ2n9tuUZ9sx
6g39G1XIGzqMsZ06y6jlfmOz8e+SsfAecOoZBrTpqfUwH5gwO/Bw+tXpRf1RyG6MDyMK1tdj3/UP
SkLSO6gFd5QLqsY5PM92SS7avpKQmGRzrGUWPHTw4g/JVPRXdYYrhFsv/pUraFr2+UjzOuFYtHfd
bP7aqUidtsV1MSmK2IT3djLL8SCcsL8FP6inCzHoDAagRlZP1nmV+uE4i13iIDyQ9gAi1QWE9Hw5
rBS5H7ZsKF8z+t7SmFrN+4FFiZTBWg+37PJs/mVYo1xbkV9wC9k9uw7mBlESpqoTxVMFn+mZyhsC
DLWTnHo7aY+RiKo7C5HjdG7D4rONRBNCJJykOLgdI+yPvvTanXqoNX3/xbOz4VK5XoYg47BUcVpS
HL3EOIGHzm0q3OUypxx2vQ8Vx5LLGVeLb3XhRc91ljufMW/S1zOd230gZH/hUTJ+ovju1iamLWKH
1LK8CTGLJW8lOJpJ6H/z0UhFNbdrza69uONLj6JsecCWg0YoxeQ+vOiCruzTcSiXiV7T1lMsjHTl
pF5DHNmFVlkFN40Y3ReEkzBsdBvuYVeh1xinNX/XGLEzJ4pVBBctJNxoP2FqgJ6nxfZ9iTL79A/B
qa2ApOh59jMbr8Ybw4r1fLamOtzj726dSxm4jwY3cHTQ/FdoiSI1HARL9aLmWLA9cPI89ioDDdVn
gXdN6264Eiugkh16nu5wvYxKvNQuuicp5hAktuXcLN8mrAaGE4uSc5pCf9R/nelazTs6cvOhq2bv
kiI19ju6XDaSeWCj39HFnLNjGxXTlY8JAGdZ0pFp32TSCg6WbMH82tscPE1j03yJxLyk9eiN+8a2
pH2rdOQ80F2LE1BB5HCYl+uiOWmSqkuiX6cPiywwM5FLQuoJisPqb71CY1ak0JLFbqC1A3EYxAzD
AEQKkyj1i7ao/Ho+5kA2JJoYRp14QvHBHGMRUEV01SWn9rps+9yNqqs/uL0DOZlTRVYT0hKMWUU6
OCpv1hMqKlXnfwiVh0Zd7cjS+9rYNAq6dEZstMqONMzqxb6piz7sk5TT9gKvVSFGNKKKz4YbrHv4
h0EM+xA0t7/uOzxK2vpqjREcsaG7I0Ei7pqZ6hDen8C8E3UclJDl5zzHZwaCJUuFNgpsHK9D8hWO
YTgdc3K17kIVCrGQUY7LHBwK8E9tdwgkvbYHhBzovZwEQKmp2w+rb8FKrZSoeQ++BVxKVSCZ6QEg
xTLw+N9buHk24zhW3brHIWYJPgd0mYqHt2KtJUzDAZU1Uxp1nWwRV2gOmNY9eAHTB2EdbtFr7mf2
Ep7AVW+sN+mMSflFCV1Y2NbEFLosTrZZpUO2CMLx9KQKCgrx9URCudzaVWLD0lb5qGR92uhu8bbY
8qq+evGQ/pzbPZavau2uPMXjoV3Rg7IYU0AvaLQ8IFgiShxKAKqiTWQrJdceHBLKY/xNz8/lEQXU
inhsTf2+BoV04wLmInUXCRFzTRARmGL/VE5Ru66CKuxMJbVMgVQpjFIOebf4JXRwnHyNbsbQ9fH1
RuoXHzKrCTO6YHOWIGvv+DLxD9G6ef6Jvl/7JGLVPFqgayAx94kdw7dk7RxAm7SvdleTZYF+L4b6
0IfIGO7nAZwKalaupPm4hWr9gbJHCiuf7wLQsWfqwOV1b2dIAbihuqmcdUXqw2sBa80JjWBhIa0C
TzW6gLuLxq7XiRVDnU7X3WmYbFCMSyw0njj2XL8KqNQ1odUou6J6jBXZ5G3rPcpUeiFBsJoDGSgn
RNylg+A0hP7U7rM2Xl5QbVtWsXNyLZ37uC4R8NVl130bbBrYu7GaORp0mzVzGhkqpziQTgzjWSGs
M7/mFmaRVkpGDaN/q4v8CE8L3fAjMkgx4BwXyj06xz4+Iz4SKWdn7KMvDWrnDhzPzMWvg4JiGXBC
jVYorXFoI2dpB2r6DPQB2MRuEKDsUjAdciZBclxwRRS3bnNO3u3Ol+ThNwsNt2WnvTo6IDDVXFr5
2ANlVwHkCrB1ogW64a5q3MddkNCSsqbiBG+BFxMtubXzwNadpWhklSoKZi8bgAXmRpZ8VBaCPrgw
CNxSxHK38rL3iIbFyaECW/HdArxE8bAS+bVFGB6fOVzq4mNUtYPJuvARPpPBhJeDHwXlCyHSW0/e
7Ff3WNRmN8Ak89d8cBh5ZNkX4GqZojKybSUK5qWtH+MlUHd6aAoeARob3eGo7YmmRmptqYPk3qF8
GO2TqtcXDkULHIjBxvxDez48wqAe/TP697gL6CF4wAixP05uZ38OhxHFgwgcIu4WGwj9cVt3UI7W
WziVbrl31YhH8q7pAMgn5ZzMFzkyjYT5bgMOmmd64XaTxkAjOA2nootW90iHiD4rVqTluM9nbyb0
otJMFWbCfRF15XyUJAXICt14SqjrHIHEeG8HuYiOACHEJw3hG9Tx1PGUoAGiZ38o0GtrScCRFzQZ
7xj7cbcjp0ZYNKyzBDhKLcsCl6i4AnlFueQOrrU77rZQiPBQzwDs9p7dlodNLvxOHgCnAzbSiv3s
ib/0WHQHF8Z/qqdg/RIRLearZeoGsUcYLr4fUS1WXC4IJAeCkipQ6/Y3XpO5V//D3pn11q1kWfqv
NOqdBocgGdGoaqAOeQYdzbIsy34hJNniPM/89f1RdmVKcpbdt/r1AombeZ2WeAZGcMfea31LRlnq
IhMKsKc3RqBIHYnMRzBt6XHSqvYKrV7ioQEzH3DF9AVzBlfNXmy3cOHdUcSz349z0m6yRnbBto9i
mbH/NlZ2mhjmbO86Z7TvAMhX0wWdq9SiGVDmRIOD01pjacIZPJrRXJQoTPStC2yIQ4EycTVAG7dX
nFcCNNqemhGWAM/ngfrcj6ymluvn5lyO1kgb2jLL4EJmuXVfo7IINwNcBQuG+n1DItAmigt6jygq
EUrBvBIqa76E2qiH1FaT5oFMMc6bHntPS9+FzJFeO2kSFvUaOOZedn1XHju7xuvRuOkZfQH3oAW6
vKNjDPokJHTrsTJhRk5Cb2+GZgbC2BKp4yWDHNdqTc+RzhS0eNy2lYcWpoDjLwpMHGEBagL0bw7Z
DW7Z2G9obvkNt7ogm83ut5QvxincN6DqyWjcR8E83cOxNzZV2+tYJ+10m8sseEZWrPvCFt0nSbm/
N0RgPEL3Su91fgQi3cQHh+T/Hs+NPJ8Y8u+roWPVyf4BgXJ3VfX6DPutI7+FdbBcqRD+FHcDeTY8
D2CX9bK1fOkiTuGnz8babD4nNDt8OXFQqcu4INEoMso7TWbiYxJB4wYSysdYVQVAgA1Ky9Synuae
7n+zTSv6Qc0jD6g0J2RE4mdx7znRAuS4aURbCvuyI6KMXb6VctUmNTX+Z0QC05zkNbMGBo7lpZiR
0qx4F7wapm+V+tRF5EFFUCVOEHLP3acgnkb7yS5EmR6SUuad8ALR6J3my8GGecnmlaJmYaaFPiJR
RuzoPsI7Y6FslPoce03qNPp00s8TXcyNY06kdohilF+doujYVOqKWI6MfcyOdNunzkOn4GuzE4YI
Wkj8HZAjU8ajqprxQrNokLELuIxDVJXf9RoAfOszlEaot22rcU4BvC9xmKIWqsJgFZFzD4L52ofQ
DGEdDJbsOMLE1uQ0zV0JjG9IYFzYknMflqF4Si6SpGz70m9HuNHGVq+svq0f+3QZjHnDb1mjnUeQ
rjwBlypiZzgE2CTJ/KRjvb4T4YS6yvZROA1u/bnXwsUk8SyQKf8fWnjXmU5BrHNgPk3mNsgcokdI
Mx92fxjPvTWIMPzDQK3wyjLkRKaH8OHtcK7QOXMkU6We9AQXyc+pt+mkNuOnxspD1J6jHCCz6rlo
TBigTYYRaZMxR2kBPwAv/JS8DLp+/7reTnt5WS5zeuyqgKIYHjIrevuyYnvGmgT08VtaVqu3Cdb9
KvzIU1I5qMZLxmV/GFS+ncmvV8TGzaexeocZ+a6IgdczUZqGstPxS3zPf1xx+KGqseyiYTTfupHo
EcEN+kQkdxQnDCt/fBV/0xz+RD3TdWwW/3C9/AI9+8/s4fEhZ3r/Cnr28iP/ZJ6Rt44ByEGGYKzC
kv8iOWhSfhDIPixm+SaNM+b5/0A5WPYHgGc2kBqI7oDqFPcDo+Qu+o9/s/QPJsZ+xRTGoSnBvv9X
aA7vZ+38llV/YmCiWyfg7+/kxKhM0VpCOyhNg3gUQ7g69Eq0t68+kz86gezVYS1dKiXF1UBPvmdG
LKRPzTTztQOCFYN8v5wSptflZQ6S508J5+ue8Gqgv14LNyomfyy4iAdeclFfyQf4LlDpDlZwmI1S
XepOs2bEGAx/Fn26qgjL+5M0wnoP0+aSEM8dw9bxeRk4Mtdt7NUlp7S1a4SKwYFkU3BxQV12Zwyk
yFUpabHbFBujuiNAwDJ35BQOdHqIkJj3Dj2kYl/boHDsYRAjJCAiDaskbg6qnADkz6ohcAXhBa3r
Vu2pddV+XJp4nzuz6aHaXdNrjPw6SzHLZlrTfTI6InCwqFY7nPPxRTCT6UNIj42WNiyiPRDi/CQO
W4xAXZtfk5C0fGfAu9xFqWju3Co81/sZOJebwZ1leHBYTCs9F4SBSy9KrP7abAljWaylvFysMflk
6jFBnPBsd3YdFRSH+eD1ZTEe9DLAWbvU5l4OOgoYrHhbI6KbBca5PXWNrrzgCIM0lnLgQc9C7ZA5
a3uy0cZDTWhIuBGTChweR4QxthJ0h7OAeFPlEvUbvR6poRspQDOZzZc41Uh880mGdWF1uj+CHpX9
EvsYFVWycwuXs9oYcJ97egS8gII+Lx77xq2+JLgsPhPtYt4onngkteit+pZIbEMb5MUAhXNzLlOU
D/G0awirY7LIpJz8mUzaRJGI7FLPaGV5qAMgV2JNOp3pWNzJecEUGsRELzK/OGJwZlQoaLldIvS9
iaZY94IJXGuEinbbGnrzBYvcsCvJ+9zJgciGzYS/6luT59E+KqKnuUkqP0SiCEFPMo83FjsCEMiH
ExVBdl5n+fIZ1IF2bWGtP9MX5LCbdjJSurWDrvlpnASEyJToPp3YPgkwzvHkLNqtNcfpGemX/bew
dbrH1FhhcUu4OMVW62J15CNocfU4TzUpwSMtvosi02nHuNk33ZpGKm9xGmjdtEnT8JNqqSfroMr2
GlksqIzziUKayLmStG8Pm5GzcavuNCHSkC5SFyIL02XygAIt4C+7X62gh4FfOjOTNqe+CcbMBK/Y
XpGTPBobKQlfUgOrZ6JOho8hkFYYxL/lrrazG607x1S5PHYgYjy+WfuxYi57ycEC2dnSdTc1FiAP
ncMNEuN4S+TdvdY31oW5RKQ+z0t7ocG1347KGT/C5SOcyFDDbs7FdTHmn10rKM1DTG96IOGTecH8
VDgxIohg6Cmz4OxNCelPEkjeZqGx4BPcniJZN3ti7eaMsMIzOWbzdJIpHe6IFzG20TeBRmF1l7Yj
tgQETn07hnwQZe0T6NsmtwLzQNhlG4TRchhv3bmLtspoXeBatDAZ6ATIyzY20PCN6mRR7McBLdD9
RO6Z3KFZNOncyrHV/ZiAGrlrE1i9AlNIh2Y/HZfwZkjt1dBVxQPxjDUDrU2J9GW8Cun8SmsDK7KN
YG1pA8Ni5Pr2F7NiHoiurQi0aItbUpl3CaJwe0fn03a/uRNNT2QIOI6OwAuhQXxMiRfKOYioNv2i
2VX6UQ2EzzXk8q4Xc8l200GnucGsrSppM5g3Y+9YR0RYIN7GZRgJ01szo+3OoqtrBpD7psk+wNoH
aYfHj1Nnvijj1gRiTPh0vf6xGzjBx3nuxydiBemIFkZR7ZgBkTUFLTLa9ISUIKLKxElFPtORw4Ha
dnm/FF5eB3SaaGKXp7UQTKvcwTV2htOWftbE9C0r1XlFq5MVhbKDcyDIvq9MDnOv7rTi49JitdzY
hdZzGB/G/HqyRPVdUEme8ULWhCQE6fS3Vb74eE6yaNtgUT5h6q8uMzt2HrKcoz/OrQHDc+vm19pI
iLCX4mchABjTUMSH0ZH4JBsAk3o3XZHJ6GC8XPLyY5hH6CtaygiDzSN1etZt5r88x/+uAv9QBbpU
Yq8qnl+qQNASxfenLn7qu9eV4I8f+1kJguda2bZIr0y65Cui6x+VoGt9cLEwUTe6lCdUSUiy/wt/
S4yQzQkIUA/lE3Z5XsfPSlDoH8Degu8BBLbKh/9iJfhyhnhdOKGZJrJFh6YAaUbHQ/22irHNGQgJ
ocSHEqiEb4Ic2kZLoTy76+5nJ32U+kBKH9yLLQkyCkat026maU6BcxMEpnfyVg4yPWr4Ds+BI54N
cp29ag5JQI21YZICnT8h92Jem5q0ypedsHLdr0Oc02ji1K5SWgyNr1ceuTbXL5HGtC0YSgmZbo2a
hnPIUlzlLyTnsaY9xJu6n6Tt/ZCp296OSeWqSpNee/JIpqXuZ5j9mYcsTCAHtzmphubekKTkLfZg
oRWwtS2+ljv6PzdY6x8HMtL52eo+K+PnMux4RqEM9QjYuTYinqcmUZ4bzOWIHZr63iFjF1c/FcKo
8fYK+rbexDDIHzT3pGnkCarujvgDPpqBOIawy/GHJ+mzmWrTxiEFdVPKpvX1ml8Kd4F4QJ6gvAU+
Bl2e5EBofVIMEjrgvIahEto2YsS5AYVaHhJBgVdiV/Odmoj5IRXXo+y77fqTiWDHixWjk8UkAxr/
SbupMrRvkFOX67DMrtWcEe/RcknSEOxTW9S8/JEE3r7mBVlrxq6+hJ9QvjPPdAlOVWXxPBekbNZW
w5Q8mFN/TGdSKVQWPgWZZvA5qFul693WKrLKa3W6s2v7ZScIU8YZN5hek6j2lhF3SinroMDRMli9
C1lro+TTs4Ca+6PtnkhDu325SeJ6JgJd1K1fuURbE0ZwnQ+SToyuUMQZA2kL/IO52vUQ86LCJBUn
ltaonZHQDy+Rsxxd1ZnbAQC6r3f8XXr+F3FrpFi6W3PrDlHiOYGzDjG4sfoM1HBu2xfcz8+TojnJ
IUYSeh4/cnziu1/4t2RleoJ0Kfyxk3T5h5KfyfmUWqOSvgnX9BwRn/Katrl/+b6JdWOEkXFbYX9Z
dmHELUO/gK++pm3cOzI76kb4zCLnrnb4u5I8aEInuVXKdS2EdTd/yiAnbRzJeMnghbDyCIys0vgC
wcOJK9xbmMTddqxZJ1BNgiNEzuU8clkdym3vXSQWnoNngwXHzSRZjS8fRlGxKEaNv1ql+SPeLBNw
NfHWmYnRTgTctFnaBse5UMYNbV+yHqsRPQmnOM/qqgp3l2mShFfqft4Q5F3rA68hjNpT2WrTPnQA
Y1s1ibR1t5jbFPEWmA0L1RIhoEUPg5e5JnG1Y5GeS5OFSj8bDdoQkesxhxmB8+kzZXV8PUT2xcvy
spJlOegY++itZljfyzWtsSeGT8/5ukWkiCCN9GI/6Va6ZZDNMkyJfnr5brWct68FxCZjCGUL4RYo
GLl6yNkq2v98f7ibll1ZNWrfhiLdYvVUO3TLmc9sqfJeboD1DmeJX8diQWU2s40ppglbsSiAv+vX
3PVo/bqG22hiXr0dSHl+qGJbO9gRb3Uh5gFZmqEdsB6zezE2wQXBV2Ckz2HK61M8zre6xmrOMe57
ZmEER73pizMSV6YLe7L3ckwetTCeNxpmtbMgBYmMyyn2+kXXDqHNOi0X2zibiRTZuQ43WQFx60xj
uuktBdsX05sHxGqSs0PBJFTsVZQhtCXm9SwwxsGjD+B4bqdb6ElsAlHNtjkZnRahV8FMY4pznVOd
beH1CtkUQ4PNbeSr09xU7YPevI6AtO8Xg9zyisiabSWGweNUCIBi4CWMvcEqcqvykEt2sNylC/6y
N5mKcPKXRYtMY4CipN3yu6MrEI6639ji2pzXo3KgyY1NfhyPnZGbqZ6I7nXQbaUlDe+o1gsytcR0
0bvpM+A9PpqZFfDyWYN7T4mU5VeiSFM7URALJKYODrS02QKFzZkRfNSVaYAlZjCb7WVQP9cuf5z3
yZZFT25szH4itCzeGU3zJJHbbqG/ofyv3bscRsI21aIrbewv3LKDl83x9DjHEwWplkEZ53gwI0BO
R0raYtKozODAwDZcHbxgzISzVbCM8ZUuTfJoJuXkG1WiOF7q5q0dIl1p5Vgl5zMz52MMzUNuUJwg
b0A9Ivrt2lfeRGXcXUGvc2g/OEYWuruGeXvizSnS54k+QrtdRFQZGHFq7VgF/QMD5vIbjZInEetl
vwmtKX2WtaUtRDlpTB88FsZ4YHBU7lAnTKpCRgaukBBg1nwiBs0PeRT58G+CczWWi7bLLIJvL8iY
k+4JCSttfsAP32n3M4JkL6LvkRFxqaxu0zTgZr0aiHF8YQ+OOeML50RxU+B+PUau84fm09qNfVfX
CAejDH201db13kOWKeygWIb7AyzmGZtH9BynPFysQt72TWlxW7HqRMyd/qoE/BdNr/eNKOopSnv4
P3RHdJcW9tt6ipw3c1Zd1R+M8WWzYw1acfqtGLV0M1Xp8++v9rYnTYm4Xm11JprkTdJsf3e1ZQTB
ES9Ff8hmbpC1ElBpoG2hleh/HwJ+NG//dAhwVnPef98KBkpQNg/fyjcngJef+XkCQAL5AYcfERMQ
l+HnrqGBP6i+mqEr6vzV4EkL8UeUxT9OAAZBoqaFow1rA/3jV2RfC0wweFmFOxIXsssv+Uu94PUW
ebVQdHCgdGkVYYpcDkbqupBetTH1PKpIPiegivltnVBKKSXn/r4ZlCiaY6LnLpJzQu5llOzdllVj
n8FzzzHQ5Oy5bgefexZVeFyVBKl1XmjMdVAmokoI9QQxAEdoMnfTpJuCfQpoPI7P7HAcKIUW/jTo
D9jrudYnBCRjvYRkHOekM5OknTMLRiotXY2DAsB3dJWIKo+QVklHSq2REG6GxMGgfzGLZgUBOh3q
zo9gzWgUb6UIR/daRlMfqcs4plBBDBEQ0C6xO3lEZOE4yPoGjhrNQ3oq0H9KYtV+THD+Pjr/YdWY
sEK5z//7ZXPZfA/fE7RffuS/Vo3hfAA1iK3HhIm9npz/uWpM8QHYkMSsRR4rluVX52bng+mYnKRR
hMHcfc3DFgarBgKwa3GodgXslr+yaoiGebdsbGHZLEDTZoZCr/L9uTmFCp+OvYqvEqaAjFAtA8Y+
+sUURktQCXENT6Np9xQqRbOjYbQm8o1rOl9KkPU4XdRsFoh60zpF3BWnnXUTSWii02cb71+qe07a
5BtmyukhXAp9vOqyWv+W69WIyNUlV08iA4wkDJGeUAu6aoRlyGFfKhFuQXolR/Lcjee1/Q9oqoUv
peGlh+BCjeKmoobxHC7eRHrjjc0geR8u5eKzrIngTWM8aRCFejhaiMRSUturhoExffRPWPYeoQFF
fm5rlJqMYi6caIhP4mVJzqZUxCfuYPdfx4SSXegVmvOmcKKbxl1jmtpymq+GHlKBX5lj3mytinfM
EWXpUB3XWeUrPYpO6yBFHokJsAtH5xGOU/epHZwoubCx9vptXLmXcaMzN6HWimIvc2boIC5y1k2g
yOfYtMRJzOicO9SFfBPzfTCXxUbT1dCjnw/Cj+wfAbwYKGJr9kJEKhiQxdNlnKZ7EceGvaek1DnI
W8NWOQiFPAAkubFzoWOHGze2qs9zM+GPAkxBJJ475EeNoLVyo9myIkUxWOSlTEcXnVAmuCWSJaY9
TJO0XfzEbtvGdzJ3/oJasHaueCfohVET5pOPCmnyY70neU9vEMhrSfTMaFtsozBOD20soKuFKOLt
Ou45C0Xudb2Q1rUpojT0McyX1ylwtuNcogjX89q4Rg0/btEmOsdAsMdRgdnOtxFkkD/RbAJmZyAr
j+YyJ84mBIAFC7LQqjPBvj2f67jv3OpIMuQoOVXaSMMlFXsuOP0ODFiuRFpH5QlBhIZgshLPYcE2
HTsEZeatILsmhRwF4Y0BKDp9Q1gQIhY+veu+DVehgzG4EJWLePRdjTrzLmsGim9cgLo/RzQLNg1D
m9yzpmlVSZho4I5g/hp15hAx+S2v3bny0C2n7gaGZ66dDTYTLjxoE2JyTRIoUnTRqRMU44NJPBlR
H+3Yb+cK+MnJFM6R7bVI/NA1gzmKDsw/OJ7AjSYcqDNm0mZolGvdQW9yFzRQHF/F02wsXlTTQNiU
DXzqfRlIF1xlNccoVJISE0sVVMNwhuKtRx+vCcsjN4PZRkVmqeHpOKgXgigKFV45ZNe3XpP3uXs+
YVK/yFp7xZi4dG9DiwkJI0dS3xKXBkOmufGFVpbZsBuCAKGabTDd9PNMjvdm3Jb7Tk01T1+0R8vU
Jcu16rUnbVEFa0pzysmTsHDtC1jw7bLrADKj0AWGfj8FpS42POmjW4x3ZrnHUdpgXtNFQotHo411
YCeaP6IZncoTdBiEEcZZBjos0yPyEN2EHCsyyJvnUROfbNoaZxaqsOXjkJpDdRhT9EAnDYolX1aa
ARW41c8XYArXKGhYjwhPEhCkIbuZ3aNMT+c6wRxgyWOiSVpNctSm6Wwy6Mm7FmI9nyuleymDdpsZ
IX6AmO+q3IXVkvgU+ta1Vs36sLMgEPmOSszT0inU1pIJoXpaDOWQdsFk3FYLukLcoCbfc8qI9LGp
Xfx1iII+QVYbvrT6hFqyKYVgrSGU8bUEZVduOEiEmjAUXgZRlaTnqA2bU/6CQFWr0dba2KZTzZzC
aMpHR9FqNmzgWbh2pW+SmQgAf+pRzZvw+cON7TQhzTeaVAeNJmm5Dbp8xBxXYhsS5zjtenIeGfDd
GnNo3Q0jQz5u4Q7izIQsCyiheXAkxY1jx4YfdsHsdyahpIw70UkXC/2vTIPk52FEnG6KgMiSLDd7
HFKNmxvnIynV50u3OMle1iWKuW66D7Fq09d0YmJYjZi0Pm9gQkPfaUgm0irR6l0ss9He5AieoWrx
/AqvjWkIiJdJRDYT/5pbbremwYqXbFjkvaO8oIFr7F6KhL/rqT/VU4wDfqtIOccE+/AU9e132Kav
zyKoi9ef/FlWOeqDYqpg0Ov/cXQQ/yirGEfYAFRt25QcSVBQUL/9cxzBGQE+yDoiWAMBX40jjA9I
odDT/zOz5P/8+9P0v8Pv5c/Dcvvu3/9X0edXSAK79j/+7ZfjLFegI2vZBkdbDjYMS16fRZQ1O1pa
adVBxtkzsz211zDwb2LJNvGq2vwXx/R/dSUgwoIUM4pLjmVvr5QVohDLZHAlE1YXddXXqihRXQdR
7/31K3ENWnlAcQXS47dXCjvyOvGqVYduJJcu6PXLdsgTJO3L3V++ELwghur2agXjWm8vNLiZocpm
qQ5zmz4T4focaPFzwn//Ty5jryMrqCC/fEdUQTiwYSriUGWCqqBVElThoHuY4v/BR8e9ypEUL7Ar
ySJ4+47CCoFfiV79MATE4U1kIGwYyMuzBhby79/U+pteHYK5p/FXg79FPQTdHEb12ytRxEmtU2N1
iEYssnTubuZwujO0+Y5H+p9aRL+0ptaL0Ziiy2dyVHmP9teQxHKsL6uDwlzku23eHBJZQ8XV4gdd
hjnPNqYjxsyZ9vfv8l/c9OtE0aYu5wQEI+/tu0T43psZtdsBDw/2voYOtK209E5L+F+/v9T6gf3y
gdquSQOOCSer+u2llj5BUoSi96AxXzrkfYVZxNSDj7+/yr98Q6+u8k6ChTyYlmSfcRU12admM90N
+VgcX9oB/39XevfRjWkelQNjrgNgxNkHgfiwrET1/4flpf/6ppAOSrkeYiES/gLQLoMclGVZ5Ydq
oNVa6RwH8dd209Ui8pmUP730ESlRrAMNo0IlzCDJCLqzalEcB0j8Dhpfd9rKCYVZgyzryY3i3Hup
1zg2G3gg0+eZuI+TkCL8vHJbau1qwZRtKuyCZbUC06Mg3+opPXdkGfbBner8msA783PqmuWJTW7c
V4ra2R9zVBmBS5umZGi0HxPu5xSMb+i1M/6vTVpM0h/qUJx0HQ6FPs2KbWe6xcdOS8RRV8v49CJv
exGwDQ6itjlBKzHKli525AKU2M4i0x+TNKLia3k9Ggk7DzlwaT8dOsahKqwuQ3Mp/Q6wmeOhAESL
gc2Y+Q7oD8UIgaFprQcESOMcxNNdacwPeXdLzsaVJyTzQXgwYWGwuXDQKraOwyMAn5Ox69Bpd8xx
VxkhGS/7pFnKU/KlSl+i2NhLlWueC9X3M4Ae+3QKjeRrKMvszhlTFFGtVX2pndz8HPDeOemPRvWl
ykW/8JoGGlGRu8pKLAum34YpBsI/eHLZXTsi95IaOj1Ni7uvAR/NaZTUFT6/5Jm5ISHhiWN+zmX8
jLc3+Ng5hMijdubVowI5nTnIpLsm06kUbcWR8iqJnekGF7U4YUcH/L4qcYaQQQxlANKSzOwRwyAy
Yxbdh/FFaFXqMoGp+uxoyrgwyoQPsc/QEprayDj05bbPmJgd8WfJs8jhI0uZWXwOemarjBtm9DRV
eAskhbcUunH6FUMrj1i44n5AJibQIiIKFq9cGicDh2vq1bnRD5XyHaymmBwqSnYcNaTDF5C0lo1D
B+UMcsXyWYJHuZ2KFC2MG5VH3uO8LTp2Tl3H8wS6RN2ViG5vraLk/rEb3WZ0LGz86SqKhnLXT7k6
g7/B4E2ZfAVdgPEICVaFZhPrPDrBxFF3bd2w7IS+aB7yTLXFgCf3nVXRP7AzUr7vIH2Hwx51dvKg
RlPbEaGK2tQtMZ7Easj2LRPHm5Eg8vulWdK9XfVdtmOgacYw3Sx72S4JtL0NWB10Tg7248dFkRhu
Lqwt6ufZ8LPRbj8Nbld9CRNhn7pzxh6KvMeGa6pZR0dffTfwRTUPW6442lGYfq0ZpxzpbxTbZkKV
kDYJiqFIMeZDWcULQdEUosDV5pZc7gh/80WYqmmLlVRhoOYb6i0efeRvZl4kgVODyw4+4h3rUx/z
TvQdnpB9KFIHCoEToWzDzH9ftfOwt3L0YxsF2Hm7jLI4Ygp6bgOaxjUB6V5rZHvVhN87hJd+1E4f
i9o8dOXw2EPCxkcLAaoPKueUR6F7HfUsSqPgZcHjG84H5q/bMGWdC5rTG7Ny08/SqJZTXU07ugmZ
F+KV7rx8JAVig9wx3lhdxk3NrjhdwYjB0oq77tKiqNzVaGO36L9gkg8VB/c2IXGhYXfLx27YG+tz
txK8bzNPHmJaCJeMXm2SJlt5bQ2dcQFDihx0wEnHqeeOStlQv0JRJwMvm0t/KFahWAvFjw5zrS67
AiFaqzVYp8OWPScSqbw2HCzIGD4ecG9JBq7sH4C93Ws8clixm4b4DReE58a2enkdlGlzZtBiRI+x
Vlq9amrO3jkcjTlhEwNU5jsjl+Y8R6ZHK8nJMIzxKbKLk6rIEIHgqOIOhjrexNmlVXXlLhotyZeQ
V5ftyuqMS7M8zWDmsJPXUR8TpSe81OXTibGk+RjAje3LrjtG8ZculcZ3fWS3GtZ7xNYX4yINUBon
9hTuhpnGiDtSSWw0rbMvktDetQhgvaFc1SPWwo7Y0Y1Aq1h+iic+ocUNCp+IWvidJIp6Pd8w4bt6
0xxC5My3UFUCT+K0OQZLn1+3PXuPFrJ7AGXeFjTM+MxV2e+shFFuCBXvwgpM/REocnc6wEJmRtzT
h2uzA2fuYQ99We0JcdLOuya+tGJruNeSpL2cp6g7D5Llc6xb42eCTKUv5zLei4UUqwUUzraIYIYA
kAiQ3X1x6yb3YytCKcQBmzTrT6znu2bQw4MpS9Q6QFA9pukV/qQW0EE5h3s290fNZtpqujz0ACKI
Ew32/l1dsPPSH0UknkvjNgZehHaBr7T6sck6okVywXew4+w1blIHtAXPbezdmHX6Q27aotkXkdqQ
u1Qhqm4VOos5y9jMEg55NbdIonLPwJB9QoaMrjaycmOMhk3e+PNQL4QYVVac42esO9i1pFjRcc7N
T21u5njprfxYogyovFL29ZEcb7qORg6awic8pHSd0xnzVb7w8KF3d+7k6FBuanOko6enSUTSLECV
6DiCbhsIxc2DQR7FgE58Ezg9BlAcaarpnQ3gb/cZkn1E02NI8++V7YQbIw7dk0m6zK7Hlzm2Vdv6
dnWTM92WLgpQiNBdd0WGKprwRGBN94j8SbZdBS7MX6ye+RF7T/tVpnrKbGjKPo6JhY8J3AQTeopr
EUOBn4djkRHPDOntUcgeZHXC+H4mtFcgQMVWxfpi4xiubVKIzw3CzBIfxypCUMa8e9apiWgnaQFx
ZLI7mDWinKkOHlLMxJgZEWuYeolEw62N+xw05UXPMxqhZsg4vRAmYHxFfPkFyzV8CjPX6NGtIQnI
XJR2SaZpJ/Fk66h6w5z9TThs3yKkOuG0RP97xMiI7Yw3fEj7ETy4nO0/5g+tde2bOh4BF2d/jFi2
ZVokjLyt49tlCUXf6tmh5gFKH3YczruQzjCIcOoE+u7wtiyNhq65UFekqilPWfD2aYdPi5hn9aeD
2ltLFF2B9fXQITBcOhQcdt8f1EIzZA3weprcuMO2eNqk7KmjGz8UWX8DzPxnx+lNi+J1S+KXk6HS
aahivmHAzpj0fVpRKwY7D8cqOww1RVgR9AEPKB7HBZOVU0hH5cnvDxq/2EpWtSguIAaqIFktnIZv
P/GiocARoEvYUOoRyCrKKT9u6Rb6SZM/QKIBONNG1IMMbq5eHjvoMAwHZNJo7CIj0zzY/fZDudTD
fkKI/4eDnfXL8YTXZ6+jacdFWfHLobya4lLDjZ8eojwXx35o8+fSqllTY4fqPN8AWpi2kNBZSFFi
dBcDmTtrekF1WRkU2jFvglKmOMKmROsHoG/DTAczXzb39qkwY3VWNElzljot+uyhRt3c9YFNeje7
sjVxcIXJtjIVcDM8kJu4AADhH3upGe71vNLZScWbsjs9jpOvL0/FokA4QUMfjcofPgvj3ex8vRsN
OruGDv2VjL73RqqQmMaEp1d66By65iTxlJtuAioyWuK+jl3toFE2bmRCgAyAbWjJTXf8/e3yyzlb
4UGSJpmWfCXcpu+m990MuK2KjfigOG/vbS1EaS7GP20Dv3QsuAqNClykoC5d930jpo/7IXBgzx0c
QfHs4JD2isrpvNqE0o8dBD3NDEDrIkopen//Bs1fP2NKFEIhJEIIA9XduyYQyBAokdkYHQRGiYA4
3VKdvSjwaZbbp22JZfxSMeq6K8R8B5O/ftYqe9x282AzQywLbPvstw12XSINoD6tQkYh0uZA/a3O
krJov9UBocYnWtBycH159X/3q//Qr2aa/dvx/38Sw1W0D+3rTvWPn/nZqJbqAy4+0oqZ2Tuo3F85
KJX4gOCJjGVSxoiOtRVr4mejGmkMPWxl4pnlnkE7z+b1UzdvWQhqDP42WrCfkvp3jenfNqrluwcj
uXX8B9a0axgQ4umYv92midAyRWX24sTOJAxGG+p0U3CQWMisO2ZhTfWoleTFluM4f2Os6Z7ZzN1D
KK3GeFOWPRx1zgUPGQ2Ec7Jp1MUCu//WSeBSbZzKIcK6Fe5FlA3tzZwM8W3e2lBEe4bteegYX8sq
IJ8jcRP2UYebHZ835qHkMGmyiXF0jhOok75anogaonUSIM7Fe5aaH5sWsgM4guI0cK1s31vo0yBF
nJe2iQw/C3CwJ5RtnL/B5cU5ZUWuORaH/9A9Ei8CdjPIpsuS0f2+yqQ6m9sQiTHWcPN60noF2TXV
z405BudHgsKwGXg47EyXU6BRmuG9oWJ1QZL9lTFBiAlM4xZ0CQ0tB65GUUOGwudXWc/WPIPkyGe8
gMbAU4OStYOOzKjZSIBdE1U7tUBy435vZ3r1bRy5iNUQUFXHTbbnkZl+qkXikIqYiWRf5VNyAKxL
zIkY4Y65s+F1htl/LmUcAHiIxuuO/sL/Ze/Mtls3smz7K/UD8EDfPF6CvShKonq9YOjo6KBvAggE
mq+/E7Jd5WPfTJfvc77kcA5bIimSQOy115rrI5iG6QWojnUXg3Tdg8hrz66VjXeOyx+HSot0C/Gs
v9JHV3wrrX5k7MN02ahC7Twj52WwSMPSX3FaqAYgn7ndf9cCa5W2zhRaQXNF2/TBptVo09OvRmFP
Xa07J7ou86Y8aL52gMWRr0EhsPJTjHtCKOdHDBIFbI1MwQXaww5nS3Rgp13eUgI7m9tAy/BPksfX
Ntac9Vz+p+wpntKAYcVlxUrtEFQy8m0N/qqHgHPv9ay7+jU3axBLhOFSFCq7O2W9Xtzbtd3soESY
wWqgBG3vjIWXUftgWXfz5KXXrEDn7eR5UOZI+3kXSocNQDaSW3naWWrh8eq3jPvekSgFjv9stouP
Hk76OaLRfQ+A1rpyZVPsysaFv+R76YugwOpcxY1zB8ti3o/JBG9JU9aVOThLKUYd31B/0z2wiA3I
WnTFodR6JtxoYcVVjk/QpDFfsay71wiN+YEmrmafZQU8nZLxbzvYiXNTNMOVmQw2H0fkaA3XdZ/E
8j3pAT3gCsmNjdlE3jvszk9HjOUhnrhvl1PpHGoR2QxgbOInrzKfLDv/wNTexHiWbfPV86uHWlnz
U9c1ExSeSr+rE5cExphQ3sKBAHrc0kF9ThSHKrz3rngHHZrdevi/AS6QzfkAsJDsKrXENua0ePRT
vUTH1NqNzjh0lcW8iYNlpQdUOHft0wB0z0Zcwp0i8csW23jgJneIzcE91sA/KooCmCK9Ers3k82d
ZRh4fKJi706DPLrRXB3gbsCIaJAMey6Wr/ir8e1Q9rKFQibYRxDsjKoxu5CTsz9nqF6hxUAXzgng
YGBL+Qs2oPHRqxrtrjHLOuQN9WiSSXIQrZiabrV23A6FK64E2dksDIKtI7NyF3UwPpHsC5iVd3gZ
mMAjNMGc2tO7TKd2Ca+I3oXFoKtzpav2w5ITz8TW1wABvR0gtHGjCqNnyvYs/0V6k2iwvM5Fyvl/
qtl8T/HN3NX5ThsliPJpcrywVaO78C2oSolpFid/1AHVqfsl4BKox3ieCMAXeQAop40X20aXwrro
y/mqBtRzPVURxVWG9pKZeeuv4hg3QFoEhBBdQbiV6T0k6PFMQlQ/FDoEm1pHATGzvP5WsCi7iuok
uHPgQB26zhnL1eIquUullgMVr0IHKtG7m3njLtMd/1bv3FKGDYy/s/JrPfSjci5W1De5G6i3wRNy
h35GYU2eSUGnp3JWSKvS3XNHnEMYPOqMLJvyURqyU5e5FBJNWnDimNTeyiwS15k+CFA8aQFusWw2
tdHFuD3huM1m0iBeCes5H0rMBZJX2UY+etGYmZ+zF/fXgxM077YllpsLnN2XpCzSR3oUVbEiERsg
wwTxDrYcrLApxqtpRMmtYSDFgehzVioW473O8ItZyZnX0ySbTTea/pVPyj5bj0Wd3FheNvBBMwbA
9Is9v9GRyjFA9LsKmOEhD+bmsegBi2OTJzASzbe5suwN+zmi3ZPUZ3hXWmUD5Ry3rqjV2VCxeQwM
pFGANQSNMGyT4+F2m/IVv6InvNl7Bn6hVS7a4DV33XRdVoP+UkRk+rkyJYdImkwornPLOkv7aCiC
ODb0BG9BYXY3RloVBwe9dksKvLsrpsF/jAc/2hrk0+5xxcFTUx5OlQlk6tZKvPbcTuJbBaDqQ597
Lv99K2diYKONRgTGCNWC4cXstCsHiwd4sqpFKFuB5qLDkqGzh0xdIrXf+TRqcu/Pspj4GweRVdZD
gcWzF8g7EYtiXyN2cepFLsW917UQ1bzIFz8C1tAHVSTmirpq7ZRCZIVoW96qxWUonf7VaR0i+PVC
t/L7of+WS/cVOO27HvU/vGJ+pSf7UhGYCOlrI9hiifLQAszaUCj6YJLoOzaJ56Hc5eYTgY3qg9Fl
fG4jflBVrsZHPZ1kmx+bmFfRHxvRCSV3hTtCOL7mqAVJiVxWrjub1KylDS8vTU4jEUoQU2Pv3wop
Jvelc6MfPTEaf18oRPZXIrkm4ANAEyGWph2Vc828w9RcX6eN0OrXhgsoZ69ArY0Ra6Ega1QefS1v
weRk5ppDXn5lxFN17NvUe3UmR7zpXhRnt9GYFFde4hjtA9C0JNoVc14QyWXtAjKPomUn+46/uNMe
HRGNDqQDWmWXJW4OXxCn27rSdJIH5Oi2yu2eSXAPq3Ykvke1MSix2H6G2zLsybOg65WyP/NfjtuA
eE8IJveYtvapx8wBe0CrnVUOsvkJcKK25yzyWM2kphLX9I7cQeit09IY6nphhHFlTGdF0Pzc8m4e
Z4kwmKTDu81kdGwDV1t1ttbvjGqcyGQtxy1au3uaJa32Kk0PebSl9AaJvI7k3l8YzNQCpbsOJkmI
ZHZXzkm3zoQWH2Y7lgfg6dGxLc30KHX44kaBGu4ZzQl2ABhgSnveegtrAOi3aZcKxf4DlXJDlDNa
NOl6M0R2Q6QrybmRRQ3cZN7mfa83JogIs9w5eqT/sPuIYzQGCui7K2hRxnds4K7/3Ol95XUfve2J
3HmMBEBKGaaiSKns+88QV8lUTn8zxC2Vyow9/9rE/fTZlnUl/zjE/fYzv01xpJ9Bc/E1t5AniFwt
nqLfsg/YjfB8YtMmLOOiorg80u92Izg4yCpUI3nkIn6a4myTzDRead9m8jOwNnn/xMX9J/HEXFq1
2LLzDHkQG8Ho5xmO0aKnmdt39r7fyVWZIEFnsfg7K8RfxBNSH7xGvOoWYywknJ8fJeqVMGl4iPZ9
VlUG0V6ynD72yzfGxfG2pAPrUMyC6xEh6+b1D+/H/8PmtLxfP+u3PDhjNFoif7a/1upgzClGK/eD
fUzdcb712m5Yq9HgcR09v4Doq99j6ufwQ1dcsbg3pZ8jtZWswVumvqIFrjf1WbqTyi9CS2ji2Ofc
rDtanzUk6gjv9dRyM+dkdN13XnQp3WJY/3+8CISnwEDmQnr8S1tPi+pUyjmg9YbY4GjX87bUSvuQ
esP0SDMZV35KHAkpliRV8eHTnhhwwHNq+hRDgCYjjltzvK2xMK90xSoqCJJ5S2y9OOAYz7dwNoyH
Mu3ldsI+yQKghMjz71/DX1RT3gffg1FEbAEN60vl+kPKpiOz0k/eEOzxjw/rllPrCqfptPPqv1PI
/yJYL48EQQqtfBFH/qxJOorWj8bgkZQV6/tJ4lSQri+OrbTEHZDK8m9MRX/6Etk4tPhcE1g0+Yib
fwnamUYH904reLw4be+4onC+7lHW/vHfz8b1vOiAyP6Iuz9/iYKWy0UxaP6+ZcO08/mrNVaQ7vPO
f/j3D/SlmP608QDpZKLoenzx4PH9+aKQxUSvlrPi3gRIfZg9YuNJwGcG8u6wnsqlgNlIiG7Xtcwv
iIz+qSnIseM+iC4J88UVgXJx1+JkBO2pyNRSdaCjgxjWvI9pmTjWBWnZlM/mo4q9Cl1g1m0NPB+M
J4pSeJCxAXIDPizddyYHh8Gd0/2/f5G/bhF+epU+riwuDZ5JkxXS7rJn+cPnMcL+wKGmHfdsxYxV
GQNdpei6O2BIzrd13pkr16p/jEWrrZ2cJTYf3mxflBlIeqORWxiOYNbzdOAgA8Nc4Gh/NkiYnB0C
kG8e26hnR7gbOhfMeyMoGXVbuivC1sXVbOrMC8mcUoarkvERvp25xmM/7XLGEZrI37ic5QwhjnMT
9yasmLSur7i7JPuyicyNFbvpHhs90pqT0gtJMnLXWbX/0EZOdshQr9aVIRL03jj6SLjxhCzPUF3I
vt808MoFRfOefWJLX+xQtR0mCMjcCNt96PZuXaAMxfU+b+v8iaadsBAVfdflpN0wAU3fJ7CTZNoS
ufgSrJ0T2Vm3ytzEhBbcuOSiZ/vOSSz9oek7AEJxkv9ojARnaa4H08TECLlpRSSYtWGVjC/oB4yC
pdnuF7POgc3+eJpF4N64Re6vpZ/SV2uV6XDTy4rZIWOxA2xgQ2ICf1SUf2q55l9rVaGxGExpJ/do
6CmZ/ArXEJvcDA6j0mjFiFjpm3CWJf3IrUaWvNrpTXZa/p7ruiDoT4qbk2E9dCujtF6dhCIEe0xI
weRAuEgGTI9akUuTf6vPZ0ZwzDNgLOkz5/4SZuVg7QBI+wcmQ+u9jdzuNuPvVB2kDtZDeJ31kNt0
UEGybVWB7CAs6x0hpt7miamtrWb0y9USx3iEqdvTrDYOvDUjZJ+xjvfD1G+TxLozo7LfcG1TB0lL
x2piyvdRHczvVst73qI84FErrlNMRqE2qHyNy4mVdcThktQDXjid8c1kT6PHtr3KgjG+r7L4Gmn0
DTqnvk+k1C+RMeNUbN1ngO/vZknl09ACwNUWY5B0IrhJbWucvLEfjhVDxapW84ihzIpXPcdiSNtQ
rbxAS7hEkQgxygpLPNnuK83HzAxutgopIoxetSaZeDJjtCW3ZYdJTqMAiReh+HCpwVtzG8q3aYz/
YZ0NabqmGc/ctd0yG851fWILqFMH60zvGTLeXZ92HsCjyfHNFVD45mYGws1lqjPE1YRoekiqsdgb
VqrvvZqvi6tNtY4pihLyvN+YA4uxxEvEapZJBNMzg5Wt7Pgli4z+O02r04ul2uFI74s65CqQjPON
fWp1jRYfmUewQXR16A2+X9qUQ5gvJsZ26ne8zkBCDrxZrI1Fiiz1uFyN2jw+2kqvtpZuQmzN42Zj
F7UdZhOrVbqv0p3hiuqUjsxYsHOXfCn/l+L4vFljZRPHoNFzIvs9zE2XdLXo9HwbZWr6gV1oqM+U
oONQwDYZzmpClqqZ/ZGpEChj7hwGkDTKmfoGdQ38Ba+4PXp0h8C1InViJmyUZ6l3z3Mw2DcmX9Qz
UragfS/C+Ez5Xa0+6agdCGtBMZmyrP1IoG5vGVW9pwSg/alyPONB0zlfFHWTEKcDsgALASBKDQ3Y
Rczl2VFsx2BPcngz6m5+KWJbvGSZBbFAp34l1TgXgs2adkVuWIfBFvm2iYP+iVq64iBI2XyHLKHv
KRHl2tPyIjHczdduUUfHmWXofpqshiqCOTp6NEHs0Cs9GAAWRATWXc0maBWvPE+TG1p1hrXTA274
QnaAEEZBw/8DPwc+uxGaQdE9x+w+Q3Rinkneg3FXSvKSNBe7m7S8mSVbnjkbK0BmNbgwwJ2AWdtI
E3QHPTAASXrqqajZJR/lBivOke1RYY1eGVYy/eAMrJ5SyPIbqzbFkawMihJnG3NnkGHbRZWGl6Ct
tcvEAyRr4locL3BJ8bQJcb0NkQMqOnITeSGtxj/lcX9pdVOsWy8xXnS8lF1uEFxWot512eL157xo
XTmjvpOCi4KB2n9WeGe3VL6NhxJwfaiKLNnWVpRs6qp/MCLoqoOUNBHng7OBzHHbRhVBQ+jwatc2
OJ92/Pm9/KO1fZGc2q4UZLcmR7ILrvppJUvcHq1l0vYU4O2lDW1kaULrgGkn5/FXD83X7f0/W8e/
GVgBmi7HtX89sO4+6zZO3/84sP72M7+vHfVfcI8QOfB082v2ZFj7bWD1nV9YrdimzhSFqf1ncOv/
rBn1XzhUkUlmPvUMLrj/ZD5lSvvT+IblhE1nwFLTgLf5l1bmgN41P6r9Ym/58SuZuhGbV15v8Ny/
0Ld+Tx3wvtJ78eKXxss0YADpvWmLS+ooJ7qwZ02YB4s12qErKIaojME5BJiwd1wzqE3UBBKxCiiz
jJS7JlCKU8nvdOj/RfOmM1VeNJO2pFmT/doqhjls/DTdRlq1uEa9C1tJ/3aY03Xuy/KqwvjFb4P5
bw1CkD000U4Huz3qdAkKVd7gh3NWjbQldTPjoe28+c7pIgdz1OCFxjT0D3g/iOGT0T0kKY5pWzPu
htlydp2Mn127TFfmMBQ0eBTJtdRT4yqjhhgaWJXeAghrNw7LlVv6jTeUYTz16Fu9NTK9CheLp6fe
IeTB1bIU0xei0zdOVvFVPtBxYQVzDSxLuDuHDcWmtVtvN3AQCQe7wMliWd9lNlpbuzejdZq79oLH
ejfVhMot1TEL8nJbplyQMrKwu1lW8YZ3dTVAY7qUotvKYtpimr6JFshmr4lxz+QyrEavNi5BYxYv
UjnNs6OybRkMd7Mhy0uO0+SUFn7bUw6IiEtqqLhuGyseNqav6M2sRP7Sz3V6R4ciBCwK3jGSV3h9
mli198LSonuOxdhp8mleWpucL1OlgMRCP2JbF8MLdfHd9wWq+zSWVo5syXGFm6qHo1sFMEYHyFoC
U9udtwRioNfj8yhM5eyl5TevXpp5LvlUVTxVOaWcTgGsUTcL42xXM+YwJifEhlhv2pMnaI1r4J/y
xwsIq6+SxePbmQ3ex24x63NWqY5Cm3sMw35FBjgtcnxPRg3JFq89lnY0v61JWdabZyrNXX95nNlW
R0+ZWdT38OPLzVgSaGEDa5wtd6yvbFyHJ3ax2VvTkIJaIY3AYUxz3GElXucNDk36LxxMo73MCS73
RDk3Xcp9ayaYvreoaCPSmZJwaJcGL0Fi9AnopP6t7VFrNIsQaBh3kr9qW/PfJNyv+QPiF6ebYV5h
YTMeVO1gx5b8Sg8caL/WqTq4NWM+mk4PS23v4BKnO4jepwsWAJ5jCcL+AsCxxtPiuHloAYzcsGbn
FxpyTMTmi0U5KUyAoyyb14Tv3y4locUyCtl0TecwGQ6qjoonjFbY8oTdfU8F1iijt5pPKhTG26iv
m5uvZ5ZRm+JvVW/w6wtCKHfxvEQs0IzdkDuff0cHpX+yF+5kUSY2h11uhV1m00TlTkRM0uWFY/Ij
KNU78tEbS/7DgnzvwVFcRNa+VU8bPehw3g529vb1ScscyaPN8ZLEpw/OuUoXBicroPpmaLi7k7/I
gCLPoniyGcGfh0rD7SVL27tjMWEf6hxfvTGyM8TOY4Zm3Hs2IRne1B645xGuGe+aGQ3NthhK+f3L
nEgw370B0T3BFTDMS6Rn/mUQ1B4nfCLZjtAH9UbdBBZCB5Lm6ouurCms6K03Vfm2iBOq7hcrHXnZ
+p7tClVhhQw2X+9WOUDgTOOJqEKXR5UMDWSysM74y034F0+G6MjiA3yjnsyN+fX9MMVERphs5pn/
SX3/1W/tKTTpUAi7bD53VXJWYrrtte6B3Ey9Ug46YcrmEfhzGPjXpuxv9CG+TRQH+EIyE2ftD2cI
rgKrJtCgBWFlepexs7aWShB+5qe47WAG6KN/cl1+YRM5+Ac1zPRTHfomzRiS+xjmZIu+WiM13Ivd
ZI+dkRlnV3ENz3HGr12vsULDq+wwLadzOgbrYczWXVQfrcqLbg2pjTfGaGZbH1kDJ6DvJnCu6SJk
R22Tus/LldeweFcKspok/MBJrjW+VzGGcGF+ikqBXgVkepXNfbepzNI4WKbz0RpyX/nOHYR8/Nyq
t27YMjE8xeYLBn36JGo2qlVXbjk0ot9OlUICtKZ11s1MmWZrUtLkuiTd0HlCkvvz91I5IezfauWw
yNg2kjgC1VPHwMt3ViYT6mxn3uDUNbajYBzJaGXAiWg8upNuMteJQz5O5QHYubUfuAivdbDMGwyb
RFDoZeQYyCaKbjih90uvUa2fplz3ji0f/F020S/hqOhVN/CIg6djAJgwujSXJvW9z9T00r2NTfvN
czWcJHn+II0ue2d7aG34rncrlvN+yNKjW0VdIBfeDhwPNc9cDyxV7GMMEsYKVIkdEocyCW+IsvtO
jVS00St/OkPKHhrUE5UCs5UmvodqbvvNrMzqVBsuDIIhv+Njhe/AjYxbi834ZiAcVIdlr2X7vGL+
sjscPZ1hNp+dg7kZHuBhKgFlW03z3hc1+3+/C9aZoV70iH2cXnO3D0zhMKn1H7qtv4qELtdJ0B5r
NNPKovSMsMOQhzV262uiOo8RfSmhy9dwlaVV/OJTNAF611pLQ/dP4C7jDYcE/zvOMHXxyL8/Ag5Y
zhBw6MPOdqcj9WwDC2cTEkSIM+kxW4JddmeXn13kZZ8SDBl8a1pDYXdG61ppass9fdjmHT8bl9YG
epl+9qKsvmNrMMI7E5ysLNjcQ9P650Y1VMToU/E2kCo+u1hTQocT1qolPL8u+BZxJZdp74VJRdlO
lJd+QMYni09qxKtx7MzIGIlqzQBSA9Fv/ViUOl+J+Em6o3bjGhT65pY5Ct5EZvyojbWNyrP+RHGj
zSemAvVWC4cNmT0PJE7Gvj7XpKqPNgaOTSSozImorH4KRCovQz6n2WbuBEXMMqi0s4x958BJIWe6
qsUmHYsIv4VTwxhpxx9VaZo3RhnLx6FNhz3LXPHsktrAjz7hR5sXULo3gNCzG9xQ3nzIS05hpVLa
Ua+5gDWGKfY0+nVh08oszKKJDrrUoIZMUNJIkO+b1xX+qmuj4SZ3Nf2aOaoFIFe3O2EmMORpYAs5
M1yPdba1NW2H2Rt/hT+/Zm1b43+uVAE+UrThbOTGKk1w95S2jru/ze0dBJtrOM9sXAlmgsWJrK1T
dOp2XnrMclV33LmUfzMNoriH3DLsfSvXXi2JHQ0bxicWcg4gdMxvg8aNt30RUciKrxlqyqK/tDNf
ccsymV/1C3fQ+oaIYL9qsN2uOn1wnhCxdiNchHVnzfcTRtrzmC6UCd/PdlOF5jKA/CiMdlOrOv6k
xGlnSW55zKUUmaVZjxIwjscU9Z6AXxcdYHue0lhc7Mhx1qzvs8M0U7wSZWS65DrTEjxLrjVfgpyr
q3Hl9VAk1Saj1sVodnk5ZPGd5VLUyVcY3+yKF7zgxil8iLklxAuHPP8VSu59EcpHzr/zyfkil2df
FPOpA2hOHxvwGudX0Dn3bbzo5RcBHdcfNPQE4wtodPeLk87d8HmEnL6gdra09QJTt/vhnngolXIL
ap1GgnpL/Zp9TY/5i5gt2qwa95IGNaukWcpLEiAFFzhCbsSCckf9m8JswbujZMnrYUG+p7Df23hC
r3FMde0rwPDegojH0TBw9YMbHywA+cEDJR9zVKEVCwTLBGeeGvBoJYA7vg8LhD794tFX7K9LDUR9
nOn0dgoEX6VSSuUWlD08l2I3Siw1RBIeggV4j4fzarY4aONv/+6RhljZosQkaOQhGtZHAkl1TSYq
OE7xDE0/+yLrx1Mrv+n2IL97uZOdhgXBb/oUmlkLlh9G7r2uEFZQcdQMtV/J/DB/sfzn2Z5Odtri
s1pQ/0WrF9ddUn4wgMblBr2kb3DdQ/PFpkRIgMYAsVQHSJotv3tq6RMYCJ9u+ypV23apG+D44m5M
0xovMsIzxBnoYi31BIBWY6TfpbRAtwM8YEuRwbhUGrj4QK5wZFan+avxQEyyuMkr4TkhWbfkW4X8
huyyFCWU6Nw598GFjsxoWHMOKAL/ux8vDQsqdoxLutQuyNZrXuelimH+amVQXw0N7ldbQ68P1UPF
oX/jGLOPe4rMWseFceMb8yGdsFc0A0MWXs38nOK+fzUkxBJXeDg/HZzeAIcznF5EsfgIxRxK6H1K
GHzTQD7QhNLG0UaiJs5UcnN6lvMUjim4+XyNoa5ftaJTP0jHlXvPkum+FfAARq36zEfcZN0UeYyP
3Slve2JScetf3FJXt3Eimwvup3mdg68D9swux4lrHwOVla6zwI+OPLFHBr9o7QVJvWVB4R8KWPvt
f2wK/ytCI2oN29Z/Lfr8nzad6+pn0efrR37TfOCMAGjUHYtjJAknckX/rfkYhv2Lb9juYvP+MqH/
j0nB8ijr4ad8FIXFnm7+wWpu/AKvDjHHs3xW1ob/TzQgIBQ/a0DYARyeF4tck42dTQfVz6s6UFcd
4B93OBlpg3AMqXWQJflO8tu1flU3yoc1lAlPzv0uN8ui1J+lD11uk1dN2T2YpS3ZLC4FU4CBiNbA
dA49VYnGv09dbn3kOHAmpEYfNsNI0bFtDcRxaMOY9pk2DBp1lY5plurQ9kXZcRCd6QGUzXVVTFlF
mDZFhA/8pjrBBRiPdN8o/YDreLqe7Ch6yCzRHNGqXgjHqN0Akp3OXQYIrvLNKSuZj0sYQ1y6ndx8
SDhEVWGa0C6xCkj1YpdvVYD9VaCvFO3M/OLiF7vMlMW+643JBAdnRl2nEOPbjZlIAtWt6pcZnOU3
RvCRODZ7duDRTlBjoS1j4Z2DQBIj7HBh7YTGcR2//SR3ONOYSzUYfFDM7XzfRO2wzebWm8HZV/xi
6icjdj0qUjemE1WvcpiMy+AmFdg9mUlytR132JiCcQpQ4mle4bJsQb4J9SIZ8p6imdBkiMu0GQ8j
KOul3NThhVJM25svUZGJ0+Dgk2fp21KVnquNGzfC4Lzdnoa6NlDsbG/gdG4hjqVo0QeXuoinIJvG
kymHoNulmS3kNum4T3CpMuy1ZsEgvhOwj02aKkqOHBz43NpBF1OZ9CBKZUSJHVgOBPpcm9w7gwsq
navKPQHhZE33d+8jvgwD/MyMUSA2VbydTBZ7sA6bxgmNrhh+eFGqv8OhpuvC4du4XTpwmDrs6b3E
gINHvS2dXV+Pzb1RtclV7sriBaesu2JzhOGz0WKJmw9g6NpsvZuynNp1byaYxBKik+FypuFDY4yG
2sRxIbaTikdMwG1wMzqCJVTUQkUQdnwksj56q9oq83tSZ0jtTtLTWZNp9YF0sXmQpQft2fGit8VD
iXEdZMC3CDwbbuFOqnwXS2E+ROQKDsOCfjML+iZxmUfdPY2aH5zztLWa/Hkd+S19mXwD0kPNbAzr
Kx6hg8eub5xwwBDzTRxme9BDO9Ul0OyIhhsG4x/8/I4aE6w2kXhw7KI9C1+fvxWyjNa9iKenPoX8
Ec30p4QaJym6FzTcuKrRyCrXY3UWDre4lawJiqxMlbJ969gUG0lUP7qxkPQSBNWhopP3WdIPNK6I
VReX3G7MsGNDvVOy3Mkai3jrRcDLHDvX2VeLPpzkaAXbmlTqwJWFQNRVs3QSI+40N20ZBYC39eKz
MvLpQC1VHaJIIacCmUYzkR+ZntprCwU6dGik32dFEDDTme/jMD07ReuEVR4HIA6V6bWA4y2H9xG1
UiRN794OHdAwHjZ3AO/85674W+nc3+xCuC/92wTW+rN4H97bzz/uQn79md+9e7jwwAHjV7MJ/P1a
T/K7d8+h1MQjYIqf6Tc28e8BrOAXbi1YcgMiOF8E1v/ZjFB8ZxOWWqKSYIFMGvb+QQDLCLgr/+Rs
wwpG+nTZ1lC1xw34T46gPEPQMeZA7Cd3Sl64AFcN3aAWF+qRYpxw9FpQhw1aGrrEPIRocOwKPPSx
SG+YQtIKEc6ajZco7WkgriBbhGmgD5+jdJeGUGAmfsSxsohJmfsa9My+eLM1ABGsqBugkFxvJ0uP
N/QhgTvmj5ju2e4595kE1D+SQDgXCJ58mXo2xZ7oIupHqVI+ugbr675G4dA8cI4soAUrCLe9GgX4
fre0iNaMTrYbeHLmymrd5uDNaXSotVZeWFrY6ObpW+YJ7SUtSrj5onKZQsZqh1s43jQxCc2GKrOb
GXTFuhy7O+XH3x0t50XSPY15ybwjvJ5vgwAo6+RYGqbHSu70GKsKaaCBIzyIm0qn8oXacrpFBQAO
MfPoiTLvXGvUV6knrzlIW6vepBzB8B8i1V9THgwCdKzuOQcbpxF4PcGKSnEaZ0wy/fJUT3hJ/OYl
IgrPCC9H6qLiN1ifh8Wvv1pCRvkEyIRdyMqr6/sx0+ZXkEH6urHY/ebgVbe9jsUvTclOeMHDaCF5
eNxGaAJenoJYuQ6/OhCjtfNmT79hwte2XNfpSeqC4qmeevvJGC26HCqESLREiypsSiWgXYpVolNY
Pze3OqFiilG1o7Qn8Y5fon2A1KOoEY5MK7SaYjP4ZnOLbrKP/BkvpyPFDW6Y9gXGx4PbpfWuHlm7
G92EJzqixnv2AgPYl8tQUPiPxdxoYECs4ZGoNOTOknAg1QpLM18Q9R+aLtoq9Ng53EkGsjO7pcRg
jE9GPASJmDcQvO4tzRg3VsvNdG3W1qVDkt52PkANy0rcMOKbg36m0nVSwBEFLots3QoL+3/cGAbF
BhMDENtL5Anl1mfTGPurmGgKhNlWcx6hC6RXdunqbzYvfN3RJxiWaUadNiydut4afhu1xAYn/WpA
fpOHmvwKJ7hMTj9A9Mzazm/rOvoxBd5wXZgtLalxRcVGgSuek2gRE3LJjPv/LL3/Ny5t8FNc+v71
+EPwDqTJh/yv+sd/Aavvy28/L8B//fnfL/qw5XUWzgDIOJvQVsVU8/tF3/sFbCTsBWSuX6/7/23Y
tnzY2nawRGtZi9uey4jye+zW/4VByDL5l5yrTJN/9U+u+n+2M7M6g0BJF6fJmOZayyv/o21xMqrc
ICCo7/NxOYz+oEPyZpyiAyuXdTVU+zLVj9SxQUnrX4ycK5vV/Y0ZOfizv3Z5CsD76BrlNeNJ/pOd
m92c2/iIGvuaLfq5Z4gi04rltWtWptBZA2ucvu0ium6aGOOJaVfI6K82bUhzQgWNFl9DlgK9429l
ABnZM85iOSDajlqRbFprCpq33nzYpMXSmr6gKllp+VuGDXX5xwnrGvCnx26ud2lJ3aO2mZxgb9eg
fVfAx09CV9W0mtmcMsy0nWVBY+F0Z1VPEyDmlk/DHgr4qsSxRpfqFSIKYwDYYFvyAnzk2dTXrvkq
UzcirW7T5SwB+7uIi9YGb83K1AgZucGrYWmYvr134nT0aWXGigxASFVFWIpgBcZ709cFRvMyhB91
GTXmQDFQ/d2VGyWbN+5U+i4t+tu48+iJRwqCayazPBQuG3535mn8X/bOZLluo82271JzVAAJJJpB
TU7f8LCTKImcIEhRQg8kkOifvhZo/39JtEu6vuOaOMJh86BLJDK/b++1UdwgJSjLr8XomPss9VH8
mcPX0ok2kdvpq1JT5sf7S4dHc7CZ7q59ExXAF/5vWvl/mVYY4gsF83+fVz4n+itwhKT8cQX551/9
OZv4Li8/q0FeV9QwP5v4xX/C3ITVzwpzmTEkr9m/7B9UVlgfAoDlv0CbsDmNP2cT7B8O9n1gNC5C
nCVi+Z/MJj+/ycA7kD1Lqh6UVBxhvWV2/DiZIAKPsw6t6zmIIGgBlBlvJfvTwzxN2QxfSEuKSv++
QX/jxvi7A3piURGxDEY3z4X9eMCMq1ZCFfJss0LeWD16xDnocCfk4OtoI1vXvz4ek/UPS+Q/LhAt
EvcrwGRM/ejn4wWkROoFlnD2MCU/k8WGPCJNrY8a5cNv/A3LrPc/evK3Q/GoedYSXZD3l6jyJh7i
qMss50zrQT4nXoqiGROuWoFut67beQ4+eRk9ZUTa4/0/vkpGkmQ0+Ci32Kv8fJVDnaHzpJp/1iJ1
jqVPG2plyJK1bx+xi/71wSw2Ue8vlBFoBYixoLjytfv5aGOV68KDpngeKpcDeapB3D+kZk4iX+uh
Li5tmjCnYmT1vZ6QhugvjlXllFJycH2mKP+ZM2K58y5IJBdRvIVlwXlPgEnZ+nd5FDpnf3C4XMT2
9CsMCJT/n8da2NGUIx2LgfNuQEWpbebxNDlnWw/WdQf65tVri/G+S8XvnEvLffx5QOEKw/0l2UbS
tJbLSuAHg0LSqgZ8feec+zD+rgW2wY66yW+e5l9fEA5CLN1yD9mavkcmE23peCyy6elksDNTdn18
A11wfdacIcn5zdBZ7s77S7LxtAmXzfGyUvr5kthOWjR4LPvMSjorNnbPMVGXotrJG60efXyMz7Sw
eUmxLN1PcQuile7I7wBTfx3B8CGZ9szlVQUw++40YG6IMFwinEe/FSfEXxaUqTDAx2JoRmgdFHAS
M9G4K0IGgVG+vbxSUallBmkOv74pf/cEqGmzelyeNJyxn+8JEebuCP2Cl3eBZpomoO8BfMfZUaAf
//mhXHJjJKtYgN/vR9So2JQ0Xm2fE8ntDYKIV5bAFaZ6n6jf868P9vNUz/SNcwjpVYBqk8P9Zfiq
uK3yulbGKZzMdIaJ2KjH0s7pfA3+CLZr0Qz9+ohvC8//GV7LIfFGsToH7Lw84OWL+uMbo7IZixY5
syczZPfp+CVtcN3o8d4lS+E+0SHPFVohYEw/FR9Jy0DFNLbkKxglpiOiO+rDXPP5e5tBWidTmgEg
qKWHsUGXLbHQ4v36lFk3//RKYN+ksASlB53hsqvg0/jzOZf+mLLQtZ2Thmy5M2dk86hvjF1k6awj
Q7SYxmhNr7WpQnRVanK30HjcO0wsOeb1NOccw4J6LVveqH2lq9i+jpAaiMaOZ94rURvMvGaDIoXc
jKWfYEXwg+vYH+8BVDQo1PmzhpL60Zv4uw0ScWTuIq0f296rzn7k2Kcm5QaupiydbpHvweVg54QZ
BL0cHpwgrK2DpSU/rT0UNpsiiBHvodULiTrsEpu8jLLmGD532tXxdFtT8DVXTu/guqCSZF3ruGKE
KMdSjxPAxXkPMD5wT4OykQK2ET2EqbHK+JThOnrN0rx+9FQp1Kmwkune8lm1GFT3+9Wssih5siag
lStvtl3M/wPZPp9qjAiPZZu5z1kiGO1OKuTzRDb3qwb9yRe6p5lSEBz+Vc2hgHPn1feNS51YDhTf
EU46lG/IDKSbTAwMQMnJwuFg17ykbxrBEMCQPTrc0RBN5gTCbR/atn5tdOtvjArED3Gg3J9gCL17
rdEfoCPVrypweE6FOwSUZBr9mtFbWFxniOtmHVo2OMMm+NSpif8LKK59DEKKyCCbJ5hBLffN6Uyy
ut++cjBP/B2dLEhzUxE3KW7Xke0DoBpGthO7zrQqSqSw5AyyMDFSb7xFdxNcmalAc1lNdJjRYKIt
lSUaVpAKjJoMIsGz5y4EYnweUGbRNU7IA8zQc8lSZL40SKzRe+30OMnEKDgZpOFZsW1avotuFfP+
VeS+E8g0+9Z1bBQ5j1IWrQ+oALYfXXaH7w0OmsWrU9qM5Z64kk/sX/lZv0XTORroVJXl8y1qWy8b
d0SJsOhoacgRymhj+gCCiwPDSgr5DNpGPgOvDgRm3ibIcUhYzQewAeIwExTobVDTOE8ltAfgzMl0
yes+39SILKgVGbnl7/ApNids+f0xyicOo/NxXA8ltJSNqamw5fm8VAex32crj1SZax/f8blw4koB
pqDijzPFXo/ScNb4aKePCEwkW7NYqVNmTogrGZMk/5i6vGuVJj2V9LfiWyWb9rvvzHDFhQcEwSWb
bT2NS6+to4M5rOeciWtAF8RNMCb1BWtco3daTu7XEZPKRmNXviI3qIl2Jh7cARSxSjYWVpd9XyGP
CtKlxwT4JX6KFh2XV9G8XBjG+7qcwrM1tV699/XgPqqEkvFESu6TGw1oG50imlYjGvGnMq+zLdEZ
M0zRnsfoh7Jf4+0pn1IFQ3xT9nARMhPl+LIYJXZ1rLVAploY25o14Kpn8bIjeg45HLacFcrA8L5D
hnkss1od0wYx4iS76VuIEXMLzcG4m4Kq+JJkPZEzU9muSEoCvlPrhMiw5tlrSRfyE9QiISSoddeD
gy9UxQ/5xvVi3GP6R5MD2oTaGwIJclchmWc1HWsQ0phvIrCmelTDFStdnK62NckNKhFcf2HIgZw8
CDfgwOOjX4FlyFsdb+ZqMrbgfroHlbk1+dal3nUygzsSm19zT1dfgjwRqySwxh0NHXsDxMLcB2Tb
3PFVAhFP7nN85Tr1olI3eaJeJNKritSaW7PtqKfqlkFtuKzInok+sK4NnGwUOPAIjNsKP1F6dseQ
BTbyFbKImG3bVziqTEjVHFgfJ3jEuN/wM3xqvG6Mtn4HOxU0ORVp2mWURVaFRxljLSRQkNByxlua
6QDcF7Y2VAq+x34nwwQ1NAT6irBSfs0ald5nScsUxGzMwkxVzLYj+yitU5ZwLuJjeCcOr34XSxDk
o5OOB0ky+qNCssOpeQjP4GeV+aOo6oj1HL1tnE+AlxcbsVbFk4R8q75PCh2VBvkdUiVt0cAitf5W
+EMdrWVmyM9UyYNjEwf6gPeRClE5Rkm3yq00ftF9+wyWyd5KJ4miNaq7Wn/JZ6MzPiSzquyDL2L/
um9Scs7zJNsScVHT2XcBefmlepiDCDVkQM33oZdNcU/T+bvI5y8jDoKbrBXtgXkV/a0IUIs6nRKv
URtHr3OSDB9QYPPkeOPTbd3T4cO/7A30lmOyVuEtau9ERpGuNuOQK3C8LvP4OiMAbDiQWmWenbqa
LrVu7Xt3HhNaLEWGEsDlKeCapJ7wySj7sdyOVptfxqZxbuZkzm9qy+nuiwTAcQPC6CsJEPm2Aln0
UgVuDyNNzQKYsUDUpX07WWdxA4Wom4dghQ+Z6SLAdIIGxzlNQ/8SKmP4gCAsu7O6DkViEsmnbHCz
aN3gaeBbuaSY1ZMdXQfOlFzwXNonIxhItov7SD+LZFDnwrODbZkAhoN0YVDKa4n0QGE5JTuDxSwq
OksImNpO6I27OC/B/GWKUJMSpaBK4vDKnLr5ro3JkAv6aHjs8rbutqbWTnIak3GUa2hQBrqPcPCz
a3c0B0WMc6cP7HKNq9SbqweTOPRgbWQd2C9heGZ26Bg81wNf+O9WX+tLpxQ4WD6E5zLVRb5Bb4/L
r7LYXsRMbvvMCS0UnKwsDGSzXn9Ho38gpOotCFkz5T1mY2uvmimXVwgbmUZtk5zbNZq1coCZ3nQo
SctKXFq0Y3I1BTW6Tz/3HCZEa/gGlr8LQdXV5KErpPyOU+P4y935oDsvudeFVT901qQ/+Tmy436c
s/VMZsEKGA31TuqJQJPn1MMqjE5zbYVz/Io1lO9Qu/SDQqNP8o3DrbrtZ/YpZT6DFZdVmNxg5xof
zGagppm01DwRUds737AbBMCqlLtaexJPA9Yjve8Yu9+JWBs/K99uvw4y9F4Hl1SsnakoOa51bsEV
T6vca1YhBofvpGjVCfaPeSJmuFXfZTxGtzot6HfMVOVP9jASv1hVZb2JR7LtV47XNISPl82NkQ/p
VqC0bjdBxJodENk4Ujit0BvIzmn9c0arC8y0RyQCFOqODtGc3kAm8sxVCDD6pgxyRO9wLYy72LB5
ajkFJAeP/AAd/BPt+TF0/tjB/p+v8De9dKo9vv3D1mbz3D7/2YW/fi6+/dd/XFVYrEFMUw/8Q7J2
fP2v//jzr/5VC6UR8lO9k4LGn50VgKYm0xkis4WlsXRd/l0LXailcHBoyRBP5IHXgNPwZy1U8IMB
otWArgo9CTuw/kktdCmq/lCckBYwCAeuhkVJ1EI9/74UkkzN0CHWbo6yDDECoguy7k3ajWhsaXdX
derjxIbz96INL/xI3HyD9L8MTwY7nZNusFp4AMyvKtMtmUwQ/wtYa8WK9Efjo48ObePFSibw8ci5
t+IUv0hpdN/SRtAqjiMcP7SZt4pYk3UUF+GlMsnr2+Bl6Tc0LpuFYt8M+7Yw5kNVF+6HruzG31RL
3+1FuQMOqFkHbzH5SAvf+ue9aDqhNat6pY5jw54KbVWwjyb4BaJtl+vivH8YIrd/7Mx/JIv/XPpY
7rhDMdtcGCMuXtH3XCBBPPQYZZk6Eg1CBEyUv0QzZnFwkMlvjrTAPH6oDCxH8gg5o+wBEGbhRP98
ZXPnWqx+3fw4sDTYiDSdVsEk6dLaYfKhp/61J70hvP/HlweGl0Ah5B4M07eYox8KeKkp9FCUGNYJ
PgQcaXSoG7QpPLlhYdZMf0xN/yum/W9upiehLPlEr1Pxfl9biwJ/SMoizY+WOcjsUjbFvBtd+CM3
ZAF9/PWVWT8X8t6eXODxtvqevdTy30dmk8KYx0VmJsc6HnMkAXxK2UnVUDX9BZgUT/F40zWddTXo
rD/MLOjUFnOe/sfXLKn8EuVFnYl/vidj55b2pqKzU4yaxFNtRj2RlBqhuQxcVZm/Odhfx5B8K5EK
qEIUt8S7Sk1Tk1TAOjg9Kmue7yq/0ZvW4A1Wscri46QTOI5eiTfnN8f964OVoHgs4N/UtTwKWz+P
3QwuThK5Kl0iLHq16nmag90NA6LuLv1nx3JoKyF5CoD/8HitvzQxnMQYrD6GhppYdbTBo+HRoDWb
6RzhAHr49SB6N9++HUsiKnZItzMd+b5rkRbIjBqDMTRPM+zHKvSKU57YvbX59XHeqYf/OI7t+vCy
34ar+Pn+dW6uG2Jgk2NooqthJZ5yUc5UilXY2/JDnLDnXY0N/OPV3KgUs1gRxZdfn8O7sbOcA9tI
Jjp0ZNT43o+dHoZ7gkyEc+h1tIEYXAtYt3TCQ3siZART0ka79vSb+fztFv4w7S2HXUjgS80XZhQ6
tp8vvY9ccqZCLznGlN4/U8YrTlTmp2uVlvG+sRVOOkAqbA8HqozeOhy6qT8Objm+Wm5eN18VTugT
vs7wEJlGcaK6xT/m1Lj79d35u/OUC59tyZdw/kbJJu1wmD3DOJi2575MiJQabJE5dZwwdwf3QOiI
8ihCGZ63Naohu5i9mJbmeBgeobE556AFCT0mvn0dGK72dm5PSRFDf+D9Lgjgr6PWp4aCJhBuEj2n
9/VaM8CcgeAXCHlgTtk6i5Ax48/T7fbX9+TdW8+jw6fII/NIEOSf77+NiSG4KbB4jxXhFndUNKmA
lVklz7l25IdfH+v9dP52MI8sRr6OCx7efze1Tb6W2hlTpnOMZJvID/uNmYODAq8OWUbAelboWM9W
N3qPoOGgtVay3f/uJN76Dz8PVx9By9LcZlHA6bzry+SNMgRvRnjwuqGZjl5Ooju2vdFWxwim6Z1h
u+aLjMME/VtH4takYtQOSbKAibGiQDqhW3QKum66pQoC1FPXqYK9kLddQsR4MV/yWIenGHL9/Zzb
4fd+7PJP/pRTRcwbPE1B3bgfvHrMTuBy5Lmns6lWuhjEPQYw94MbK/PQUnC+ilF2UxNUifHRYM90
NyGkoxhRxv1N0Zjtc07T42U2WMZpYpkR449l+J2ETYkToKgLDDkkcB1mtit6l3pxF69sD/zOyqgy
x1wREOY8U1i3vpIkaz8Mtq3guJNbZ6w1e5rved861NnRK8dbOITxJbJ5sx3J1GI1fUKwGJN3pSPI
6SSViHVZsGxcZJ8+wRxJEHU7k4rwfnBMFkO4+PSr75FXX2KhoAc3YOyprJTxxtsfZbusCji8oht5
5wvN3GmyY32cseVtRrKcLt7yt1pWnAZaSmdbJ4MeiInPjY9BZU8XvjNEPdXTcPN2e0N3aLeCktmd
sus4O1UUcAENWxEhbcIs4gtVFDBX9Rynaos0gtmKffEZUjAzFLV+44lQPEYksADLpDNizQeaCNw7
4E8YDGFcxR8d2tOfO0wABh55s7y1M+HBkXL4nQGyxgVeNzZFELUvjRkABw6bhpiqYA7yGRkSH4U0
su0Hv+yJdzYE97awRfKSR4XYWURjP2NpWFpLUsOFC5MCjgcNphYMEIQBs6/Hm2Ry+hi3gpU85W7L
1AQP4pM1Ea++tZdxWAyQivwuHaL1FPttsplHiwWMVSDjwePJWPLAPV6iYcrDVcjWC4iO7ue7Qhq4
9OaCdU5H7QxzIBegaQkMc7jWDDCKJrF6jodFnTX6jF78eiO4nnisDl3MjsGVlfHRjZGZLhSw6RIZ
eXrK/HwbzDC5x8Yh2sDAYdCmnnWI4PxuEe5KmF1Vc0fZK8H63ZTnIRoWJ3yebFyhzSUWaj51teke
aHWFH6PW21YE5DxDxcuWQjP8jlBia5ipDlORA98RjnszSe1H3+e1U06xN6upReaFVRG0OjVK9nxr
y8UdS/h6sXaaMs/W3FXxKUj6myQqpxPOBahoFDOGjihEkoTUKjbwA6K/CLA5clkQ5BrIYllO2FeL
cmthEbTSeWzgsV2iIrlpRgBqOCiJMZh86syk4+7gST+4IbCuSStxzql3mF0GuqktB9KdsCpnswWo
gQSBTaAw1iZBfE9X6wWSybOCWrBNceBvJtehDoW1/GiY/pfa1Tj3epSz1PVBlIUUEZ+Wpt+Mfwqr
NrkxLqlhpB597PvwXJVe9KVVYt7GzjSe4rxgAnaWNVIhpms3se1Li6f5zkpyfTJ6qFbz7F5lXj35
QGOI9NQBtqBaRPpbbWbqMJFhiXuH0M16BZgsPVmVQ88jJNHiqiO9Q6yqnH75qp/E/CBnx95Rrgy7
bduL4NxaVn3DQsmJN4PLfJF5Zv7QEPX+0Alz+DDhpQGeohWYZtyb0yWj87YNgbrunKz1X9MiaY4j
lqVjTF+dg7KKvjSRee/LYbj3hmkitKEDa8f3hyRKzFzxGmx1catbbyazVdY5kZBwN1ciowXaTKxF
Mh/Bcla6eo0SJ2EqKocldIkvghcFHhFmbH06xt+mYJm3C6BL7jtcumrdKFHcaLP9RM8IJNuQ9NdO
PUPoj/LKJ9cMTUC6k6kozobS2a5MM3lrdqPeuV4XfW7TaDjbZF60STic0qEz20XaHTwRkEGErCyF
RgLDPIn7pIlPds26fSWIcj3MPfm/APfKli1CboBKb7wtHp8vJezdHXW8/hF+h/+9dUbKxm5piY+i
kN7ncZiDeU+IJwx1COBkP3esx8qxPij0RNejUdMJzjUEzapSwHhq78AOOjgE1FvpmFhd803h09ti
eJtOdWtfPNzilwBfV752AuvKkUHJEqb0qPzlwV0e1mG8Cu3QZvOfxg5lioZGJ0ZhuB55cOKhBh9G
2c1EY4ZL6c3oHTpQpr7zWoOqQV2CPalqsUFauw3dtARLH0ZyP3hGvnP9tkc3njgAC3R1G7WaoMjQ
So9hWosLdzDZ2EUPKCm09r2UDOygvLiUD9ZhEQi6lbk8SHyuV0GEU5e8XvkhlLW1ocpbkQoJdyKf
tf/cYfNfM9HU614PCT2itqJtloXS38fkqECyHCzQ5TqMPpXmaF93pl/dmHPIsh+ACF0ObaTldsqM
ykEVinkOBb/3KHHrf+TSovNoSJ8Y19DJj2QLTN9atuNXLaaLu9YxEKgTHttr6tAl33QYLg0Rrr28
Zse+eNI9jw2AVZ1yWm68XXThhrTIbxWi/Rtfj+PBrjU194SOVDHOzXFAwgA3NfTPFcXMS9qV/t6J
+uJl8R+720wF9WcnkvXOddPseyAL3FBUsKujgT9xq9K8+eRp9VTw0yDqKwcWnZxFvtawKXAPOunA
JEAPLlIda1lw05SzoTaAcp0p5YdkDJpVuuWJJ9usEF9xVkEg7BSmQxkgjS2jaLp4QVe9eFbZn2bs
Chs/4BsI5ILkAjnRQvOz9tYye/2SNhlz9h908jBoMljl/R/kcqx0C8cciaLvrEynHOPvsTGRIplo
7CGRQzZPaLfG9xqn4WWUSlwng+wejCjsX5wm8R8jkkFLDCyBkZOnOfuL7W0qco8c8bIoD3TUppMQ
5DNsC7eHa2nBVcqKemP4pGnQUyRdJhkya80qKrqexORt2rymqiHq8Cgr8NGcVTsenDI1LxgD8g18
Jr4ZlZgmUtu6DhoQk1MM0ycFbmWFxIxYTaG6TeuIiulsmqMPvp0KzNbwBY6Ib/iMWFSHGJc5HNNI
z8ZHQjXMXZBVPDc+CnvbVO1JzUn3VbE3YocR5+D0C+5C4ydPoViGMhUl8xJ7ShBvIJrx4Jo28gM6
48+GUMZ3Og7DVehP0UdZkg1hQcnYo1IIHoAjIWjoZPMUKqJq896EUaqTBxbG2MND11zFWX3v2mAS
ZgI1Z6bXMA8ZVMUnMgrMlekb916PfTP1Svhjnr9zZrozTdlOa+x0IC5ZnJDvAd0BNSkWVvbY9L4B
hQRj8pLlIi7XBvvkVYdIiE9ldKCGL3adO3yji0XaMmXfdU0/Zwd7x1tnhXsSusBpCRxiVciFGRLQ
FfQhp3ohw9lMR+uMroD4Det5VvxwXHX+Xkx1tsJKme+JKR0/1K6I16LzowsYDSLSINDWM90i1B/i
RASBuSX2AQAFHZ5DYFIeEGMPoUU13R4xk0kWhEWAqO3w1WEhdHI6oCE6SOpdMbT6ymzH9Cqzxn0G
52gFQArhwDS6m3YYbwa0d6vYGd2DbOp4bRY9DJCawJUOxgKIzfB2tLQJ8T9VO7/VIFqMaquMat5b
blLRtAuemskods2k3HOrqB3MEQ7jQd91tvGcuM4Op+rEOiW4LgsNzqF+HIr5psvCU1u5D6oJL0y5
FIzypD27zfw9raNPSALvPVHuFavpNVzd58BMhv1MavLKa4MX9Lt6PTdRtwkMSz5U+eJnrcTLGFgs
rAAQbfxY4OJvaN8Ic5d26jzGSA/gtH4t+gArQEFVeyUNdgSkPHefsZp9HQnvctNO7GovB5Y3BVP0
2VQIYmCM+NnJaRTZytOE7D+xAZVuCT/8MvajPnRtfCXrB9Pvu4+1XwfbWCeEAEXxwRtA5jV1330x
RONvx6FvEfAMzVXXNcahGQGAGP5knqSdeF9c7ZSYBvAhbXQ8NMcEtf1NN6TLdgI0wbivBosldAJN
BYIbOBDIdEazixF4Eg0YvJquNxknQ+UUdKCHaN/ci14M9rn1C/rhKyJCaaqLZvk9UWewiyg6DxQu
lnS9CNNXsPMGyNErqppO2kKIzQml1hE9soz1ENSFzoNR07VestGEpxElHFA0ddGaXpEsCN0BBN+j
H2Uh+dIuLyBHpcUAlZeNiPDZSG0gP7Atihj23QZcWE6daelp0D8LH4FPGNtwaUHSp5TnNJnH65pv
3Ce/DqcLmTPskhPPIEytds3r1ID/tm2DiW1H5zEtDTq116W17E6sZOy/pbMYCEqfrCvTymbCtUk2
ibMhfIwKgyJ3hKvyHmFYu3Vlw04kmnvzBQasKy9t3C9bXlx20zpGWPkZ/hVLh9xwzb2y7ObI2p6f
NtySqCNER4uSJ5p3noVsyaQh+eTmhdgkDcu/FQqiW9nM64yYtGOJ42Q988k/ikzzIdV2eLJjSVFA
s8n3O48awdKpeTsesgW8I5XbHEMXRxz7hH5vek7x5e1/CfxC3MOmdT9UXhrskfDNyEQy9ayLlj3Y
2AiqBL493AwAuIB5mUuvZy7dD0HGzUyaWNLMbOvdW6FY5SNtFDzvmw7pziYvEoWHMIEZSDgaAJZ4
yE7u3JZ7t5D6c4Xe4iiSlF9kHpnvNIWXW5nkROh2Jk+9RGdzDAm4OzayHG8zMoh3bzxcYMYggBTp
Qmuwus3RKaiFK8m2r0bYC6dpSus9SzX29l1HE3fTZyFwwwS5GVof3g222uxOzCbYVE4vgX2FZlEw
/jHsXJGTpJ4p/qGrzlIqiv58DpoGTrqVB9jj+Ha0qDKiudq12TA4VzmZytdoDuUZdR8dsllSvArn
7PQ27oykJIAAVgjL/zb/lDf5fBe3mgywfjSW84tViJVugQQYbLPu8m65J3lHl83iX3lW4zXaEm4b
Rco10sH5Ikqr3FdLKU5Dob94E5SlOR9geoJLIaOIEdA6C2gQJBs/mKfuh0gExjaIewCNeUU93yPl
bCxhixbmYuIvnebolct/rVrulgVZcVpbtjdden4IUBaRphsyas0vYNaddJO1WbAHRW3dxwbLa8uj
zrp5KzxZhgi/z5ZDUSllNNkzP5qORvVMKRF8PJ/z/qEVo3UVWEN46jGzP4exOd5OYcyrY8S8wo7d
0ZuE7kWYnVU9Z8SUHYN6NFD8IU8we9IAQ+uezQFXWAqX8lcYRRkr4HAo90GZiCv2Lc3nFgIShC4z
z05EUc8XNNgCThahD28vrNBZ/FrMhXom9oZDj53uT3mLw6yl5FqsOp8YI3LG1pFJRa6t+bugSbIz
k+9LJ3W/jq2ErUervpbYV9YBzby97pvwZLY8nbYNedlH3sCwmwIqFmUAdqKHJQ+p6GJTAr8o+BKP
zUAMESFus3XOI2HdIJwLTzK3OfNFjI1Ui+lwb9qS4gdtUeAWyygYFKU5qSQlBek4yNPAsjZoNjtG
iTebL5GZqmdakUa1phfLO101EgIau1NctcyPgcOditzI+Ah9KITpgIJpFbTLGGwWlYUnCS9IIpK8
WQdM88HwUCjiE2fbB++v/+a77JPXbDDGL7pKxqdxCTFDFauqhlKqirYxywq+jCqtryzdl9fx0HbE
ng/+K+Kn8HtSjcGpl3E+raKBL5OTDKAepDchHS0ZAX1Qh4+pK2WJrNluwOlUFLg3uUpATb5VY/9P
6PA7oQMfpV8KHY6vz3H1k8jhj7/4U+RApxkpA1w8mqI2dqAlLvxPkQO2kf8UNs5NPJN0oij4/8vu
BX2HhptpCpf6u4Ol5t8SB8fCVypRs9ONl5i1/hkyAD08DZ8fKuwILEzb5LToRVkO7rJ3hf7MCusO
+Id7LWOHbR8hh/WZ/DJoYoaPApIo+VEUmQ23FUFG/gH7kmQpKLxvccV+2/EyxrdVId9yrfFz5hnJ
Wdre2CIZ9ClUKlKpeGGwXFWAV+apvTdyEeErjxDcPZhlHRoUvpPcLs4sZjQcdTLcrj0RB9BH69zf
JToujwVSZwo/Xb0uJivalEXubMAgyF2cWEJs06C7Y+PbNivS/MKr3FbqSnei3U9uX5/Q6A2vFFuf
HFTGr06gzcd8qLw9pXr1hLrOXIMJdI+urZ8JTQDgPvoxvE62T/F5pmt9MFXl7HhQxnWZGuHILqbf
xXSDGmpP0AX6Zu3xkSz6HcXfpaaYDOkN6e/icw+ExulstWFtpNY6ic17AiCAi3Y1jKDW/JzLJHgY
5TjdjCX2fCWCz+Pou9venNah3Rd3TmogoOwacd0URXMkqxkYYJokV0VPOIl04+TCDvc5aGtopQqM
vVRudq4RHu/zyuhfdOaFxymUNh8uK/9GdbbZzqlvfbPpwtZrXzfVIRDJt64TzTYYkvGLtHyq31GC
prSmgLemauo/CdGh9PXSmHtTfS6S4nNtcGhwSTMrmqF/DFsD2r1dkkOeJd4aTQy7KG9gCbfKi15a
K9w7RHTOo7PgbWJ1XEbkQ91rd+dbIYmI2LWygye6OiF1wSMAr+oJfDAoxO7N3iZ8jeXS0JGqbUX3
TmZlt0RpzDfhEJvreHbqq9gmpXKVmKPkKHYFbRqVnUO1A5G7YScfBlfnV7JQ01UMh/AiArisbhwO
t0NTNzuadePXlhjRcmWZNuinzFDfA5bvHbMu2RCFlw5X0A6TwyhLfdWCOKhIuxyi11jQUMiVkofY
gnJNLpTyzhZCQuoHrWdew8wm4KAJiDZqSmGWmHn7YBX5uvsEKgDZa21PYpfZWU0lgMolevS43/Wx
kOuMrX26or4bnPuCsN5VqxxU4MARqYAP41VSc1LE2SrWUZN+iEDMFas+E/H3Cgz21veJHyJ42L1q
pPHqztJcAYwggB6ujLuyG4Ms3nEm+chWttp5qRl8hu2crfrGO6sQfjjRFjGsX2m+9ITY7QQY3K9Z
Hc4UdQoqsvRT3f1CRlhBpB2+BJVj3xpZ6G3Y/Ie7jgDVaF1mtAirwXDatQ+y/eS72aA2RWjE26kT
8y3qlWpLtEu5dt2R6JvRFkeN5eQ+N6Xck23UfZKxrO5gW8QTynjM614QJZRi7WklC9bjaz/gktwK
sc1K5IFeF95AZkfTT1tr7lNIhQScJoM/P/RjPa76obZ2sTT9TRzQLW5aJ7zEftncui7FXwBGH5PM
cO9J3Dg0KFFvKOgihBy9k+x4rYG0i/FIxxtO5uBWt2khjK1F8RCikPKnDyTrqgs0MEq1ok6fEtNi
p+nCwaV3ORz9CVnrsURmAcTjv9k7k+XGsXPrvsoNjy8c6JuBJwR7ipREiZlSThBqMgEcdOegB57+
X5Dt63JV/HZ47kENKiqzRBHkafa399oKIgf0TWuU+hmEI1yoaniMbVXfTZjnQxZP/dJ0PG6I2bDG
ihTcESm0dWwN+mFWxieHaPcibVUeTIORQtF07iql5SocS2lyQI7iXW0Cq4pSyTxSTtFqMq32CV7p
9LPQpQxnzZso64BNSWdskfIUATID80zQVJxsh10cYS9iIdfNuT2BHxtvZa7bWyXLOHRBZJz1sdQw
crIQBXEyrKMs8F+tSk/2E3bLUBvzAG48daughx33lU1w3mM00egKoRRmHBIrZCTS/RKRVl24aFbX
hqZcphrFlzX9LZ6LeKOoT4Tm0fc7v28QnWWkkldzjtu7usivDYBx+FZ0+9BAQ5H0wqWZS4Caw+jP
D7qRBvdNUmdq1XbRvLFjt94VNlBW3PJc9zO/X3deYv+MJyDJgzd+4M5fEgxY4inNGJKwdh3tLtFs
taqkM3yXI/ft5V5xddH4IX1X7it6Dd8Ny5Xr2fFxWqXZeC6TTmPBiontOan9g4sJYDpPpRcjKksK
kSvjbShiG2T5fIPEGYXmMJl7p3dlQa9l5DylqTGuafH1sRTk11k3DpwedE7VloHEq5PK4jjvBGsv
7R8HEk7fgeOAu+tgH0xumTwIBgDlSlPx8E2PXdphLOUdYz+RDMWzKNizbjI3bvW7xtOs6zx3D13M
EV3len7qeMPgZ3Xds5hMvB14YPhK4B8OjPLOnYk/UIt0zQCxg52tK+RtK4pDu4z9fUp9+Tb223zT
WF0R6n50JyCx7iq36bDagE8AhJ+uB1nQEA/LbNsVVQpeDM+SCWt1M1Luexc7Ncv3EA1vSarLndbr
7mnuG+/DoGD7nUyodnGa+rGxCudp9u2bPtnNJSNyBkPU8g7kjOYdt3rGxY7X35oi6Y6OW7yJWbSH
RHgxZafAaHrU7X2HC81djVrcHFOQqHQkxPa1icvqYVZM0Hx2rn4lxKMRS/MV1/pAV4nVo1IYUf/d
SFNtn8+9Q2NUKo5m6lCPIpbslQ7I1/42ajRr636Rb7jN0X8U9/lz4Mdy17W+upd+a1CaKq2trqKf
PgMXJMSEhqQGnWwA4rtvqny+S2x7OEmCdC99sMRcmr5ayzlXa9t15l8Mwp4T6piQmoX3BF/O2bZG
1oa8PkZGwjr3rKobqsR/RA0EzqKyk3shqzs646bz6I53E5GPGykeugYEohwkp36HTBFs0zGLftTd
NO6Ym9c/AH5Cgw26AFCv2R+8gcozSmd+DAbrCn05xjYGZ5QtAFYa1N60zqEAABDUyvPFfAyCiYBO
nJ/GltA9mj51ugVjtryKw8TXqzDRvfy2SDtPHKqyU6l8tnrHgC2KBu+Le1rljF3gxfJCKdC2cC25
80e9Pg+WXa5Lkha7RNgkJRMzvuN+zbJjim4fA2AFej0I9wE2NMNGG2Vt9DvyZkI4FFkMP0gCCGS+
2pE7SLnzPUZ6EULrM7Ag1OXW8YfxrfOR0tBmZw4pGZ2vBFdihUQ8KZsyxXn8KLNE/nC5C+occ9+K
mJQQL+RX0RVqK7jNVgS/NOS2RvfDQmQa87g6c4EZZYVYGXZWniXxTFqebXcz9AVqsGbHn1Fbm2uK
Iwa2NBRVpis6qbxM3HPuZQyi0+FuklbRI8kOOkTGcUk6gpfjtIkOo+8jS9N/wZ9wVi31QauupSGg
ctt4QyyuXnH0qDdNnj06hJAsLKgTFOWoWVo0THHQedQ/iJEsIjxTMK/syByBYsiOdYPlH/x/g8SR
g3NXWO9fVII6tDVQ0pCN9EcPL5uJfSwWF2NojY9RejncLbAnWLToy4wycxuVc14aTzR+diJaR72f
VB/4d3qCDUWZB8WzNzKkt4/M6BAS2tEPqudh6nnXKsKsmoZXt+SkTNETLl4SDLnh9dyyhQPSMs28
9USB3loDb7j0ck3jT+nK5HPA4LjijOC88HeqH1o80O5u9vJAOmgEwdT741pv/PTY9b46K8mfrhq3
erX45lnZVG/5idqZTJ+ieowOmJTLPw3qciw/60g3ztzv/QPB+plvMH71i9e5z3NCmlHVjvtpk8uN
VrM3y1PkBMMGqH59rQt4YXjwaooaZPGoDyC96Bjkdl8lQ7e3c8wIrAZ0D6uKVjqbI4w5NAWd6ylt
gHVub7zcMU962UBA02uOAI5uETHBJu649DJC6eTnMfCvbmPa298bI3PGVQNO0QOhqZkrhegT6rxz
14GQeJgi67yS8biPhc/bqufB+EQfRbzuRcwgse1m/TzJ2AxF2zT0N5EWw/Piu4uwJP17n114ASCq
7iAagzNyI8viOBZCPMd+3r62HD25MzX9hSxk/FQ4c7P1lzcbBptA92y5fTmE9y5a1A81bYAjvM9O
6geK3NVTFBV6u4b/I5jqBM4ha+ry2sZBvYqVob7VTKZfDOkrRujxt6jw9DvblJQxzqWu7aGMSAwP
Ab3oXa+fvKCQTzQtNiWDW1l6525M7McyUW/eXNOTIOeRmQ2FYgThB51tP51jm5xnHrn3WT7l3wVd
gTdfDNHOh4eEZweZdMdVqL1ldTd89iANQmna8akpYrnmFZVbUcNhxk9TMttwWwc8vqo565CsNddR
4gzvM6c+Tvwa/Zh1NU4PyvOh0ZFpSa91HHASAzhHuwHTEjxemrExvTk4UEqDmXOexZ1Dv/qhwMd/
yQmfEbd0+TDp2nvuVzONkrizVi4mTpoJJhYNnZji94ylArW2H3AQkZmiq64C2M84d9eafX4tl3OS
NfO5qme7XRlKj48RjZagykyKUYCU7wlDGaHgWkaLRrkcZA2nvnMsDtdpqTM25jlvgkkNRHiaVBTq
pWoHv7g3MtFYm3zCp3pWBrvAikxgQsl34kKOR6tz50+N2oPhwQgoWnATWi3Sstem7205yvF5HjQ6
VFZay4W3fej0xvJgQXU0e0owtxj3Trwlte9vqxiSVGg1RkXlwf8WNuRRu9XGyxyPu0jzFAHeYvz2
b3yLiyvxt5oKsRW8/SCKOZWh7vw+NSEVjuLcMoZLrDXOWgtItRtmzxMpDhpQrij+YRbWrhcLacLZ
ana9dRJj43vwsbp50zDw5VfFfIZ8DLjkX7+437lISR/z2ujaheBM9W7w+0xLgdG41CNzuGDfu3iS
s2K0x/Tyn/8QkhxLgAfzrvf7NwDoHTmDoB8uqclQg39c7B6lV22/fsx/Jcl/I0mamGF5rv+HWfpD
9urys3/7/Kfg1d/+yv9pksSrGN9QUvw3Xuk/NMnFif53GdJEhvQsyt2IACFWGhjp2bna5C9/siCh
AhslwwKPivwDBu7/iGGHovpPXxnizsuPMTHlBTjUf/+JSfA59WUt8SMt/GZK0pzDZBlaTSlNrrOf
F0rRAVwdMdWDf64M1W90+PybgSahXWc2CtK2DjLaScDgV16OeKfG3rJDk28j8Zranr5ZvQ12egFQ
U3ZAJEUuVOqg9yFUywVWzYIJt5o+IuPaWU31Wi5YawY6pO79L9p19kW+Bq08bNMFh+3VoqAFcmFk
c8Vud27AS1xhQcYAHscV4x9tAlZgT5PnbpPRH+I90Zm5wyUr9HfRcU1b5VOWfSp657AwAp1eDUMx
3kcRXt2lrJffnYMBsgzBz8w7VFNtM9hj+Cd3zWTyX60G98sRCwPbReKo6RADmxRrhr2jdvR5gRAp
ImzHFKQUhfVo+rJ6DGwRX2eR9fdqAQ4LL2/XQ1Kg9kULj1wMtbfn4lmqUFArHnOvazGM+pAHqDnB
ICnPuGdvrZT48eR6iHRAe/vIcNJuV0RmbHk73wFLsfXqVJ/19QjhlQKbjMndxfLwVxj0o/fawf7r
oiy/VmjhAmcps03KyDcfvzcytxvr2tOws6rhtoMgctKIAV+mekp+NouSGaxkFdfFViK+UDWLAu9i
AdFIbd1HxqRt+4gz7MBdtrUgTKuOIPldo2u4cGN8qV611xmiR4ypkjxaUwzWLx8cb95jWnLmrTYK
5qAYTYac5sC24xhyMaZCtFa9qpumH+ZilQ2cxoyXOEpMc34dU6gE9Wc7qLZgAp/Ncx79NRbx3wXv
3y14eEsI6fz/F7xz2lBFx8FVpr+dxJh//Xv/iJsSYGLKwejEAsDn8r/8e9zU+LO7tBx8wT3/zm1m
if37aqf/GUgQ6x/7ZWC6nvMf1ReQCvnn1Y50BdXV3NQYX4J5+gMJKaVXx8nwkx4KQUOPF+OV0MzG
7PBxM252iL3vkfQ5DZtGG3NLVBP2k5426DtsutNtjpa+wCpu+FxXGfeAVWBMTBSzyOSLmtrUZ08a
WCWZ1eT+G5F28ylKvanblDiYNxYNIWfu0/pXwTbKIEak7NKz+P30OPd3oUoZddeJxShV8K26Km3y
qBHBoe0Pw/gwe7xe8MPTzmNGecTuyxCWiFBJs5fNJJLpsnyzAqb5JHWzddlp1mHqsLysXGZMpdzn
3CG6+onIesciNSa01EyYor3PPqbJfMtFTTO/6X0Up5uii0f8R1miOa8JdeHIUZAG2uRUtVbmW6uh
UHJ4UFBSEjQWVtjLTNM0576MSdEV07u75YpTKKybcaGD7YcMoa852FvOwbCXPxkbZIJexjqTeC1Y
GFYxoDiOytMihEXkCYlQICBbfmhk9PumOXyeiHjeSpXxe8Hc+773pooQ75zTiIKYKgEqKf9l7sZW
25TGMG6oRcNP687rln+Df9PXH45Q/QV5BEtVpsfWPnct43FOzYr1NOpf6vyRVE6+K+oCL33DHucH
W1n3GJN7IE2nuhi2ylaSRT8z+cDgVUPkTKtQm4LosXen8ZahG73oS8zUI4UChqerEA4y5yddpeLq
NzT3qGBU3C80XPMgHQ4tLNtXATufO2dCd45Xl4cUh/LRjvK9aRj5NclF9khpF91ZHlZxrtxqpxmD
e2yq8jAG07NX1n2NRSlo3h1ACtciS7z1aFnpIYsx0Ou0dJxwi8NQRedldJPmt6rH4aE0I9nFYxV8
uHGmUOajWjxQbKne4t5wkMokXNmAlgHg4MLQqI9x+VuTXuqPSILTblBq/maZ+bPQ0Ooo9cNvZdrZ
Rwr965vLBrG2UYu2eBbtpb+9X7mKw3htDT+RPfy3eaQ5KiAgOsHpiNu3esa0P6f13ki4ZWRyOPU2
Vc45Cv/W6kFqUVodVfs6trNDRUrzHFWe8TpiJbwYXjlQLD/gxBBZfiAVFISdXTXPTVfF99bgVPvM
KixSJ9N4yf183nNBdB4lMt2l66V4UWUiXnmilHSMnXUC45rvu7KUF1hm+YeMWzdaKtA8bInWjLTV
9ndFqyA7ws3qwSD43nUSlKHAV7NYVqwxPUONsh4xvbvUDy05kHysmbsuzbXH0o2t+84HHtvDOf8+
NvrYc0Ec9LPM+hRbVqaeu4zKqjRl0kTjabnRxjR4rexJfKt7tz21ToVjZuw8cdSRN8jDFEnxQLgv
OnCLJp8+6/Fap/RniyfP+eX0tdqR252+j4IW8jhYeD+yOFAkf871ivt4l+gLVWvcGGV8MAOJj3OZ
hwYg3DO7+6SBCQR8VuZ7nTbTVYkIwzCYUs06LWmnwCJDdMZV75Q6dicdx/02h1ISuqU9PIrKURcK
uiZAxZ31GE3D9ELCf/6g3KF/5A2J7skb4Ez0JgMv8lCs+Z60hCxGsR9yW+wwSLtqVXRVdpNpne94
7HxbNEwZ1CXKT0tz293sA5gnnIUSg8iKSFbU7YOHF82EOj5REWuiIZOvM3/NzLm1FcCLjo/yVGGb
NJ7lmPXnJCoeZN8GF7My4xf8+vludgK1Ha0JqBkQFf1M4xi+fdxFF40Z4eM09sjo4NWDO2pR8l2Q
j/e56iREHb6ox65j3jDbYAyJdLYMsbixH2VFV03su4uJ0CrPHU0ZwJBYasq8PGmug6qtbOMJIckx
Q73VyBNRBveRCHxm/NI+LvqOspQ9GWv1nrneZtQFlk0iYLTbVeYP0SFI5I2T75Sdps9GLZpr7LXe
xWwnSP+dYiqKDq9uTYlPdUSLxHoktTdZdQw7DGO45ikGe+Tixrsrh2H6JHMkoOXEytmXpTMctbjo
dxH4qUvf1oTFcrPc+qlS3wbiAg/jYjcndjXvrHRMHtnZ5Ku7eNP9tvR+TWkGDs1tOWjDPfwcslEw
AZiDVQTaf6j87jSN3N6BFLShVi1u+GAxxvtIFwhBTd6/QWYw8nBxe+ahO2uYYBNbfYsWoz0FKNXB
/3LfO4sRv7QNtYUXp777cem6G7uKi3crjv1dudj4u8XQ3y/W/nwx+Se4/bEo4edmBMN+ktttfsGo
FtwLXKXnbMkKdH5THVWltWeG7y5Jtsy5DLnXr7S+7L7DEIX09xU8QPpHKW2WPIKMG/9uXjIKutXl
HVCwlO06WEIM+dBqz0nCoE6lFUvPV9qh+ko+sGhLl3JWpOB2iUZ4WWldUj0qWZZoAyYphvUVJo6/
876SFd1XygIbHXYN6s/CsfL8t2yJY+ip9WZ3TXXW4tJ58pfUhkHi4m5oAyAtaKoPk5qxqkbleXmA
R4WIQnt0F/ZTma6DJRXS+a04xPD9V3XCoKaKTevmLTmScUmUKFUtvZpLzCQgcMK8me68LMWMWZEY
nb5yKU5sf1AwQVjFaOW87oY+eDIoXtpS22YyRCDfQmkTUZcCl+FD9hWAMfuRLMySiiEsWIWDbt35
X5EZd0nPKMTf1nbHY9CaPgK7pn4mXUrcRptI3kRLBscjrgwrh1xOGU3NAzMc+ZBNEuYUV4f9aDll
OC+ZnuEr3hMZtfeds4D5PFpUGa06LDW//ELrXoslHRRl8oXZD8FnETxaZt1wz4TFwbljSRaZXyEj
0YoEXCLJI/crhAQSuWYKhdP3I5U1RavNklgyiS45FdvblPkxH02yp4wonIeIsynoOzbr7isANfi1
J9bWVzBqZBG+WHGniEvWJGbq4r7/ilJFS6qK/a7c9kvSKm+1aaulhreH6+Xffzl1wRoQzloC2aEm
iGwpslsdAXtmChl5Ls+ojezg5LER8snOH4av7FdtLzkwT684vvbNtMm0bLi69UKwmq3h4OpTed9m
FNPRloHDFQOn98nBN9nYdmbuMko5z75nLsaer2Bau2TUej2Pb3pW5TeQk4QVyFvYoRMpJnNZG4C+
dTmtxE500PH2oLfrUH5XWcUOtvL76JBCl5spgiI4J1oGAitiCKDH0hhFtPhK2Vl/y9xl7WQQwbOU
fxf1DBWJF9bYFhP16GqNdbbteroQgjXWQZbGYRsrwn3lMG9iDv4vs+ufBAnAeIkC4kC4ANQy+C3t
Y5F5xo/UY5ZGNiEPVeTSM+IVLqMN3ACTttQNMmFfqyV+KK35rU6md4zcj/4SUMTe6q7zJbTYqFQP
qyXIqFsgCjOyjUwlzRPOYmZ5Ir7xWKxtt0Qhgyb4qryP6ANL73s7tc4NyUljiVCOS5gSbku+zpaA
pVyilmIJXebFxNV9CWJWHnXUFMda25L2LOYz0xE36X2yBDgp7WAM4Y/EOkHl1FvDI+o5L6HPaIl/
QtlrVxWJUG+JhlLfar1OmjnucA3LEBcIQD2ipKg3WSiXeGnJx+9NazwEcqKnBRbivYSydnSWYGqy
RFQhitEIvMRWtYYAK1EPfzs17RwyoyHZSkUn2kIbX8DFsrNDOb13dH45QSg2naGAukrWbehK79/h
S36nHHMxBBduWbZvgzWgeuh3VJoksieKtvz0QAsc1zpt9KJjTXyJcuYlbm7jmPuQnKVKtmwqc35z
ZX74q0D9P+TDH6qUBri//Ol30vDXD8dXSAuRD5XW+Gp5+A2dZk7L2p1mmR6Msao/ZlGXdzLNk3s/
C7Lrv/5Rf2QmcJ8h8wczG6H8D3JfqlLhjknBj5KmIlxn4OhflVNc/fzXP2fBRP1WV1x+J8sGeMGl
H0ue6/4OIADHdLLrzIsPDDWmbeLX9sHtRkr/yrR9UHWWBXd9kOgpD714k+AXY1aVOLnX0HS4XEcJ
r+5fv6Q/PmIPldNG7zQWjIO3vOLfvMtERP2k5ZZxoJ5oPutFTeutGLhBA5iELK3HSf0xdj3PGYfh
8etn/1c/+rf6Ec//N4/pD4L5OS3LnwxW/lkzX6Qi5KS3pv3LnzQ/+DOAUItUB4QqwwVQ9Q/1aLHx
LlUOPnm6vwlLf5fQgz/T2ADj1iZkByDf4+PwN1HJtihuCDCkU1YDg4r/838koaNi/fNnXQ8WqrbJ
0InPl6GbX0yP33yyLPbQorVL/cTAk1akLmQGpAFaBNaStmA7N5lt0Vw9WSSSt6QEDGvjytb6OY6g
SlcF3/8Vqc/mTHmMHVRYE8X8fZxzm34oItrZGq3zPfbN+FZw2wshEDnfe9tuOf8svqsh0KJtWgln
GV5rHqQC/mOIBSXAxSOSbE//dXnyxMiNd3Qe87q13vHIRNMJZDEnVNs127teBHZ5s7Ko8+6aeTkM
duBe2IHtwuo+xUwVHscZuoip+VwFHNqwPg5rSPXT2qp1K0zIS73iAxiSkTlvwbjeSp2ZCXzhyW3G
s31CUy8YCJogIzYSOvON7hy1wsBGbrEm3use8NaA8K8r9YQ9DUOi1yagjMVnrgK8hF6aho3O+gUl
wDR3YOufJ/ybD66gH33PH7HOkyeiYnEzpvu2BBC1qlEeN62hvXF2wiuoszUearxX4VwG1kaBwRlD
PBD9ek485WxmW2uuhp475/7rGtx2nnHoOGZUp3YOom9z4XtP2BOi57qdTP9QR621uOykky8sGMCr
Xh2JF0boyUazTOKSrufxHsgeFXwsj25Q5YQGITayWTAgN2ERcLqZpuFE0Cz2Qy2WycZL3fmKxmWn
+i6CuL3PDBe2ZD0NK5o1sQ6SciLqQMlXaEdKbP0piujcKcwXOYMwWs2NNj8HUFLtVRtDqNzbSHz5
t5RBQnmLWRiJV3ZUK47aZiBK3jQ7sxOT3hySGKI2AAvc0cYbBzMYxplHKtdxcBQWDSMdJe3L7EQD
F86o3HD0MQ5pP1/9JHKJ7pBpzrKKQtfUqZfLo0Jochmf113b+CsgsBY6nWMOm3yO+rCmzpvYuvec
MSbiogtXpj47EzWPM9RWL8WbqGZQtngi7bGIjtx+tqWbNTdNSx5Hy/BWNT9mG89YJYt+eoW1RizN
S6Nt1E9Pei6aA7TjZDO7StypQtMPkoLJbRsp8xhoUIyzxkAOY2yxKjBbESLN8S/6FS7XfJoPOk23
PKDcvAWT+aPEpBwqI/ZWImm10G5FTz2l17aEGWGeNenwXoPpPaIBxycFogAMRKFvYDPsKo1wjU1b
nM2hKcs0tU4LrQxjpSFBSJi5nMGTn86sXrzRIMETAbBGDuWwyP7ph7rtD+ugo72tXOgOTTrRMSrm
pzbFd20ASYRZ4URQOYTxwKsXJ+FMTO8wkMqDYVkw0XI5ERBFkvL4su2V7OFGUMtHPKwFX6hgmTlP
yqKX00/vZiPaBZxw0Erm5xRNpdKb4OjFw5V47aGcifr5+rSJBe9+7Cah39u3RkGsnsazMLVxFZBw
29Yybzd9NGNeiuxvFMOn9ChAXTSK/Gdu6+Qjy4Gbc550T6lWnn1lGGHQkq5UrcMimPpnW2KWEvSW
4OQLDPKUpv2od0m5KbBxhB4Tbj5bsjHAduOGJpHMvSYJur1f5x9oSFBywVgeXZbLY1fjAhwjS1zo
qhd7rPzQM7zUeORM/NiLhrgFvxSlzZeRIOgbveZWmHURfgZfNNpJYia5pqZyj2Cfk5AHVm/lKINX
TyUvutZQFWiOv5K2ANHiNR1pA1RUl2MVE7EoOHYTDmLqFoNHwARL8NINDpgGr5FbP2Ja0bcsEyAF
6Db2woYq2u+sK93a7L2oX0mrFRdhkrNTbdbucAsBqKhUd3FiJ7la4xiAANavc621YAKK1ybm9E4m
434aCy7VdHCNC6uLTOSVMB+rCyHwqNPFVlhk0SBPQzay00tmJewOKgrRYonMifY5p39yaxZz9DRk
w1lqqg5HoxU3LtM3J6ZgjCK/t2YOXtzYPJgdioc0Orkt8nxcJeawbcjzVq7YYfYnniWUTalfrHZc
Zj9KwmQbMqLNXm/NZxl5GR/gjDBmkeT9yVGDfkkM69oF8i5vkm/oCDP+8pm8M9h8VtqNqwU/gDlg
4bax6i9rqdT8B7+xdthcxuvIo6MRvY9VyDLq/8ii2HjJcUphmvL4qmlcmuB4kkjsN73KjqCv2q3T
K/METtBfqV6mCskTVEA25f4Oeu18SKp230pxpOA227U5Z1bEU1qPe43wbpaHcxTQWDwg8nFZ6uwP
W+N54aXW/AvKh/1Ig7OGAa1W57xb8CFDT6RcOMm7hIEcDmYHxFixJwz5zbD7fRlV56Cf2VhFEGzM
un3qp4YeAK/46MdyH/jTi/CyfEMbcEjwuMrI0XjpqaeVwKA3amsnEaCpmJAs0p6NB5HrtVx3c2Kc
nNShMFnDxN90sfUKw4S6eBLDeJZrKks3fsbK1BdW+RBrPeOIqsbD07KvyZQ+O/gyAsXXQLHpZHdn
xmUUpqYpkcz0FFaJdku0YdmeB5BXbrDSfJQx3TMhZ+flvR7LflxzzbJjCo5n0V1J9fiHoMnmI4aB
mz3q8h0jrBZTXVp22dbxBqtZWbmBI81m+tbv2WdNKtuCj0LrH4wE+DLwrfbaOOXDUGpaqDLtsZiS
7j4b0+9NbdXbbnQR62b3u9/Y+TOj/COk03Zj8OsR9MzVD5ZXe7/YaTEqG/UGC159sCAgbETVJzs3
d9OV78ssLGBSh2nTvy7Ikw15Su0c90P2jfQTrLK+8X+5nROvO0wB9Dxb+Vvle9OTN8BiyDrs+ZnD
jdkvvG8MutO1BtghNL1EPJcxEIdx0Bt8tiQcLWvEqWYvXyIemFhZo5VtSX+yIAe8vLims64Qn7LO
3idd8yiOKfvvVoMnI+iSS65nDnwltmxPSIOMRlrbSTjL2l5BjsxPzTxXe9HhH52bMj4bZr6n8CEL
NceTmLiC6krQGt3X9JPuUVOWv589V33X5mBfoRw/A0y0txQMYssL5iy9o6n0U2X+B6szEiBNjtg9
ou6WCuPklsAjZFBPa3hc6SaSLhtEGgBhMC2Cqc4SyUFTNi8lMyoS+o66E0Yzr6D7T3eFjXw3VHjx
vUR9wPoywo7GKuNByt54YoFs6BvtLIr53HZIYEqUcbO1MYaweTVa+aroeTnF7uRsAYak3/Shtqaw
ok8Q8duerKcisYz3Mnfcd5uAC+gJzIzEu4n4GzkHho733AxYLGfH53hc9EevW1oSO31dWuZ9xEUF
f8tQghknBJGvC04eGKpTyhJDMDrFkJywInpbxl3xU6BxEEWmzIOwKPtvJJKwqg6fVeS6u8ZQ70AY
mWu0ctx0mDQPETiA1Tw6KDg0DfLkjo7AAQhpC0ZFVYnVaHc/YM61oTkvvkpJt4GTVxGDO7Wwbqp9
Yn+xfiTJX1TyvdWa9ooWkv6IqW8T1dZFJMK6pciSu1yic6VJQdtUmxRh5gVP00z2qFf1laIIe6cb
70QzODSJqNqIIroBFihW+eKb1GxrDYRPrhunRpoTyCXuVG48le/nks9eUTOL8RmshBWT5zC1e6AC
uFZBADkrCj97JDA0vTlLfjBWvoNxGWx1n7e5CORtrEi0AScEHpMWp8FNp7Uw/GLNdYUe31az81Xs
SfbFvDpUlX0NhsLeMVD7yMvuVsnJuadR4LEtuKuYGD5haJU2xKl2Le2JGIF06rNWj/22npl350MN
e5OChNsIKz+ETsN2N2k2pbS1trIqKOsJjcUrU1TVHcS4G5OBcYtED9QAqjuSp7E2Rm9miswnnQQz
MyWyNC6piptn5Hcq6exLTXltSPzwFwdgOhiSZmOIGQe+lpEGs/v7MWmS7Uxh6q22RbrO6btgzoyl
HqGSnIHCTz5pIofIxwIzDVmxDXRGaq4fvetNHaNiju4uYZbyqCZP2wYNiZ4p9zj5EIq7xzN7KfGe
X0xc/0Wl6DFp6gwOij5dgPEcNRQTIt4VYc++xy8ZeMMd9U6fFXeO3NBeTX9+i6W784ymY+jJVmyK
bDvk8yHys34za9ouT35pvgJHgY+URLWQe5XVDyq1TkCEWCIThcm0T/WtlFxxe3p4d1bb78xqCSkK
caIli01U6Ec982+Ol1hEF+e30es+oi6GVZHx+amsx649e1XE7HpuV1yp4h8anErmvPmhTec5xAN1
Nwf+C26rdR0E1S5jg1yZsS8vUWSSwSt1UFu2fBQDJzStEfrircZnjgyvX7IIMgss2IfOVXBhMsBP
S36FUAdJKJYHXZMJPRV+c6j5BP+Y6uSnlVHHBDJ1WiWW2TCdwzpOO7NTvOaVKKoNiaLiwraF+DtW
Vs4hr6opv0nq8nFY6ix6bSS6ItwMUVWLUXDNWk/CKmvlqzlQggBEhaCfI9Vt6Ig59X3SHzhZZ4fA
S8qdHZT2FqhlfBr0zt3WZfc81TOeqyq4D2AaPpSpZvyi9aI7zcn/Y+/MluNG0iz9LnOPNDjg2Mxm
+iL2CAaXCFKUyBuYRFHYF8fqwNPPB3aqSpnVVdU1Zn0xZnWTVbJMMsQgwv1fzvlOQlKQ7TcHC+Ub
vAGmcs4omydZsgD1GwsTrpnewlmgyY/M+3mOCGtuq+hsa89eo7J2bgVp1NAgtd7bFQJlcCXVbvAk
qdaB52+Iq6AIwGhFloTcRBopdKEQ0RA+AGe3nzAc2+Z9JHufAW5qby3kX/eu6NyDl0/f/KInE8Py
vnpRzjtGYXtb9nl5aNLp6DQD0u1xuAPKuNA0Y5Jds+AVG3eyUYCGSdAg1saoWeZIasvNmPHt22BE
IkijRVALjyu6DWmxdu20hbFQp7u4MvMjteMRyyzGP+yyO44rZ8uJPvGrd8otC6x9Gtf3NFQ+qYIG
8REo9m6VrdOXATsC1bQ0s1uu6yUilo7hbmqDm7ItfRbmqdxYIU6GPivWxkALUglL3Xi4UZAw5Mmh
zaRYf8j2s641b9ijdIg57B9q7m+nAIbM0l9YM941TvftYhh9SBt+jciOoNdl1haD3rg2RgNxD5AS
BMu+cTPK9CGxCouNSXEbud5z5RMlQY2tEHLw+AMf25XC3EcjM4+8c+hnnHja9RkEIMPvCcxJuve5
qi9u1eE3wI0N5G8zR/aWSQO9lmUDdIM6SyAuMI0QHCDu7bUZa05lxwwPcZXjc85qAjn0dBr5pK57
pB8rs+84Ix3RbCgCvw1eykrEOfpSPeiuYimOpJKlFuqaunuuw6HcyV5vabd4kgUKqG6Az8Wnwbyb
RW/hQRoZpcxcvJJUwqYW6C7YD6f9dh6IO1NKlMSPxHP5WUlsoEgvRvRHuXji7LxaUzTxE8G5yNyR
7ssf1xG5RPDDTVatmBSYCuBITcZT7ANgcWT5DcxwcEkjg1+k7+zVqJD3a3v+5Av5gBMA/WotLASh
5q5rHSg4DXTnNcWysXFzb1rR5KRPRRi/+0LdtbN1k/nuVwRxuzr/2glIWZ3/A99sTaubTOiW4IO1
RbBRabkWeFI3sxp+1B2aqJzo5RgD+FZJFGss7NeZRaxSPvvMS2aYapuyZB4QC8Q6nFqvaZU+NDEH
9LrtG1eva4If7osexJZBXQ9PJAJJhPOpxeUyNfxH3OT1kIENMGuFYk2XzSbuPHgA7k1diJvGdNZu
ip+o11ne75jkRCeuLJxZs/AUN/Sk+jOorGYvWzzBK+JS4DrlKnzwOdXYJLWicRBoxkTerTRVefdk
SLdg9em3rCwb1osNHrqYcRuYOD6FbPT6ZJeCR1TWCoHT5IQ1c4femMxz7/kSm732su4ckh/H1GL1
PzKz379XS+5G+7+XZcAbxQXnXNz9xx//2P7nn6P3apmA/+EP248A5Ev/3kzX95Y4nZ9y7uW//O/+
y9+TPv7JNJ5wgAVe/ffVnMc8T8oqaX+Vcv7+RT+H8R6zc4+hu2B87gHP4Pv9VcrpLMp0BvLLQUnA
w696dsckVpFABNfjL7HAMH4qPN3fAtcjvoCgSGsZ5Vv/yjCebcAfZ/EENVueHWC1CAgOsalU/rjl
SdwE+oBo45NWwmPuVFfOing4nmC03th0tZAb2afBY50pJjVdiLwZg5zv6E3UdpU6NAJSEyFHuXua
Z08SgQW4fSTbx9Qw3ugy9iJF5XnJgrT5rEqG1oBGbVhXE4B0MgEQOmL0LHy1yhFCWaseYpNccKHu
OUhRP6+YjszHWcydJNGoImAw9+xmO4hUIxZcYMSkjDExlr5Bd5BO3hu2smHT+TATo9m0S/TzdEnr
yXcsZyNYqFrnwOI8boPCvQUk7TEO7a9tbhk7rxW4yfAhmnQJrkgea+I2LkSydXcN7JxrkRoYVT1d
GfEaWUDkoOoyI9qqtL7mcHz2fHuFob+a4A+7wcki9+4G19Ce1CVq47hKqp1TOjAX2zjjzRytTGw0
84ad7Dzrc849RchRkz8KS39MiF8jDrp7p5qCTTnb9kNPsX0cqkluYmE9xO7cknqIoMmYSMzSNVIE
G3nJnV2OV8dk6OPk0KlWtfbiNxcYOno2alYADNmNKAiSSlytrujpPN72OIlucU3KuzEm6xSR5tyf
6YAUR+ZdiBLjByuHYDdkciK+L/G5Bbz2ClkOSVqIsC0U4do1KPrIyQSb4syfA8ld21AtrOvcOQ0j
S3MPleZjSrA907hA39i1Nz4kLCkuxFB847aMvzqVy5ok0jeQFeiFl9wR1yILqXFr4zJUunjMGyqE
MsvbO8vO4jXRcg0DqAyYbNrdGcyz6DKS9lOmierjXNV3U9IWm1o7lAAOf1NDM25ZNLtPs+/hN8h9
Ts11WlYYxcs0BRVY1+LGjpV5msz+e85/fx9RMF+8oQRSN+kQ+GDi1BDFydacWWBAj4nm+U7Sua7T
GkNUZupqPwMyvZoWT7Tn9t3ZyqS8mbhA6gZ9J87T9rbiUnwBY0GyjtEtWMaUuL9aZrlirjHIjSKj
cI/vNNoZqr9xUTmfgJ/fDkOrmFK6ZU7dis7WB8Z1sMt8yNgWMK3WJkuNPjTY+8/ds4HaKG7ZOSST
uQu9GzkEGCtV+WUaqXdjmzSrLofvDTctyOUV61y+JYb7ra09b1F9P092XDKzbV8Lr8l3pJBCyiwS
68aRwBPK5Tc1fYdninACmdJq7s3Psl/WROh7D/U4GLcjKdhbsNHRJjXlC4dhe2/Vhd4ZQF3WeRZh
oFGtfGYFOK516rVwNxpzxT6Ij5Vx8nAcAiq3Xhjxqm3vEc6We8rCt3mau+TcFZDbVEfMZ4nqJKQz
kcskrZHFBi0kQYVjneyyMdXQPVH1kSWRI590ouOQ8jZPmIqP5EvrS6HzeU/OqrWp8ZvBktTurWyG
E4JUVmCTDNkqYtK4jLJ7huluHAw1Ma2TIi75gFWtHM1H5nOsxjdKNFYK/Wy0i/NYOXcFeLEKvdfW
defgKcXUSGWNXYQJSPgw2X5y78Tt11LWwAYUgqeZbRJkOKdjDGF2r23Djwxcvt6wJrBuorzEQW45
PNJmhKivgMueT3H+MHHsrmLNeZdXTQUmrJxe557h8xByPg89z2Ay6ek1mDSNR5GY6lE1+rE00YlG
flncV0Usg9UQYKt8iNCZHu0aS++eeT6z/dwZwIHNaXVEbhsCjSm7fFPVZXCFtv4DQTJloaXFbox9
9HqOLxKmQy6uYIQuBWWtTApyHddV76QAgJaUYKoudPdWV+ym+CPujLjQJfwMhBjZAodpQM9dlGbc
c7cY6i0z0oqmUaa9uaVBtrC3Nn7Vr1I6qwMjw3Q+a9m4F82F/QhgjI9IRh1L7mI3OF9akTSneIHP
A2GznW8dTz9RdL1iBCWM0JOrEZHMVeXLciMURKlWyDROyL6WZi0tmbGq7shuIrqP8z5/9I2U9pvh
q7ePs5AHN5jH+KX2ZbsdLFkcBDXPVx/TKj2a36RwcqdOniO7IZDQkzWi/Hnsw+NQMxcd7WWGYOvZ
uNQc7T9KchTGFYFf4y2FfPswaUuZGw+pfAPZE0zkKnV6W6+knvvPZmirr6oxkxfu5IhGo+hvW3su
7hFxBT9MHUO8pm+0r8aQDZ+NLJ/vCtM7evhr3/FZud+dMnCSVRLbzCJ6Z8i3ZCwnoIOHY8Fpu26p
H6YNMZsLHYuUQbZMRF4+99SWZ8gK+XcjNZllFb3FmMZl7H0JlXSfuUeCbU0XhiRrwoKLX6kO8SUI
5CQNUX9vGaZcyWEUhc9BVg4P2mM5v2IYbTyguGkhzdlF85JOYXZn53UU8RR30iPHspiPQa+y77JT
2bUey8femRnGxDyWJ3hLxUZkMR9WVFHqflY2a5p2bH0mEugIAeOTxnZb5/H44owTmno/Vq+k/Ay7
xAa/BeEdLAKlNqTURqTDQ+lw3qzstjHeGP2091NTRuHKNlAv9t5UN8glx/o1iDTbogmzC/lKrK02
aZKSFxh4RfqZWbSUKyYx3TWVwKNQStmMoVDNH/nMJTjELZMshElqteJvHmxtrzFfwqALJamUZqY3
YjCcfZ/L5BoGtbmHw4SdAeIOyFb2b3uOZ/YwjhgAJGWWd57GTp1E3Lkbt5YYEoceZqfFA+fl9bzW
6Iq2ikkYjYnVbZ24DCRi7JoAzbZjNOkEZ3ZVyBi8sKJPYyyOrICJ2qrIS1Ikm5T2Jono+ehpCI3N
Jqsut53EOI09T83vLgXUbWgCT7ItpsVRHHxi7lJ8xQJU7WxWVlCu0R8Uq4klFirSIONEdPRkHhPP
9G6DWXqvg9PkB5KpADVakbNQnO3J/uYhErjpQmE/Y6qJ2TIU9iJZbyB3MQKuDpGv+b/Z3Gf+IbXj
6eqjiB3W2orF1yEYrDWBkfUr5vLu4hC5U65TbZkv/UwBuY3MsedZMtt+5Zee+B4osEhLEECE66dK
wy9J0JWfppmV684uY33Tt/2ELZrN+mZuWPcQIpod0yh7MOc+wRjh3UXTQIYPUPgBbu3o97CRpi64
yC4w73pPRvgJCihaDtEL925ObeizLN8rl8JixfhGfgtwKLiIAmpg73KiLWYiw1pMoIaB49midQjy
KLprO6IWRmsOj1YKA3aWTreZazuHCmn2Z0Hz6/ZN8R6zFm3WSe96724KOWU1tOA92Z82nyKget9c
WYW7oTJt9nASPMiaSXp/G1s6Q6ZqZwS1h47JCq+JUol+UrJSMQNoQXin0eIYcc7RYo+3FdSjz3mo
8yf4DjExGQ4cYxH25wYkEar/jPl51hQBBE5qxIJ+2J8Lo92VjWIXnQSsYEsryr60PgrbFdgzDAhx
4pCry1rZ3QL1mm8yQ9Sn0ZWge80+P1so9t/COel2RdJ1h6JWwy4K7PKo8gg4aTZ/rieIbGthieZr
ZCvvwVYKthOk5OP/SP97m7w1VVv96P7Y8X50sX9th/+/6pIDn67xH3TJ1fgHuZqQH1/we4ccYFl0
0BiyOFyUZX/pjl2Mjpie8FgLGmh3MVr/lKrZv9Edg0+XtM7YbSWizZ9SNfM3myQHAqjotDHn8FU/
xwO/60qZLPzdXEJs5n/sjslNsFlOuZYNHYA+2V6UbL8o1aai64bSS/yTqQp9Y7BQZ1hqZVeE8Nl3
9lMzqYzLvQTdhDsq+7iuPi6ujzss9Frjgc81NxvH2fCAqi18zmb6mRu1XIJxB77wWH3cUmEJEH2t
Pq5MEVIwo3V7npxuvPRNzV63IRWA9RnK3u/DcvkOqveficZJKQo+bufu46Yul0ubO+gYL9f4sFzo
6cfd7n7c8+Vy5SM/zd9LqoCIUPi7NNDD5y5R8kohQ7XQE+/0o1tKCJa+twyuKP8prtOXeSk1ZBgN
n3WEVMmaWlYYKKaxpZDjoFaN9h5qqIHFRk92+4C+Tt+yxRcsMzC1//AKw7hUZQqAyRsIKxjACh/d
j1oItwd10VjZ8mzFaZYy4J8B1vOxjWHiRyWmw7DdOkMYvwjSnPXa9gvQvMs8Y0UTnz9OIo7ve4d8
AjLj8YGPebSP2GugpJaAsStdI84uSB4t4mhO9nMZ52SyTZxvy5i5p27OyoXXKavg+4TTo2Za0HhU
FflA4xUgobbCTJ36MEu3AGNcNBZV5a5zpYObZqbxWiYm5YoFnH8npypI0FR5/XXwCnWIphgnnWG2
32Ij9DuwwkVereXs1o+42olb8HzqI9Rll+ojFNhY8oHFR1Swv6QGJx8BwpzSw5e8x/fn9pKAYfwq
kEoIL0byEy4ZxBBdiSOOCpKJ8yWjGLYbBz5CCXIA3BoQ16hhPZosF05duoQcuzF5xz7Bx+1HBLLZ
zcQhG0sy8hhlaOHsEQD1KpFz91Y2tmscQvhSmIZ0ehzsUm3nYErtI9xU/EUECD64Y8OVt8Qys8Jt
EH4tYc2iChio6IQozxkDU/pMqE+oh8ts+Lh3mJTQ+LIlG5LrOHnxAwzJSeTf+e1a6N7jokl4b7Us
ATmdzbnBVHtnul4R3kUtjMFCsPsVshsgAY0u3EJhodfjNcKW6Wo+P8qWKPmxhHyy7gS+tkNYIsYw
KuoPOn13TdCad6Iwz3ZtkRGck5JVu9iT6ygjBQxs8Qq9drVtTfLPVSfCHepQYp29ztomOugZrdoF
th1xY3UBWCUTjZ1muwpq5JCPpnOea0QQk9nQsZjldGDYwvveaw0+b5AsCkrWSNTxpTLvDGY87qZt
e7I7mhCwWTp3JwtX7TZhpIXEIhjPPcKwzQg0da8c2jmQm7O6cVvVn8CIFddJlAQ3JZXr7DEWAbAN
2ssc88HMqvTH7NufhAGYNPez735TyU3quvGqStL2yeit/C4fNcu2khs40Y54bAjDIP0CyNUqoJbH
+0cLDRErXhH85eMlY8k+9NkDZLNnhHf5mvAeVkoE1qdddMXzGm8LktjWrEEotRKTrZxuc//QzC48
vsxd3u1qfDJtVgkms4KjV8l5a+XuAKcota5uvdSt+ZxtJ9k4R8+RBSx+VKagvtv+1gkyc6t0ChoO
ONNnG+3vF69AbhNntOO6jmM0CJ335Hl4K+vRRWgVRC1nCvMvOpnECY03c8ZCySc/mu/NjE9vUkbp
AxuR/J2lsX+oZikPvRGk51EYgd5GbaQJFJz7dVeaxXpsHUDiSabu2BAke68pltLG+mq6UOSgFA47
HRKWhxmyQws6mNCMeFMuI/KAbTgzroGjl/NuW3bKB9XHifyWJBOXiG8P9M4LymIdh0Z5TpgO3Ket
D6vJdIztUGbznjgGc2v69RIM5/W7pvWLL8yC/Ie4i+gmIn79X1IMWJbTQyHMdHkvhj6hjYvMJ5Cy
+Y92kt2LJyL56KHuv6B9i/A2KHOXw269ZVnsHxnWoGjKMTFtiSvJOXTjBP2htMGjxq391W55pG1b
jWf6U0SJom4PJAyJ+7Z1srXuVM+napweI1G4PnBbkmu6AeUCftvhjNcyPJixg0s8bTOAYT5HZh7d
s5hID0loJCBa2VissoEQlYgzH3FXZ8H37+L5RL5jvCuytIDak4efYuBz8aqonfZ1SqwkW80kyp+t
IWsPrYXKg6ZZfyu6nlR6u56f7MGmGQhTr1kx3e8iFoftJwiU1nmm4DzTEIBZyV0z5XlT8dVxeyQ0
0WDt5iqtNxPQjGntTl38uVZ1+2DPrn6I2yqMVhxM6sCNrr/iRc6f7FiiiO1dga1+tIGXsdNepzyV
J6fpLh369fSeTZroui+mcpfJ7+SOIjO/TAYzngMw1yb5jFg/LEnnq9yemygzgQzOVQy2rgRcue0F
NFhU8rrY1qaev/vd4G7DbMJ00yQcwTHuDtj6DT7vKJ76/WgWT6PWap9kY7TlIQ2P/CrzDa7t/GID
hmGYjAA0MuqNcpvfg6z/7en4Z1skl97iH9XHN1/L9usfd0j/+SU/K2T5m+MDggb360iwHgvd6CeY
3YR85EiLcpdNzgIG+WuVzKbnl50RyyREKZbtUt3JfyltHvPF31TFZJd5PuYSx/atvwmSJS3Dx3Kn
3ZvCQjO1hkMixo0rmKigPyc1tFNQyRmHEBJV2FV4V5UTV3DjmAZT5rnjqXzMK7XE8ratCwRta8yk
N4YHP+SJXvf2AFgOYdQMSiCGOe/tioY553jXmVkSa7zGHtWBbJkvRqyQsUmcB6natywaSTJLPAZN
luGtZUyQX46zhYUFoaK1NU+Phj/P4jwTBkmSYyBK2lDOw3Te0x2iwym1yJ112po05F4DyOWQK79X
D+DUs8dGhcELWSw2vF0u3UWNMKT1DT7AONyyofli2LTRvMTkzlsd5FayZ4ZullAKymJrV4l/n6kS
37LnjbDWqvEV0iE3jtN5O2zbQA2bGIBmOlgo9Cs7NgiQrQyy1+YiP8Jgil/d1lFfrNa2qkXJHrxV
gf+W6+nON5uUOW9WTEf+Ed4OvWvfJ05iHogtFtsutYO1tk3gyYMdqEtPtMe4NqfJJOIpGhiZ12AG
V5TOHIkydCe0Aw66WmMuHnoGQ88Y4JgvYKjYs+GbLkFrTScuRjS4HLjaYDhgJAeQG8l3ngfnArBp
AANdWcY91FeWX47bHNqKhBCapfIpnj1KcL/HFM24Zz0AMKQe9jvrVjqD9dmosIag6Lfs+0ouGU7E
mzBgYRsxJGK+QYXBaCXpZb8VVtlvjeU0HMHd7+zRng+wDzQg01DNr8ZUkElFlusecuF8RCQ6v5ko
Zo4xONXH2ZzCu95Q1bkyor7YEwM23aNedgcBfXWQnYUS4uf/sheQQ3xrOAuccZ2YjG4U2mcsQM0p
JQRqLE9F2I55tfHwS6TBjm3fFfIhSEbsrXmLT9aMGSu//Xvi8LHd/6cnKjvxf3iivpdd/5ZNf9jL
Myngi37u5Umn8AJEWMTSL1bWv5youOcchhEcs+zCwcX9Mnewg9+EBJJpmqbtwkc1OYf/esIy1AhY
pGPFIxLtX5s7iD+7Tn2wh2z38doBmSMZYlna/zJ2sF07bvw5jE4EKGKisHHvXEZBjJQ9lt0+Qa97
GuCyGaM+1krC+0wRLl2HigAxFq7D3lZC7c0uIezpl7fxv3LeWn+aiEiSth2Xm8i0YO0J889B17rF
kJBZvnv0BoAm9wGF+L0/u5z1HJJOthJ99ZgIachtgo+/i2y2cTWxkgUNU/gddJq4tMLxVbOtJ6/w
Ps+1QXBhrMaOA7sVL0XM7LpBRFDDjxtcw9/kpJqa9wX41taAJ90Z/mHMwnmDlqxkjS/yUTImr0j4
aD7F0xBROhmkCq8DJ1cs/Np82lCJgcIh2TI4+U0vtsQfkg3ZBE+c7nHTb4PRtx9ITes/BRUkkrFR
kHc4wXNwbWOqvhVTYV5laKMnHiTo2HWCGm5a+UBqBfg2lHknIOt5tiOZIM9XKbqHC5SGDWXWyHAz
fNZhZMB9mZsTCj+x78H2vSUgHO6DAiGFm7Y3gEnhnLgtZKJEP4hAA61q+w7acTyctDEYYI5mTlxC
F907Je3pXEYx2ALA5au4F9WVoNkX007blZGAm8dqmKOHgxnroSZzRkgWlXFhOs5q1oundjsmgz5H
3vxo9lF+30x9QspCUILbHYFH7XA2yG+o5zFY1TGQGDTcMzezmbhX08/q6wAsHPG2D0BnmD1o9Ky2
slvamtb+lEYMmLUwEkSRakujS2hekI9Pk2mCwYmZzWq3dvZICMtdjWkxW4vGRaDFCGM7M38HMxHW
W5RiKEVnE9y6CaOEOcS4FipyL7zr6gZiRkP8eG6eImEHJ9BG/inGihhtwtLMv9SdaJ8qj8ZXjcLD
+NIbjFvaZEYaYemzPZje98iL3R37ALUtFD99Yw3dOp+GZmslVUf8B4Lu3axGFjN1VsdfMx77FRAL
ve540nAEROPV9ECHgmLDiTO2/ZYlTbCXKs63wN3JUCbElR+os6/YnfBWmDDOoiaJeaSxeYa7kRZl
Ws/sy744fJO1oXPuUj/ot04wiq9WhNetSKfpHY9BeKtYz258rZsDm+JhXHdMMF64iWfkD14sjtbg
ps2mGu0JC0PH9nfPDYyG0XNa3ISWKjxrTTeaMwSyg2mTRznZhRgqjSdHt0sYnZGDgtKNuAlqh221
5n08DlCGcdwi8z9H9MjkJBLoYUtSCtZyWGZhA/L3yXLSVemH8o0VxQjbGYU44Nu6PAf5wpyoZ5Xd
Ok4a7uwqIETAT5ZPV+zDOouoN4Y9PbdNekIXjBevZGmAArNyjxnLiSAe52/eMOttOLbyGLhL3qkL
039TC9IYOAnHlyFmWLeqfZcEk4LUT7HJSEFkxwAIf2I133ivZejBhHDYd4MtBnc33NkF63Yt6PYQ
0Pseu4kBSf95qhjurIJpGI5V5FYOK7GcWWfK6AsVDnl7qyGJrPs2l+PFbQbieJklDpSkZZvfSz4Y
+xEzCPSqaqgM+nKBHqNm5nHnchzcFGhlQRFh7H2mEFLXpMfmjALeYmeGTPKMD4okN89W5n3ip9WT
RwmVb0SfyI1Z8e9dnlGg8WKKT8OMJn+04hj96gjjqRDlk+/A6o+mHulDPdK11xWHL5S07C2NOoMB
B+4NEjfsxn3AFpkbX5BhzWgulAqulk2+MRYC4h4ghTdus5NmEbw3s61OUyHGl4j8CEQdYriKblAH
RicbglMNmNZ9FR9MK0Uf0KlY3sTBkBIVOTSPjl3N6SoUbnwRjmV9roYiuXqY7cShbdroAS5vjQBs
6vCEYe5pXys4aTio2XE7+2ZKc4KYAWTEaiGpOkIPt51PntAqEqMTsxX0kVBldOL3BNgTAO8M6BNW
RGsMPzjfgyt4Pdhzntu+4oHjJaLAnM/oB+xdOuFBbTJLb9XoICoxoO5jEQu/sCMX/IOHjnOeD3lm
sxCbgH3Bf5qJogioHxlnOco7i8gJmB1MVkwafSvUKdAj/fTA3INITdf9+LUdDD++KegmGPvBXrIG
4W2J1XxLbXPcjD6x3pnS9nOCcuaI9dB7COyYdE67eLNUC2cmcDL7Xhv1OQ05+mcnP0eTH76xekXP
zpbWdQy9ZsBCdrGJHa2G+nU3OWRGSRoHvmDW1n3JBx15Q+KPd8jrsFEhScI9OCH5avhH4pvGKwRR
dWksW99IR2FLbuu4fCFhe3gb7Ly9ycAGbBr0APulLvmGrrZ64yl17DWbyYSjI/UGfzvFYXyGy8rO
juu0ubF9haXFsbG6s7BEGrhF045ybSyawN5NjZFg3UIv9OymXVdulauyb8jgIkZ+AUBvBn2RFeIW
N0DgdnlXYEgnpZVeGhbdvs6wE2KQMJuXBC3dM6sjfl1EOsh0uDdMmV0n033MdOjs07Qg78GWDaHs
ZBFDg0nI4cR4IfAmod8/UmJVr1MVdruuN4pN1Zn8vogBmSo+LGn5aiPL4Xsmw3dLQH5l0I7m34ub
AiduK84txxmfonbCTgHUZlhRdxGVl/tQ5FdgNbKvLLheWkO4G2cSixMqDepT6kP1ZsjuY5yxEZXF
AATgUW4NbODXcVEcVov2UC4qRP0hSFx26xFJiegU+xZAWTByWQP3viV5KN7oio/YecEIOptAt21L
cESCGMgpJGDzRREZLtpIlFDqmx8oBJOYeYKTJ9txKTAdcrVQewVMARehZbNoLv0P+WWwKDG7D1Em
kBXkbNqYPRr8NB3OSszsq8cPOWfzIe2kPGk+Wx+CT6DGiD/ZQ6Ou+pCEQt1DHoqn3z0NacNNwOq2
VAeymqTe6DGMAfcjjkFOldv+o16Up9WHCFUuelQffDF22WAJ1ajcPL2FFJRpMFVecZeC7H1urEBd
hT16ryr0033lRnTTGTlJb1KEyyLfU+VetQ0LMnBspr0Iv7kylBf3BOvW4sFCtFOc/Jo0nqj3CNYq
TZmsczPCCu+nubnkoRur1u5dWME9QeEkEvuTxSLo323df6utC/xFnvz3F8m3X5MSrg7NXdJNx+//
53+xV1q+4veezkUabbsg921rkVU7AW3V73MyT/xGy+JJ+jPo4HB8/jomQ6AN2MfyPTa8vm0RU/iz
qYN7YrKZhvVlisCk8/P+lWUyL/EHwA+gCKZmfB8CDGnq3KXn+6WnmwK4z4RMzQcEJ1OwdaZbhrm/
vBv/VXf2Ny/BcM9BXMdYhx70o6385SXCsV/SrYP5MIQ2UhgfrhuBTi5v6V/e8/+HV1l+0F9ehe2U
1k7Mq3jla2u8Vvq9c/5Zm/lPfpA/0aWAWUg+a7xEP1888zJhW5q//eOfQtCz//lVfEo9yQls8WQI
Yf3pN9LmRp1GeDcPjlE2b5XnIndOzNHaEsw9H5wwyzF7Q9Iwc4yr2FX6nW5tvWUTJvZgLMc9gLrm
2YpnWxC7Adyu6bwLyszB2VATEsLUuAnx5g3w8w7zpECI+cjVsACAiz59AmWnOUa99KZ1Bw+VY/1a
+DXsLr/d5pUYDj3KZip2KKMk8rqbzPDi27yucVupvlq5SYPvo+nTY2zm3g1eUPfFKNhaIr6e4ltT
GS4BtDkNBtSFLVji4aaLEGGuMo10k06wP/eo6T6hmsk3cR2DQvDUm2sV3ilMCpiEhho2LRj0vbTa
M4S67pMuJ3kZGdLujd7LtxUxlOQ0s9rKeyF35JRxLeDtufXNrNgS1KRX2tLD1fYgkcnM7864bqZt
NfvWRNnXitswZGRX4cRZR1UfX8J0GN+CrpguoGsJ8HFDjbRioGE2kvl9LN3wS1wjCd8AfZ8/uSPj
6c04i/em0UYOP112PwwlsQXoNO+eyYskGFC7nbwM9HtE8vAGO5JF7eTAPCy6omaR47hUy2GHmDG0
O0pkSoWQLQgKADJomCF0HhdzatylkXzvWi7rceoWwI/+JGfrPUBV8aItVoGyNxKY/WzHzYklN9RH
JfblKN+XSO9gFY9qPqSKBjjNa34JTog2uzf5foXm75HiyzkVgdM+JwvCGuOvd1Mwm7itizHc2k7D
zICLmvUhsUdRaQ+boIGNRLNh7unyZhQIsITXAQlBWx85HUniuR+dHKB1B+YavIA1u2ul0m6P1SI7
pE46PGbV3D92rMLWZAeQDQjQBNxRRNlDfEx2wrgi6QqhGQ5BIO/9gLcT1pIIN0VTWxuLs/OuG4k1
PKaWC90+Z8yKdjLBCICtXVzpEqPLFCXmYwqeQK+IuHHusZWl+ziKzL2QTfgNxx89iraM8M4aA3TC
YJi9fmkBUPaGobwHbm1tsKC5a5Qx8oTmUp2V4YmrKObh6Aa1+xAatrGnYrUfPFFE51E6hOqo+dLR
UlCXOYN56GPlWuBt4Kj2OOP1mj1C+K3T6DGDeqw6JJ29sa+m+P+ydybLcSNZFv2VttqjDaMDWPQm
RkRwJoOkyA2MoijM8+j4+j5QZbdJwahgZ617UWmWWRKdABwO9/fuPdf5acaJ8xM9e7tslGa4qFEn
fQ9dVVsDkjS1hYumd600Lf53qu/cD5/e8UqbRqhLDXey6cd0HQal6mmNJr0M588lOj3zoI7JtPal
Q0POoEu6dSBQbzGUDt8c3e85oVrhnZpVqtfT1BRYbkayfOyoN6DtaM67liDcqMjqukb6O7zVZJji
9wzcG86wxoEUc/DZnPPhG1eadTHoxCwYPfRzznLOLYq//E2G1nBXSznejjB5rkcQuZfYsOUVUgrr
IimJkdcqq1/SBhQPJaerVTvJySMi3OmXlqozQIVWJsQLgIaynlTQjZPqJ/YCTqy1ilCOUAob1J8m
HJxsEaZFiMC8j39Yk2g8VKwNQMys2TI1LBIsXGtTyrLZtsUQZKumhH3KV4UzgmpWQF4FR7mwqMLD
pGdsowml42dafggGx6XBo9v5tOe3DQ66Vkx7mcjqgjKhXKaWD5AkFjkBRVYWuzvQhQTeUStZobp0
dxYBv5uWMHQ6pnNJLkwixCCCgKilA0Zswy6hXauyrndKrQKYwIYtN+xMlbXtdz61IaKmlmiRuQ9j
MZFyxc7zNk/r6juN4ZZlrE/uUtrZJL3Bgm5ZBV5ROk/rordtD68K5HoV3jwOa+tCn0PfhyLCDYue
vHxrkkL7TuVmDtsgfPwnHMv0STb4T6hJQ+KY/7ieCwsVE0ZBOQYYVyfLHm6GKR5vEDkDEXIACa6Z
w3DvZQtMXAsQMP8aEgYlbH7REC7eIYOeSSGt+j3BTftsY+Rf9RZ6G8yYhoIJW8grhOYxPqVAvzfz
kexuMyye+ijLtq3b5VtoKT6ISU2l7DurISrVXarjnFZedG8UytudAzcyoTpA1pnjJ6rHGRNrqaz7
a7cFTUQhEDVDDR3jSiQc7TVlhkpIrRg9CFAcTJ1Sw6wK/YJ4L6fP9uiuCDO3yYbroPdME8iyGXqk
jmLyyFITDxplrG9t0093kUlTcFFmTrS0Siff2oMAWwj/gWFpffv7cXKAQdWQgjgUKAf8CMOAMptH
7xj0BwsMZrsuNcIfvyLtkzRGOVYL68JHz0TKOpFilOQ455IK7WzZjcJAKZXkaXCp/+V5JR7cSihr
y6zdpcPZdhuQGb2s549d41IzUmJ7vB0EKVSGRvZ74TYcRnyEBAZOkzctq7DglExwDprJHn5YtLRV
ExkJVM2PmG/4Dj4onPZETE9MpOBWhEpw08adiwUFybEwG7hENTEBDsKtby0bUsz/JEfis8sD+c/o
et1Xxtu2TcAwKGr/0ee+8gh7zqd2CLh+5Sjir+eUtKP/U6r8sqNpDBvVLLVri67aIUBpcEuBRO6J
m6URZ43RS941zp1b9Lh7qDo/G500n/taMZ9jq5TXfKmIl6lCZSUJpVyBLQ49G/fY1RQo9T1y6Xyt
1/RK0RIToDLf9dbKQgzsjnOjJ+pGzXPY42CEL8je1HA/0TjMkXAvCybiZrQK8tIqoFe5S4ZmJltj
XVawUMZaxbRGCVDuO12mNz5a651GCSRZ/prLk6NNd65iAlXivHExOdF4bTf5HN5iB7AJqXfBdMuT
G7WKsx0+DPHNJftg2/qqaS2ciI8hlkUe/1RNV0lDUIZG9Yb6o2vAiZVJyBKoafehEn2vE2D6LApy
p5NdfGPX00RQnNVhOmxK+YRvzMJTOCHimxCIbIC2I8hHaIct3o5v8Ltx9jd02OVdZl0AtqNTADMH
TEk53lR2w6cbuT2KOqjEBvX8zE5WdLZ95PKER6z5NvU7t6bohxO/Ka+GlnDDZW7nxaErxnzTseCw
B8pt2hGm3t5U1DOWdSd6kGvpdCUHlNcQfGcbuEa0IXmcyqFRVRRz1OXYMZvoVNOeZUMNGl5NMs+A
0zURsiynr4wFRYd822p5+qR2TKesnNhWu5H2XQ1MeWVmNEzMYVC/S9fRO0SDsLMVs0H02vBiRpQQ
92D6pzsoqfZeDKZcO62skf0RjUgJpS/hwriCGkHbF6x0OTaYOxWkGfF4RloA5udfDrCmAvAwFPcv
u1ZBn8YfvY0N6jqLYqp8r9FicxupxrSjQENuNLFm8xXd2OEI6de1wmuN8Itm2UXZA+r4eo0DL19P
ZahsyRcAoWhY4O9kLgGv6Hn1gNoIYGwSKReB39929LwWpCOG1ICUD6ei86+Z+TejA0GUYna55DIA
UqsFK6cVNPXGcephXaSBvvX9qIdB57fEJFl1h/ZUtdfsEMN9OZGp24byVi9BfieNyN7tXHlvJutm
RCyw0cchm/dt1Y76GW7EKToMRQhE0gEdxWq15Ub0SwJpYOz79CncxPmm5Egh0Q1gl4+ayl+RV4K8
2ajbleq0BCFYpblObVz2EHVgZi06nURM9GhXY0k2XB4Gy6QngUFEKTkohdF3KAfi8DXoestLEFng
1+vITCT9uHgoTQG0DGkaUq1MDy/CWJS3RCyV35QA0hZfdVBtStm9l70tHjAGUC1KYUztMCFNez1y
AR6CxvOUkHbcihw989Z06uk2DkT9UCLRW/cZbp0lrZNsJSag9kir5mgKYmxTsus2cM04kqtptKc3
J0GytBiJ6ym7INLP8GikWW69GooAIN3GwcufXDT5d7b3BGmAibvS3K5Vl7VO/ndfxShH9KIbbv1J
FrtWhu42VsJm05JKtdIzEq0XCYVp6ng1T3FFffK7GZoAZnpUuDcm1Li73GqLTRfJ+kXU7K/opIX6
tXTc9oWWnr0nRjF/9qWt+gS7dMaTOn8hhZbBQwid0BvzvLsII8cEIN20z3SfLA8x3rBHod5fEKib
vLdm7KMd1ni4ZKj5t71dZj+yBr0zAermG3HyBaVnOod7Dd3DZd3iwBQKB2xcO+QDgPVCfCGV1nw0
cjtbJ75FtkRE3fe6UORH0tvON72wcxhbEzbhIJ02VpPGy5hQCRqJZKks65C440WHtXYlZM1KFqex
h3UWq7KwycVI+druJacKPDTGhBzFwWwOA59S6wGo97cxR2IUsMovKNw4JMNIDsVa+VwbsYGrJYUV
qpp2RcuHnfG2cEV2KJKsuGynVN/Vtc9Wah1k0g+oYCel0+GfbQYl8zguCeVDtlggaQJbO60TzlOr
gPLg3OlsOcXAFFUi/zE1lPaSjyK2S+gVb6NmFI9xlVTfyg6z9bZUqPQuIr+KErpwFoGWCVYpDlNt
fmeSt5iDtYnG16QWlIu7eoCVp3cfweAMePAc7XIEnH1hsLN9z0sVNgZGgpVQkuupACFDBVJJt21i
V8uBR3WZ9Pg0F5R022tTd4LrmM0QcUgAPdeOY1VXgCcxwdWIann/fyBepRnBN81ddNSmYfG0JB8X
TXeboElYmUEaPo11Y/DhQjqk5Zl/15RG8d1QylczboZXU44PU6c35sYWVJXJm9O2cTWxspeKgR91
dkfCQ2qXYVjVuNBTGFE+xikRdiodfSLoLGY8nZHC3IZItHBGC3Jkk7pDmZO5nE1jPfiOygBjFysh
DQSFdnQw2geOOnxPME69zqGpqzJwn82R3GkVnMiWn6LDu6raBzMyf9ipU9/0QNi+B7BTca3T3eK+
yfjKxam5xXTNHUMwu6Udj61Scbkphm8/231oHqK+oLfcRbywNdAaUJz9UkJm3Vg48Voj1G85gzyx
ICc3YzmJfVUJbKVDK+D05v5b4SbTMq0HB48wFE1wOvSCgVvCiavZ3aKgqJaw8PL7nB4yO1wYfFnW
Emokszs/UsStXRFEI2KhXxN1b/zUAiTURTyU67qLyDVF2X8D2zS8TK3EejChrBN0j/tQ6V5igjn8
MGm2Gcvtui8JWZ7aUb3z/U4gSUe7VLRJsZV0dR5aVlzE6LSNXLdXt3XaHYIOz/xoq2JvBIXctkP9
Grq57cUQV5cDG0F8nrbiEd3aX7KVs/eDiZGjCaqE/W+R/+zauIfF1ZbfjSouXxqnxalJ6G2YfC/U
OFYvtLLzL5zBj1dUSwYmW6MfOl0ZQUtByHCvoxTMwrKAxTkujJos+02VjxNHs7B2r3NZp4c8Iz8g
s6S7DaNmxiS52UHozcc4AvZXUW8t68qo9+o0vNsWpwZQUtmSTRWHpKqXSIGTeJdFrjbbODyF/vie
999COy6esoC9senjH2FXmK4od7w3etStUHpAvIj5vsph8CAkvtkcQUYMx1atQqVKScqxKRMpnaO9
m246XJgFGGVRGRRSEqwYga95PdDpn6EwrFtUkPpdM7o/q9FUnghiaB513a7DldUUFaFh9eiv8MPY
sLesYqu6Y4cgocpXiB3hvwFC/iIC9XMVFM8rYHvXhAzr4AT9s5wraD8T4grnajCp3/UKxbiI7MUs
q7acx7O/l+pqOs482i+SOLorouz+HM0erZF9kl0Dx4SeoTb8I8rscZ0GZbo6X+H9VHBnKNjjtusA
9rBY+v4cSm0EeeWjxoWFTnAYY5NPRtxrV2qLqeT8UDMk5bcc3V9XpelgXtCNwUc/DiQgrFqVRMDU
Xl7n3WWStnPoNQFAPpN3UQVjtkVULv9ukZzr0zUDKDEhOTqUgj+vDw4LMldQF56EobAgwpmvdE3J
jjOp+cX1fRJ9zUPpKG1t21QFkts/h0pY/KeyVGoPgzZortQn6lipnHiX6FQ0YYxUt6XUqCCmU3jV
pXiSzt/feVYc318dpL3pzlkTuno0a2RglqGaBI3nZAoF+JwLFNXweH6Q+SKOBzF0Q3Usde4VHecd
jBqfi9bVa69tKd3aQ8guIrAN/zrVVcI2JVadHrLFugDIsDk/9Kn5Y+jC0lWX5o0297R+b6m4ljlq
+GzruUgiiUGxsCXEcyHYVtSZBhKwA5MhNtjzw5569Q0TJZ/Jk6UzTOvr92GNxhWFDW/Gs6s43WtZ
/4h5ZfICwax1bebv+eFOvZAGa4xq4tl0NEP/c7igrlQNdTTDNa11wGO95fCPBsO31S9WGW2+YZ+e
pYu7jxO4g1zx+IZO01/PUkzd8N78mpvS737gqoFp2qTaFSVldSucSX0LcRV77UAp/vzlnpq0husI
sF2GbjqfXhrbaCdC7GrPsAPzjlRDqvkBS+z5UU7dVB7h3L5SaXweB7GYow9COWPp+bUKwBWlFeGS
WqaZcfnF8zt1QSb8cIy6VOXduYn6+3RJxjlGC22XNwwVcq2heBVO8Xr+cr4a42hRw+utw5Jkjmh6
ezXBXDWd7O78ECcnB/MPXSBT0bI/TQ43doZab2uvZO96FXSqvtexKCynfoi+hQorTJX36mzOQbxl
0P2HGvPVivb51TNUAmUMh/fPpXRxtKKZVondt3Cxh2oY1loEh0vMPxX0hbjaJaWbr85f9Of7yng2
pB32UbpmH797IPZVR5ZG5WU5mfOmkHdoBu0vthKf56JBDx3NNKXdGXl29IK7AXmtNfgiUjyCGbhX
QCou+0s7ppdx/nJOjMRFEFyP/sUiN+domrgNwa9SOoXH0kaClNJcgMU4lHX8dH6cE49Js7HXaDwr
Vi5zXrh/63WLMksMtyaCeYpIJ0jfFAe6bZIvo+qvxJt/6TX/LKx2UHH/NtTRN5YalYA4wVBd71K4
z01wKAOJCYvR7bt11efTo8QFuUXR7teryqS6r2JJeREcWdftBM0jpvsL258yWlYbFMAzc0r2lhOX
iJNHZQfEcrryU86BZpUbeBTpFnGuatepTqj43u7T8XooOirYshPpkjIbOkYRTf+M9vmXF4rZ6Hht
5gtOXw8ZvaVhrz9amzF1KmTudtzTJmyfXRg/11rv3Eshords6jCgpSn909R/qcc5nJv4OXrWYjcn
nUUWnVmtAjCud4+Zz8GoJVUhLzLwHc7V5FNYyoqkWjfJQL0xwh9OPquB7HYoEDz12H2VWOmWo1mY
Hr3tYdW2jk60RhKvKOHZl4mJliFO0CaNrNcrN4D8awdg2Pn6uNwtHWUYeAz1u41W64uP1om5phP/
hIKDbxZb/qO55mc9ASt4nL0pxu7ca66x46mPXhATjj4nMgze+cn9ecNjGLqNaQyzA5rf4w1PVZh9
P5RZ4blOixg2KrJ1hWbqUhhlu/WdoL0MKb0eEDUHF+dHPvH6sptTZxOFQ2LA8etbQ0dRwk4QzBhJ
+a3H9/ha0e85WJqIP84PdeIiEXiwGlHr4H/HW0f6opw3ZZd7WV/TFcFQAXF1NhcrcV7vRJOAsmto
sGN60inanx/8xHWyr4IfgUePm3zs47CTAJxtkede4xfRthryQzCSRuzEsv7b2wBzXqQ0G4WRTWr3
0YJIDagJ8FsTf+w4z1Lmw0p3RhzqqWH87WnKdgPBFMIoTh+qOHp9S8wFXdB3YMu1DlSfoPBqxDfD
YIkNhacff/cGmiqBCuxvsNUg5zj6ohBiXeZmCiMdWY3hKaXMC3qI9HQacp6+yrT7/AIyGFsbtgYW
De3jz1eFNiQUXcaVKeYhNJRnYiR/xKNxCAbxxR5kfpf/3J8yFMdSwaWx5ltH1wV/IZK5ghDDKNO1
Qa3ULawURBPc5invocQCoT9/J0+P6LIVxfLHS3f8ecHjB0eNESsNUJZbvhVSOxh1UkF+FCkWEv3y
/ICf5z6JeTilfu06GPFoRloN546WvBJP6bo9SE3PNBNgFuoXw3ze2MzDcDQ0AFdzM+f//7cvdO+o
YwRiK4EMrisHxUbPW458Ec9fzOdVhFHAdeNMwmvLvvHPUQi4GCFGaGSDGVS0qPQs07j7aefiLq5a
GurOtDRk8cUqObuEP82SeeGwLcBbrJZHo8IPaF2OfYnnWmigh5SMhWVeJtPV6NKln3Ka2OQow5RU
ChMUJo4ZEqLwcmzbsQp2KX3kDViNwySt6p6YXkKsy5LNwbwtIPbYukAWJx5dfRBe0DbWF7/9yQcz
83loBjouWv4/bxmShHCOGQblBVB0HUs33isjdc7zD+bkLJvdyK6GY+/TljMzKz4jQZF6eWsjHC56
T020g2O3X+1aTj0KV7C3ZR2CPXT0KCw7NfKyIstbH0sDIYsfYmJSx835qzm1AuHOpgyHrZpix6d7
puojuOYE8VCD1czmMzVaXbtumvR7HyNGPj/cqZvHJcE2miHDeMj/fEROGwnMDryiMvF/zPeujsRd
VvvP54c59fLMfkEbSS4Hg+NpPDbAdaaClyeNLIc0YY0Wm2/9oNlSbOrAct6HtIx3VAubLz5Vp9a8
X3Z3CkcnDj2UTlUQCH3iBXh22lx5m+JgU8ZPZTw98CJ+MdqpCc+xBygzHCnnU5Es5RptQR6xVwZl
ss2EhWdTj5XV+ZupnZoj3ERb53OEm//4wO92+khyTpV4TjeoT1GoFhuoPejRYqNP6c3ZwyPZH8Wy
K9r+ppJ5QpyCbWxDgHnrSRKQbQVwLLTKx682OOgxui7+6nSrnbzzNids3kwDf+3R61L7jWoNWcbX
ZjRpE7TVm9a6+LINsiAi23mGIlQubTAtl2lO4kwy9M2OFKnXEEUHZKR2X5JQsqOK5C6EVErcYlzH
+Rt54j7S02YLasO/nveHf07+1OZ3iEa22wQq/ignrd2oJWJKP0W/It/Oj3Xidmi/NMbWXKhl1/3n
WLqG9RGHO1t7X/uhUnAgwE99ayScD9vNZ9KIaL/YYZx46TSNjh07Gr5Yn7bYfZ3CCw0KLi+2vsF2
VpY6qh36GPW0MHRZPVb1UK1QY/Te379WTaOKSUWKDeLxSmkCBohqpyk8zmrXFVQoqtLpHdV4IGhJ
8ASGO/hia3PqSbJlowyAN9llKTu6u4JuY2NWhaeoxJhhUUOVQJzl3VC5mZcJDtLnr/DEsskFsocy
+LCxWZx/n9+2HOCJzTAquLVjH9C5MOthpVZFtTJQxP47Q7lg6BzI7dT5jz4IpW1GbQZA19PcIr/F
i0iuh92Ki6jTtC+Wr1NzlDxnpifAu7ke/OdV9Uji8onKgNdk3aELiw/Lqg6gC2qAn9UdWZjt3//6
sECoum7hcKe4cvTYtJFem95MuTfpRLCo9nBfd/WqpA7wxUAnFmZK6irJklSesXHMz/O351VOAwow
nyNgGljPAWkszlQdvpgSBj/jaEP/xxhHc8JVwNaZJmMg6NcWGJvKfWM11r3eCX/hp0PDXVSHhTXU
JEAJ8sqLocb+ZdGr7XA2UfzrUEPmEZ1e0jtJQ9U0sKEy9SKjrfegqMI7Hc4sFNHef/FLNd9mDeIs
TrcEJ0LR3YWWQ5NCHcdbYkPQ6mL20u4nN0NslWtNsimyBox0D8OEA9QY3OBnYndYRNEixy57E4KI
38JAkbvUQqLZG2F21ZMu5zkQWqMiaZbc4YTIQuqmixChoIc4EWbIMJWwvUMLsXAyXBYm4WRDFHeb
87f31Nw05yBq5gmB38frp6gaqEuCuYlM+K0a2zeHmBnTUDYGkUHgl4t/47Vjz81mj/I9DaGjd4GM
l7wyApl7OFrnmtP1oCe7oc2/2Lx+bquZ1EppbFHLpEznHg1jjkkI/caFS6cmd2UZ1WgGnfcqeaQJ
fYUghTBX/TUg3fz83TymWtKunMelSssd5XB9vCFzy6zCIWxREynk9C0ETreAC6zcYXSB/o5mhjNO
ZWX+uk36apXCbKC5nbOQV3q/s1D5W/Gg7Ay1g+JNjvPSRxjKhCu39DvpYLvxd3jEHNRHpICJPZG2
1WqC2os9rQLNfwCF3yydyYJM18YmxFkYj+uY32fVpuUHng/tFswlHs9xINTe0vjv2WQtw6aN17ZC
PmJlWF89ilNrugA8ZLu04Xgg86P6bY2I1MbK8gREoNq+kVg1Z4ap20Qjm+r8vT+1Fv02zvHGqC97
6I8u4ZCONRsKqTcsIV6szw9y6oMoDJvTqk6/TThHXw210suigtrs0XQCTG0Rg6tiv04wpoeN/MJ0
dnIw6pWcWVzcbceHCFGzGOUp74oSChgbxbTtzXKDAhQtdRt9cftOLQSCsj9fCyx7nza/qZQGoQDt
HHNV3+mNLZaaL59JUfpoIzQLofjiTmqn5sXc8+YAi4TAPu7TTE2Zcn/Zp8VjGuLy0jWQxfWw06nF
rwpDCaExVO2SgFvjPlL90JMBpoagiCDiBU6ycclhfbSxBGHP8ANSzc4/6ZO/HgsiZSTqt+7xwjiM
fqNADc+8oSo/DDd4CvX+ITXQkfwb45AQhNEF0canzUHTKzIs0eN5nERLqjntWy6VYVV09Rcf0lPb
VopTiDbU+R/20XtoDC4ODrSXXotnJGyQuA75XV1Y+KW1G6Bhhyx1vyhUnJrAvw15vGGNJzJfC0vN
PHA6W2gGH66ZIm4X+7rovzhzGKfmLydSmmRsHzkLH52L2tnzP412xjKjy9c2LH8OhHwuiSB1lpRv
g6VSKhGsHDVfR9XsNVC0WZlZI/ojNPUZuFX47Fczfl7HsYCrDZ9R2NYPwG4JpcvTFCZL42xGe3Ce
HItVcyHIV4O+2IwQYebSZqH/VAcdOwsZwmOpEnrVXSPFKdeY4D8ipx+A8BvRusuk/lAiuuZjr1tf
zKZTd8GdnbqUOJi3xw3YNC0bELUlO7+SZJ920kgLMp+t0rqgZgqLmBTF89P31COenVkIZWyKrce3
vYy1QFZshryockFoll1dEh45OCsjmOPWyMVOn86P+Es7cbQhRDGjc4G8Lhwzj550oJAmKZw080Q2
uctw6MSDGWr9MjekdUHuW/pU6hmZgCbKyV92ASckhyXrpnZNdrK7VQbox1/chhP3nc3GbIF2MQZ+
OvK6QjqQQ43US9zAXIe1FFd5yLZRxkXzHNfaBD0q/P7FjThRxESVQNVnXrVBaOt/flmD0ZqIqOON
biYfKatBJC6CVGPT+PUc4isIrhQWykkrXbuAg5aSngzOC1Nbnf9FjBNr5ewLR44Ba5xG29EvQkxF
ILI2yvAtxwatkdnXEBnpdIe2OrcuuDP2ro1RI2OxIok9pYisKRl9VLh8/e1gDOpGSl/9FppsvPV2
Ur+xLc4JEWVK4ZgCIjy61hZJ/gfguQVLdr82RRyu0Qqbq1rJWy8UlU14SWevnOBCLxLjITHy8YbX
FhMa8QLTc+h07j5V7Re1k8kXB/NT108HDA+6PXfojwtHlNvitGkNrj9NxocQWZo3ijF6jjQl3Jy/
16eGQniN1gA3Op+Now0ITaeqAnaTeS4cw1VZObObbyyTvRumwfP5sX49t+M3ba7+Gpxe+QweH/9z
RaTdkEUcDnrLh5lIwxiz12RqW78s+lVup9qFVqj+bTvqw7WuK8Gd3hJGaxIssi1z9f9zAP5vaXnI
8hxWnP9FCcx5fH/9zTnw77/+cfVWy/Qt//E7weGvv/QXwcG2/hNd/twYVjlOUhxgIf8fgoNLkB5n
eHqbdJQA9/0vwQEsHx1eZrZrzlv33wkOhv2f7CU4XlFsNQkQAe5whP8/Fwdw/BVx5xL5rA2kIMMx
4XhW5yqG/CxMAB8EmjUt/N7ML+nnyscMNhFGB+srDML8mvw+sxnQNmyHLxa/+eeKMhnYISAxIT3y
V+s7Venx9okh2v72EG7/+fP+A13wLZvOtvmvfxyfQhkFQf6sXbVYGj99HFs6dX1lhaMnW9xOgz5W
d0lRszbaZrlWlSFdaA0lLrOKlftmsMfH88OTg/jpMilT6rgQgQvyjI+PwV0nyQKXdutBhklHwqcJ
hkrtECs0Qgno0mG9h/TN1wIfRKaRD2r45CGUpEcvG7qsDwWSpGBR+A5e5gGyK4AoLEnONCQbqSf8
WdxfGfE4qTL1i7HEHIyTuAG4iuRe/qSykNwbsZOsJuxIxIHjgfZtUe2p4FffcBPLrd9n+EfLQCNY
bU5rIOROtydPrUbtgCavvK4Hmk6gDnBUGrAiBgKM3pyMjC18Hr38GYLY35Ae1z+lHVy2Jh5zMjhB
FuDMg587FHp+Gfoq5e9Ili9aoPIXhzFyL5tqJLVOCP/e7e2sXfVNqRY7blWegX1S+bs+i6+xhU/N
Zap2A7sCe9pBFtJZEVMY3lg4MyjLuIjMcJHhr7Gj+q5Ie0hC/WzSiFso241AGTQZY0QhIhtWhk9Y
VtLp1V2Ttf4eSc64FZWW7shZ49cx2v4pVrP+qYon8cDT0dcoYvR1rlvpsgNy/y6LgffBZrcTDbl8
RLhavEC/48lUrLeemPEa5Png/mtz91JACvQgkMufA/64R7XmrwDNb54FBo1LfwzMHZ497dClE7uU
dsgvx6JwL7OMzcwKCq0ZL8wM9w7JCJOKBDkt103ppwTO9/q6qEjrKEWI20ULEOrrRf1u+vxrkCAQ
hJRO7dFTRjqpudlVkLV4nR2llVsRdemucHi40i4HeD8x4X+NgcAbAFRDEjKmVCoXVoKvXBm3iuYn
9wESvo0gU+raRAC1TN2g/0hUGEM5RltqZ6rKoqEVr9FY9U+0O6Yrt+r5UcQVbUtgigtt5IrdQSF9
O5lfdqUimT1QeySdXIswY3fRumG27LETkSEQ5v2HlkRyC4bXJCmaJ+EjHiNRoJSrTIG/tAI2wX0F
aP9mp661hLIUx2Q6K1GOtcr374XqV+80n6erfAjlo86HdJtjPwRRWCUbiJntD9K2tQPsuGEVzl4u
4tIAhAU8R5jE3Op5iqb52H9ICJCbCZ8TKcQTT8IUeEgAkMufkJvKlzSw/X3aJC+D0nT7MKoJGHF+
qp2r9otIyQgjaPxMB85rvQIbgHOMaeUp0JmbWK5IltZxRa5MM301fbv/IHSlvC5ji0k5Emg+hjwo
DNXthvix8qbMDPPGbQfrppO+dsijpnzpLFG8YlpjttrY42vdL14NnCQXMTyGh9GRTokx28GxnQ/F
W+DgAGZ7SAq3W7vJ6tfFOSEvQUOS/f0oy5x8LFIaiDeUzXPJMfxeFq3mLCjGpkuNtIj9mMbZUgxq
5LUFKTfL0R+jLS7p+p2igspjypLOxlnkVN+0CKMvxAAb34hOQFgrMHbrzxRfyUx66Yt8aN+jujNf
IhxZSeD1xpSbyCwnJV8jtBu6K1kNvrUfAqMz7/Fk4841R/moAQVYAo8nw0WzRmSDpAhvmIcWsD6K
8vmiGFuWpi6/7gpXX+AMdPemkty2akMeiZreK1Z3bWZltsE7Zt1NNbUkyx6N69oKHnzLv87wOK1U
anxeoE/hLtOTx4bG5RqYWbfuTPk9crJubfbdjyTUs52SB++yM8NdONEPyrWuvCygp62JFxyXFEja
Hxp+03UQNRdjW/kb1MYabv3EXZFQCRfFtkjOwtN5bU5YhhW37OWyxkYsYmevJMScEJ+cT4vS9asd
uhtUyspoLvFTWSQeJtQkszT9GZQTwYTUEG2gKqZcgnG+l6T8rPVMcS9i6B1XlOgHHGu8sFi+tYtI
olPvXCfYTZTVl7rWqzs1V3ovszEWl63hrItBIVZgDpfo8xlxoiJU1JVMvRisyPW6QHswMnI9KK40
l+RtG+la596/N+UwiKXFsRTlIrRRSP1p23tYee2N0IbXHH7QZUc89DLX1Q4Np6tRJXVhU1v+DP/3
m3ejGLptYAV88/iAOxucpP0iBCK+jnNR3dOe1bC0Js0G1VYIQY0kRTAm46tj9Qg8jWS8yMfZWpQm
yQsupcJeilHIrRv1pJzT0XZW5C2hLulNA26zQS9I052N2ZG+s6POqBMyxyICDCEp9WZR8l5dmWlT
XgyTD/dCV/UdmolmZYQhb1WzDgI0RzkFl4VsNWtfinp8nAYjXtYzu4AmlDekK6NXir1Wi+mtJAiW
als2Hcq4LLDjN643Tpa7yzpf3kaJMa16v6v2CUDPpdBT3F4i6RcpITbrxjTMO7uhxFz4s+ogqHFC
q6WzqZSeHgsQocVgGeCBXSP+ZosAm7wqyb33Ja5Mt1c2oFwLhLLZXaopfMuBQ+2iyBiNBcrJVaAE
7hOUHW2bRsx4YRThzulHCHeDb14VVP4iIiiV+6wdnWutmuQeTikWV7iKcE4IWMg+zKC6xn5gX7oj
uvelOQw12RPoxhDphMlV2UzarqTbUgEcFvVFSgTTSwdcz4TqOiDP1WGLX4QySJxlrMXqR4mTMIV2
nItxpcZqv5uqyl2WmVJvO8j2L0PaRRGFoCi+NNugec+MWKhXWmP2cwfOSWLrRZ/JXgMeQiy0RY4K
hcTjZGOHVv+9iLVi2abDvC8oqzssd+kKsX5erOFzRBfga9Ht4kyOSZ7Qs3CHfr6+dKumMFHYUjiE
impFGJRhMhMJU1g3Uvcj77/ZO6/luJFsXT8RJuDNLcoXPSnR3SAoB59Awiby6fcH9syOFtVHijnX
OzpiQj1qElUAMnOtf/1GZ6L9Yreh0W+6dinXZ0PS6FoiFYXDOQSvAruiHjNZO/HYnNvhG8Gpc8us
hBZ6b5Y9Bw7sX4Izqypkfmgk9y1TB9ZASZkQJGabbFNvpCDKcnJ8sta70dhP3BtN275EU+5k+xGb
QCTGTII2NUVehs20ar+odmS6lUG2QPTP6QwtGjPU9+JL5rb1CbF4/63FwCvc2oS0UCfXK5qkSLzc
UYb6Dwprwx7pvZQYW2Aoui0yuzoB3IvLCueHo2v287ZuMIkfuiItyDCx0dpnXs/hHtWNcS/SaHzM
bVJH05pKg+To9jrV758iks8O/qt5nEi5bspkm/4Y8A6L8yigPImktG7ZBsU3p/Xpgo0UtKOnTDz7
hBYlcU3Az3b1nDhkxAI9ZrnJs7OkEYqNWXfLIa395cIk32CXjdO8TVc9aEOx9QLPlFTQZS1/UQ+9
BIOqsCPhKwDsQLyq1fIDoUF+IH652Ykij2Irn3G0IYvetOOGaEJEY4QQ/L6JsP6phyAr3aZfYi7/
Cw+ss6OySVNjOKaGLc8JEO5aDgdiIwvZ4cizlveODLcTD+a1XzpE47PgZo+D96eGxvqIYa8g+fpJ
nAB+O65/ax/5t1nS2DhNTRrmcHRzKn9SmEfvJvAJjUoHvGcWl4Iwi7izQ2qq2yCFdl30HkYDQ/Oa
JoIXU2C62zvTciHmVj6Po+ve4AqlPs9U3H9Aan7BKdcPu2qxmPnDzvpFRQh6UwaT4fRHI3cIK+iF
/7C0LDTTKjDWHXnrOIp4wayJNx6zIFQHnFPnUqjmrWipmwPMeK5+/zTf8difG18cZdFMrR8KgvrH
mVKKbNiOcvR+RNRKZwNnYdXEjpJ0HmM6dN2Ybdma9W4BaMKqdaSCKlqa1yBblymMr/tiduUZSQUW
gonXfMO5NLgL/RSx84ARW2J0DQEOg/cndhZY6i/NLOKacOW94nK0Do9/fvgELkHpXRBJKcTfG+xx
22InazJImkWxO+Uws6PMCX5M9jIdMc0i3Nuy3xBpPOHN4zBsplwyPCLKR5j5V1Nnuy9Ti7FGrp3y
wjRr59WG66mQkrViusDDIjwlvlVusSrV+1yxoGu2kmMaYbZmWhmicVVTr1Z1dEkBqfdCOcsF/JV5
20n42826w9iY191Paec/GF6w/KjD1ERQKlzyRp2ePRZFKHXv3FSnkaiwU5Y01Ow0y/QlZIEaMTEe
vCEdflRo3NdaXQkt7wS8bfYUZPZbF3+uZ6zu+9jFQf7Bdcp2Z6uEfBcoNpfFKKlBLSAHPJWmx1Qb
KSoLz65eO2cs/fNQ6QCv2WROuUk54dWG6ge189IyMzdj6yQV/g3EaGFZgrGf0btbvpCwH5sEw7Ze
OliFBL6u0hOewfmW8C3+j4SCPtmaPcOaTZJD+JzgxYX2BRPOHvcAhwhAd6am78ysEFtM+PnGqYhw
62YTxgNNUcoHCvsrY6HIp502UTXSiPREQD+ZWI9s8JjwNr1n4I5TRy2c3Y7GLczc9stSjOW+y4f8
ME5UV2Y580bqgYYiE/74OOTVa9DRP2pltS/hXDn5tlvyiaaSexetVgZnrVcM2suMe3wdnJPFwXFX
Ehx2SOBzig1O4NVp8MLmTS1G8+YSqke9X9nkRimepzOE3S2daHi5SBPzlpmm369E/yQIyH7CeNc5
mYrdaFh7O5FFFVF8Ax7Hrq7UFCMBHEnvTusTTkx0LSJwYmqn4K52uvHRtEZ7Zwu7efP6Lj8gwFsu
WovuedsJzQkwNFaPQTCAkpRVez3gH80KdtlNhkQwkAkHOqPEdRHUN55mjfTmiKelsvjLwdTyayMU
d6XWVYw3Gf7SJBQemaPLs2wlqBym+xgKRusRmtVsl95CCldV2/IZKnR4ac3ALJgFRpep1XbnfAnE
pU8GzoGZ43IQBKtvmlBMj4xCae/nJT+EKwLEpLK9rkvwoSCnTWYoqX+ErFK9y0PdvpBndzupoP0y
jAPttumRZCZc7GzmjAm1yy8Vxlo4r59auREgFvGHvBgNc7/LxZmrk7UuVbXu72ZZztsWsOTVkwrL
0a4usPNgZrcjZw5kZG1ec2XSwGfKlXem6HgyTUEp8n4WtyIVKLRTe8G2O+RVpegF13GwqABY5dtV
wXKhUwze1AS69v4aopKnkEjJITyq0cCKKQXxcPpF3r0jPgQoVqsWjcg6XKRiLLWqE8ZROWE7FFQV
c87LMfEhaKzwgEF62JcBWjYBTC4L/h3I0zkuemULIDRn2Q+iTZYrzXITG7WkFCPzat8ZpqBXZqvK
e9lCgYopgKPVbtGDyYpdmhxxmMLbikecziQTKFwFY+b2NiCOZglCqgCCS/wM+K80vU07Gs0OM2rg
DIC7eSfwi9ygxMeCssRCj4LH7AC+GKoy8wERxMBLPmuHKMPYG2b5FasAe4fx1PJZYH0TJ3ZXnYwV
XEHRxrZGR5+c35EaFM1mHFJqdBuhc35TbQP2SM0W51hc/h2/eT8kVQl2K5rMPRmm8d009VouBwaP
r6oplmQPweqvVzMHumxdoCHRWMm9aVXism3scotEJbwMh14+NxZlutWnYGrQd8XljKTkZnLptDap
ObC5G3b/Dc1a86pSip3OlNHlHLDPNnPGLcw82X018RHF1qMkEKWnfdr1PuU5sRLR5fo+y27dhhEu
9RdVX4FIRnlAzVt2/DiH6HKRQ6f5lK2oN3XJegrQoL1aIa+Eq8f+2yiT5i2zkvQmGMlysbr1/cG8
CDcicMjK5+sQ0F2d3svbMAIhxe2pvK9Jxdhrl2PShw726f1ssAYg4DFMs5uALR/cCRB1Mjz3JkgN
j6NijsJLGVGGyKW0P83dMm2iGp9Dv6ESdmmHN5lfWJ9aH3+yfORBIsGvTktlikt8ZsWlZ1PE1usz
IFkc3xJIj+2+0w3F+Wyxm7np9LjMlMltCT5nNpX9yagFmy372DPudO0LEprkDH7hb94hwWkAtAyx
eDunRG1tC0X52bObtBvanHJPVjlvSKMoTgaanZqFja+MAwraVCyKxZyaV2zeAahnMGMnT2gVBgpn
B9ODrQ24vOOw5+V532ZVwN0AOVouOvKynujql5aItHrtJ3oFCtU56rYDtPncBlTtBpEXy2YiuOMG
Wkp+yCbWURk5nFr+1NLjObxrhpncqxm8jNzHOj8JUgHOc1sBIq5bJYIte9eVTnmDky/mv4SWg3rh
7+lIsoSxzGQ5proDnUaUsVwh3UBpJIPxeyASdRj46LGgwHM2eUQTQrxX+wW7OEoO2WuSzgSLLG/z
7AaTz9dp8rhrOjCcE8EaLJWp5B4MlUk3NM3ymaqERPJRLTha4RYUUbeMXn49Y0ppxbOknGiahApy
mZbtNPLAlxD9TGkDqb//6/vCXOqCI8awxu6rN3OmthwqJ6EHdYsz7bKvsyI/NHPDgs6pKtPAY5Nh
1pjeIKqCYqG9XF+1vqYjm4MFk+jyx+jqxt8Rk8n3W4HioMc9CZfb+3mtAhYlackIpBsPAAl84/kU
VAXeMqH7oruUUPl1EjMAqOxGL+BiZTOG5yEZ/s1z/L9Ixj8EiGGXsHZlvxlV5l/hxL+Jn0aVf/3Q
fwLE7H8xLPt7htj/jipJNHeZvUToaj1oD67PxO0/0eXhv+CMM+zyaQ6YTa3c8f9El1v/wvQWJRvk
THrGEHuF/2JW+VGBgZU9xjAuWAJDcRfu+IcmVCpCUWTVWxeCg2SQmymtc3XsvLVGzEwBVa/JFizR
itIy5s+5QjdH85C1HIpR673hPCxsC2QPVQlu1YWvkawixXSLi9SWBr7JiSgB+kXPXO5vd/of5pHr
J/tb82dj6Y9ByMoLCuEP0Jj+3EGF/ThXUMAIEKE/vrcyYWw8IjMulykwWdhLUv2BFuOEK/Xj50ui
nkV9j01Q6MM5+cBXMPIK/1aSwy98P7pshgBjyIocQP8ApzuVDJWkIY9WZ4IXISqQajO6U+AeI3+c
kr2XYqV3SgLmkbGe0PziJ5yMREoOOLqGIgfTb8RISux6Xla2NeiDm4jmouhXLXKaC6Aqq0w6P5bk
jumNh88GZ8QsuNeGP6n7SgNc2ERtvGF52/RxIUMuFWXJlO66ICnq7ezhBYRY3+jDjc8TkZt66Mdx
DztwuVp8JoIdYzv84pzKe+scZjwLOg2E0ANmrl3YlDjMpqQPkwoWkQxrrZ/czNyKgUGW2p8sykMd
50HPd8NITr4YGTbSqT/zMRQu6wqHcrt9sacZ5zO/sWV2Q2QknyhaPOe0aCtTnztGzJCDpQGMYBeZ
1UOAQdBxDW08MPZ+sPjts81hnJ2Hruf9S0na3Bg2Jl73uhMcuE5lq6c2tJTx6tgDdy7vsQcARG5U
c+paxq2bCfMJjdkcHXVctRN/246Y7O+wXWZgqrSkiTMwIsvW5qf34wazWbA+MPB8dXXw3si2Th7H
xY8ep7Hjx6kp8YyUqOIg6vKrzV5yk/LF5Sn47jD0zxlTxvboarOud9xHZ9x4ucNtyY2Kc0p5oA0P
iyapezOtxhwXEPWq7KzXRxKsNyfCIpDnh8PeRSSNxWKAMZBdik/efJWluJ0aoQloj4OGOq4IW0jb
lFsoAruFRVgxHsJKEgFMsG0mu9oxG0sJzJPWig2r5ROo00C2eISPfl3g+cpZNTLcKgbvallS/9GY
Aut6ntrqFiPf9M0mM+bYGJUbbnJbBG8iLaen1jELRcPHK5vNIFbTPA3hJivQd21qjOKXs618j368
CaJHA67+cGfnZENtvSngtcFrj9s757Xf3ZiD8mB+ealB/nU9SsfCCNQNM+1sC95I++tcK55d7rTu
/GMplrF94Y918QMquLrPa5MC1IcttWlS3pGe+mfcZE1kfWLOz+MhrFr6sUFUmA/yrquaUV/TvnBn
WFwBLvT6ULbNnOx702j75z7x1D3UCBYCkTbc4NyG43ooqSMuPKZZbZyovjumU0HPXCS2usUYRx5H
nDoJQcPTnnifZuQqPv4RGk1jb0Q7qBrcF6JA6GtGbIovRFba3adSa8N4JDZBy8uBdNDudiHSnQHX
4rD9aoKyo8+5a9blfUI2zhHMppObZHKck57gm8V6qbmXHXPkfKPMmbI/ilJuRAtae0yqEN6Ey66C
G6yE6rF5f5FLZfDgcNNmHfvTuiiGjsIxVjOQCZt5Y3/KR4MpeGiFmf+sqnC0b4qE4p5mzHrPeJqt
68wPC1LJq5prGmVaKCyb06547awOQCbGu3j45iThUD517BAW4QsJ2WQ3TS0Eud8qNZJoF1QYPO/s
EoZrDHJWnHsZ8MyHqrOuiwHmwVM4JrL87gXCtmXsLgTe7Wpzsu2bmvNHk9I7gqmcEmGHmJ4TxGaa
p8x2dEcuWED6gYG6hrG6pr7P0/BaQIJ79qYxWZ2hHwJkWmQH1s34GWKEsQPFzLa8GP3GGdPs5FRR
AucBO8e4zuG/Wo61kOAR1N6RBAB/VbUU0sif0swd+73ber4gRa5dEsEm05zaNjQfe6+1N05tvhqC
PN1BUJwTw42Xcjar8IiNavql6pPgu0qxTxNWJ26wDbwcCZpcdmXVqTuMuNJXz5nEruaQ2jJ5ce5D
mYhXy83qvS3MNEHfXWOZNwTdbZTiXR20JabKZD9UV3mbVp/tog/iyOyHvTYGXK4mhVwIs2fsb+f2
Zqp0fekxiN2NdPJ3bOvtaxGN2cPkVrdzYKri0ElMPeWC96JZNOIw5U3+kPZ+9RktZp/uu0EwhOEA
21al1OeKULU9nB5ChTG2WBv9gG1vcppPHDrts/DqNtsWuhdk8JrNUwZziVuL9yKJNN4oNj4CzOvW
Z5iW5lON9XDQ/8i7oNtW4N1He5XqknZhX+ODHLjbzPQE7rEL5cC2JwbvQvZ1cwgruWDIUznNaTVo
3qeedVckTXswYVlu8ZJsn2lY25lTavJPAi7AtFvqYLyWg5s8kGzpH4xelxh7QsLGGUaHUDx9/9rI
BnnBhr0c0TYsp9mwInjK5bxb+g5fZODFjRyXAjyi9z9N+aS/mWZVXJAQqy860UV/sjKERvehPkGk
yj8EhYF1A3r8XBLJpnYIoKKdVEPbHUsBw8CcHQ4h16C5Z9DXXCSs8j8QRj/QzyjE8PiAwAnVDXND
JNQ/X9VNdBZksxedJS3aCwwQNoZ2sKkxfl/wfWCLvl+HgQmCd6o9GyXsz9eZMggKfZQmZ7dcK4zA
7NizV5TPUwkbxn9/MRjnDGYokKEMfriVFmvYSCkCz2E1R7tmRWNI5Ks2Rj5Gu99f6tdCFqogQCG1
uAn1+aMni0yjoCVUADdVf7Guxdrle+gbwIiH5qJfCfj/9fXI5kXojumxDzXuA+Uc0TfLtqq9s1ZZ
8vjXESTwTSQFQfRUI4Q+cnt/f831dv1cOfPlVq0G/EEe3sdifSEvcoi6wT2DoVFd4VdI8cOGygks
FNEdsID4qY1RT/zZNAqOj99/gF9f0nDNI0YvgirF9j5qCRrhSlNVTAnGMV+d6QAKlDX/yYrjH68C
bTrC+2FlY354a6rEnkWS9/45BYo6LjngTxD+UabwT1cBDQmx74nguX5c5v7g2NIz+C4MzcOtn4OY
Aej9f7wmRKM5MErpdlZ66c/LrZS1BF5BUmMnwJOQ23kppgVi525JBut6aNWk/9DS/bp/saezm/C1
EBdz2Z8vKfIpWebKd89Gk/jPFlDeWZsTpciIGG4nQFDt2O81r8jvX45fdxY46JEDk89E4//LisDa
JDd1S3BAObK6E0JZLwZ/Cre6ALP+/aX+4SvyckCrpwZH7/FxswxgKnGp2gZvWxGe2moudD9Ae3N5
Ycq1g1PrW/P7i/7T90N+FiI99v7BHmliCuBkhM2dK58YM1G7zqkyw+xAo/PHlf4ua/95qUegE4h2
3CAiGf2XlZaFXWiyn5yJBAaiK6zaQ9AcmNV9O+mOuMoKllmCTeqtmqnrZmqt/nqSMGL2LkM5movG
e2Mw0X9D2OVQdWpRZbdh6bd/cuL4deNlTOegh2NH8vEAXtfZ3wbwIvfmHBoIb3jtcKE8AdQtlMF5
iYkKr1oRUdb//km8Z+t9vDuYECHVj2Ayhx/tjtIKvCThjDsboUGtq0KH/gG3UdgqncWRmbXJ+r4X
uXUtx0q+AGxqa+vkkbqXvS0rnMhHLfdUSSB/zOuy7e8/4D/dE3bKd99Lnt1HCZQp4SBPIau+1iFF
t+kVr1ZqOGeMtEQOUmr+Ccb55d30iTlkNQDl8IpCtvv5Ici8X4t+EhomNyFUgJloES9S8Jqqlm78
99/uny4GboQdGeZMv/q9hhrX6VQS8KLQ998WAjYls126HM9s6ZJ+f7Fftmm+WbhqqE3UBmxnH+qi
ujSstk/MhXwej8YyzUltjlmIdIm/v5D9gUxg4/rg+Gvx4PHlcID48CKTQJQrvw1mKogu629Nerhx
Y4T9gEQcpW1/0RYTSIibMhbK5qzGi7kNnC6W1XoMNlLdZ+SfVrEx0yxteotRpQ667mgaPlAWqJez
NzFSoz2XJc3xe2zYIKCu1f/tRvxuM4TRA+caljAfS6GcPJQ2qPv+bGuY6TPujxfMRvNDahKF+fub
9suLzqV4B1y8NIH0fvEfgVRjD5NiYNThl8sQpuD7484R7fDwai7WLKs/4Yfr6fW3pY/7KPshxtH8
r+UhXPnwlISuCVfpPPfsS+V+x3FmOnduEj2+AyJ+gPvwVurK+9woZf/hALA/viIuV0bK5Ttc2YbK
6a3GFH/b69wqGXIXy4WzBYe41tD+Qh9TiQXWkWOjIkjCL9BDSnc7Nb3VX0dpwwp0ujQ/2sPCpBgL
/OXeHGtQRF2ueI3E7pTGYuz48/vcpav9voA/aOW3AQGmgt9Ekt8xIp2F2PSS3Lc7r+j1I/pBjjuD
w+CwDB1RQVO3tH3MvErderMCGuuTEtyvBDhK4lxO6aqDw1nhCkv8stuaVlnfzaAN150/GAdFjtwt
JnWGPhAmUkK5HGD2mgGEU5I3CpMMjcAbSVZ0u/ZyKF14uUGF18e2QepJA63zM0wJa8MY1SPnb7TI
ERfxKLEYBvs2J0jeji5Ew5rBN1FDJLEq69vckaB2WRiwKjaRalcwFHpldjstij8HhtTNySfnB+li
R4rQEQMtuiIhNX+rZfDv4nMqE5CXqFrrGtmy1jJReUhNBNHTm9LCCZsslU5F5QkTVnXfktSU3eJl
UZHmkcppuOudngdit1i97hqrbsv7RpucF904WHKPpYO6L3FpvEx9vynvg9bqv5F+xreASOvp744v
Rveqk9YKRc2EUsQQBvhBvrr35kF8w//KitxoV9qFezmtVFEQDRi9WDiSYbn3W1gtW3AQkKtBZwDh
Yb34zm5yEn7j6GeJ9QXOrjhJVYzGgyLDTm9kqTm1IlO4QDhZ5fRkj8+TN9xbOQk425LXJbulX4X3
YC0BBE7DYMw2TV1PShWDUGOjWwHxwLdXExMNP+MsxEQjYQdzHly6U2LNpwyqQMK5ak35ddNVYFph
O/b6oBCM2jFhQKCM6Wiq7pMlvK6CveHxgqFyJU3DyDvOhvc6AMyetw8aBFBD5jfgZlD6IEZhRa6w
6Ca7R/2IBp3cQnJSt39BcF418mGcDNGPW9jeW55kWbLryeVsj38tK99mbyEpzTnNAYqiN4HjEslB
Hk6LlrKy/AjaCzZvDy7beOd7vEUyXGe6WeVxX+1+xcydoh+/LDkSmr3KweH/Gs3gTfyWeM5aSKQu
tR1p1u5bbRUrEtsBz8ctrktHCEkg8O/HX+CPgIwZ2FVw6ZFdqOPSzFWxhwlp9hc10hR9qFuDSUO1
uNxYFzmbsy8iO83veiH5IJYJdkKsp92TVGJJ9TqqwDGgVgdeWd6HDfZqV56qkEAVhXDXzM98+R4a
TDJ2RSht926xWlDgbKE2xm7YmoOa85gxQNaQdgcMvo1cpjklK3hwgicK8xLbe68bIInGVT618NST
RNdg80blFeeq60HryVmYLdgEQodAEoWbnGvTVEBtIORDCECmx6mY/zrx/29O+oc5KUYoLqXW/3tO
+um7euv/PiT990/8e0gaOf+iNV9NSCK8ZgIkhv87JGWP+het/9pLUxXgqMKp+u8hqeMj9fT5K8pl
TlMmgf87JLW9fxHsTQOJPBRq6ioQ/W+GpHhR/nx2Y1K2JoMgf6Sao1p9d+X+2/FpDoYxyaYxT7O0
u6fJcIO4r5avobKra20ZkuBkAhsVptL3eCpc9X07PftTIfEPNB4kKrUz4yK0D2Ggr9xmNE4LVKuE
0Cf2ulFI420MgiaGKW3KoxsmcN0Yeab9rQi8xblz3by0MU0RlRWctNWF9nXELKn53FcSxBu8XTfO
oS2Htr0K284MiNabZk2GQRlNQ03WR4Lt1F7r1AwmSPBdJz/DIIHTHAeirqxzFimfI8gG1N+hqHT7
fVa5NobgLta6NEKihMoKOrpQhuXQ5axz0Cz2o7ukPY4lmDY2kFDcRIWH0GZedRrBDQgeQ2EdFJ+S
xTBGZpdBiUtQ1ngQgkUSfkuxt2JvtXuFkqfLOGp9ZB1Bbj4o3WE9OPAR+kOpGvsCkwJNlp4fZRdJ
YcHTmYfA6/ccSMW005Dawi2g1rFOwR+VwAotxi5wOBYI9nYzbP2XZfLInSMf45j3gNWrs0SMVO9K
2qI5Fvb8WDS5c0A0SKXCnncs5zSjxKnT7ClXOWf2MuWnIFRXjdsx3RrHJ+jtgsTnnuNYEdMmpgiu
R+p/JQVzxjNgftGIETY2sopSOadUlY+KwiReIqs40zN8SfOm2zlJOT7ocKQt0EZ9IG/10XCwLvaQ
Eh76IAv2oY1VexTdTzp/9Cv7R1PlA4BBM8dRmV7rTDKwG4cXXLvONfKvYznk7Zasji2lgo3ra+tf
tK1p7Tupb7O0buLSLh9bwLft2EF8K+vpu58L/6r2OcRIVvbj3lRo2cYRuwvY1OUyEps3QZBVerqx
C8ffThMaLPyZKpivU3aZjFV3FQ5rHDoe7qcAqzDIw9BdRnhhG93L8Es+2tOBuPP8C5pHBfKxEF4C
gnWftkhURJF+R6rb3HjG8OANuXqAXlodzLbGcwwE6ihK3yeX1ORQJZLbiIU37gdAqxP7Qrbv4PTv
kT24G2iu0WHy5++NV9anIRuabcLeEeOujV8aorovjeM2m8kjOjRNUdBEZt1vm8ap414M+KMxjKQR
nCr8HJC1hLb6ZHnCxBy7fKSaOGktcD3pyY/0BuPJw+MhRhVVnDPpRRiyuPkPh0ne66gDVDZDXJQz
iqJ+kkQejotZXtZTOcIcGFjxYxfiA+hq4weJDpjsTyEtQ9wAwqXbrpj0AjKkjCNhpuP9Yk1z8FAR
QHeLPLoWpMl2+XVLvb93mjzcJQEjkY1VjcUnMh2HzWBCuj3khPOdSX7uAJng8cotL1aJGB2BILAC
sW3JNN0SI2NtponXIo3wlolDpZZv0CpNc5cGLjGoA3YJNoS0OSJIjkezMYhDURvJp0Us1c/DD0vK
Nf9mTto9GZpjxji2j1hrc4QHoWvKFiuF0OtfUPvNk80ZDoHPmtC7ZSKqD3MetpuMYf/BJFoDaRgM
p6XwIeg37BJqJuSL+OUdA68xdtpVfNRKZ5dEesVBiCu1Q/2sMK59hD+vrslff2NJPdmkMBAKVza7
Wg5ncvlcgAx4hB2p6BfCyL8lfdhtmeLmj3VXIN3yYXJd4ak/WZDsGDhqq7ZuZZ18lpVdhoxQneiy
dSukZtGwZ2IwXU5j3t67TmQ8YFIWvNm1l29J75UbXUcdMaxptjqQKxulLSOK/UKJf+UnS7ODndVv
02EYrqs+a3b8HsHo1VwO3bpqSzfBWVdPDvpURuWGrLJDUE23OCTn8An642yZmR2TxbeeJRoRQ+KL
u9lZSNRtvKM71dHXzu7vAuVmc9xD9T7ClH72KdNjmKzGjpzkkwubeAub03HiwWqHH0njurvCGIyL
ZfSyfTiN1laYOtq1jcrjheTgPQx59oNwuc7nEDofScBXSx4VMREQwTYHwY8VEYObKSDgl6o1PWSR
y3hwtsMNwe9j3FrdYTHSjj14uIpGdi3toD1dQdkNw35xojHDg2juPET58z0+2XZcwpPYNYhfY75b
hEMs6ulFRqfOnJjXWsqMabjrrwvmHTvTcIbNaBkGNLpSbgtapARSsN1/ivIigi1eLkRhVBHsSnmK
yC6LO6P9oWTwuc6DZqcjqOom4eIb5uvQSVwXiqdQCL7GWiEYld/ISL+qhmS8sFCvxXomm6+Cd3iD
0bh5aWMPuxPmUuznfDBPGtz+iEICCnRLQzoJkTMoL4FX8BEgobeoYrsu2e+k/4oAeolFSIRiVg6v
CNXKC69NkthaRBUT5bDEtFjWJe9Af+hzd43XgzXoV9GeSMFXDIQJjdVE9WKr5yVXCTRgG/CSrR/r
ni91a80bsxog8Zd2sskgs1zPbjhxuNtt7JvpS2N5P9pIfncRE+wrj4JhUu5TjXBmU5e9RLa4Zod3
bgdDRg0/UBbbm6Ivyq3LJgpbcc5uMaQv7iK7aU9maOtLinNuQ1C+jnVibtlMG3btfHoKl4YDY3Ae
sMARsMwIHYDuyr5O9usXWwz2prZJQh3d2t8XU7BsRGSIfV8wjcaBf94Ni3bRTyxf+ixZ4gnj43iO
+AxIEEsSRGX4iLeAvi0RonBDSeD144zJseCGtXz8aSiLF5Z9OVzhDBB+koHHzzrm8tCNyQk7iXlj
oMO/G/tqvvWGpHgJiJUGTIczX6UEZjb90WEe4SAhR5Ll9Qk3Ossz93PklfNGeX4HxSjcuZgX2RvZ
BylPepqXrZakmeKfHVmEvtvfPIEwZLvwnGO7tZqbydLD0cTq60jkXfg6l72JBYL6WrTJcKNNxyCe
EbHLsWgH58ar/WlHuKUS7KwtnoMYUG4ieyJ8MvE83gizvpdh5N3Pi9mbG3ZNksMTyCobj6TzH32H
eci6UFOeKbPPJl6Czj+0reWxZISP7zCIvR43I2jmdkkdjL2WcRMM5iWeWcVz70fmF5HKczUjRt0W
DfG9MnW+VX7vPQioSl+ttDDqjWbssVItRnVq56aTZKlnBUmI3qK+mlBQtm0z9g8aUsMJqlFwNWXk
lEbCv9W+uEBXPATbieNAHcF0Cl5nfwq+JWlQbzK7D5DrezkeYJ17ZY25t+3qGStKmECbtmk16hFJ
1GwzOM19B0k/3yzcimtVQgqOzaTx4mBox3QL63iot5PC5VCEeXVIra4g+Xse9kxN7V3L5zoMnW8c
Cq9I6oMMqvyJ3ax84ogbn6tZmQ9lMSRHswjyk+nNVLyJJOGThMQCThcAVrz4c4UvQV4sF7jiIdTU
YI2RYbMgMnMud0jNorMtUTOBx1rE9+LGAP0mNXfa7Lu7QavhyQz1+M1rZ+xV+ya6aIpiuHHTrPvc
kERCyH3fFMPWkf62rFeuMdWVfmTKWjcF7UM/f0qxQ4o29EljtNVR6/ixW7XLtMsL1gM0BHdloyWV
/3lOQu0/pyX8ve0UqjUIfHQjFmKnBhAoX6U7t3T9a59o8RcMQXyDYmV8qLQAtOyhXl5h7ZC/JLUn
9l0S1u621nDlx1GY2wJeECYGbmngIFLP9ZOZqORu4j+FvsT22tXRw1xTGwMnjF9ETXa7kQXF3h90
CkuCkrQSkxzigdnwJwv4OgY5tg9zWJeXGJLJ/VIPhL+nstq0hq7Qr/wPe2e2ZLeRLdlf6R+ALDAD
/QiceciZOfAFlkwyMU+BMfD1d4GlapNYasnq/ZbJymQimYd5EgfY4dt9uaQQdNKr6b6wbCk39hKV
AY2j+XbM9OFSVssQALmiVcad4zuDYJh68NxM1rdznMw2bT6zaJ08ZHljMCzgT/FV5wVk2oym+864
mXoUsdOrO1mPdR8jo3IbU7Xnyu6Qgd2AnJupcTkXFHdis8z0bYFiJUnKJNxHZzxYjE6OeegTx34x
CEIMG2TBxj3InM/iNzy/JM40MGSXdByhqHIJy2xroIGieREFC3PNnbj79LK+jL3WHHBF6A9U2nIW
IJq7X0iebUYk2FM7yeYouSbRzcz0AgcjDSNjcD9LMgDkOnJAkzKVfbafy+apo88ofdOxPoSl5U/X
ns8jiZVlsTcO5vQftdfEB4pPGMFJWmhhiw3neckmsU0d7s5bvysIpoBqfhcM1mdiDHZQcD6u3RWY
zpc9LUbbrwDb5pVMUvkwTQT7lwat0yitZmMnutkEegKAPs67HvEVR75oUannfNRDCpTrG8tqV8FR
t750TJFbFmd+uABS2MY86xjO8UnNhuzhSrhHjeTjpubg/tDHqb+TKKHvtjVbhxKvTxDl3JkwrGC6
T+tkn8a0uMmaqJOJBZEfb5dM3wqfGCkdK7fmnPjfiVDdjvxNAtkLGA6GoShJKVpGqSG+YLbxaNPz
rWnLddPuGn+2t+RMON9wUYpAz9JkO0VlsvVZ9XIa0fKvEAeaoPbBPNIVbW60iSdJNVFbiY2u70I8
EhTNZixfSCiWQeW72m1vLuqBpgz6ZfFzzTkGKTtGp2cC14ptoZLkR9M41hWbWsqNto0PUa3x2e24
8Q8NQdMiKcJFYkaUOfwId57UfdIL/2acASFkVeoccnIaW6Og6VjQ4XNKhX7neeUYdF03UxfQxO+E
mLJNVas+Z7BrvRvslDKcS5Fv9SKygqzwzbfYp5rWnDpWeGWalG8YKd9a00XFG729Za+RSDrfvouZ
ByvGr+WoSiJVdKQPGMVsSnrnKi7gVlPKlbmxQyF78W77ZrLFbgbppZpf8dOdk9jbqKX9XmXFa5eN
6/U2iHo79FVOFZYJJQUUHCKhH52yFCtoTtIlKGNBi56pdBFq1ZwVW4nMOsTW3F5qJ6u4Wjp3j0Lq
hgY+yEsBieIO/UGIzWDNgwcXUow3Xc+8jR5ubNpV/oEM1Kxh+mK7TATQ4swTP6aKI1pG1/GhtGgC
nrTWuIejhCLQyI8+melSK9MsgKfgnjD/b5JENUevcVoewFp+MtxyvF/yJN7FafuN8xqjmKpSMBTk
2I7VgHGZIGynXsY+IuKGEdjETPrMKPWUam0burJ3z1QJT2E7LwyOYCeiaWk7Onw0SSpm+Orr7XXS
lRkkmfEMHy+ne92ydqA2vBDghfeChl0GZisr5HqPICkZ6aelzm0wArlxrlRySbXqrW9cymW75FE6
+icrb+Y/xXRUkTx+TGrjzVxxOFgWre+djc4tYmluGq18nknofzZQJ4h0VZ7TB6geDN/gFJJgccoH
mDQCXlecgTJpvOjrKAaIHTObAAQKNT20OlUaQeFFEbJTP007G0pLyvBf6pxxZnufD6b/APHM7oPG
tGuwTmPkDjCsk17jk4AhV+TyhIE5mJY0njnqRAA1+HauEC6wQjoWg7Wea/Xqnkz1wDGWotqOXqF3
WypDmhuDzPyRf+GX8sr7NGLjwcpqbh5empz8RuQnZfNw1c3pI8qbod3nOGO3szMA5nDZnNjFfFpS
N+ejrj9LHklhofck9YxVCyShGSp/cANXd8b1M8GUB2h1b9hMwoQguSU4M6HOA2jWgzu2X2NvOc1c
8GGRNuKYx9o18um+ZqXYbrPWPZGr7HeY2N2tmzvFqbGR/1pfdGHFqI/3azYgdLcXGY/3ftZ9F3DJ
NsBT7K0/V/fgkqoNwoxLyis3MHD1yZ6zCwLiUmq3k2HBh7S6cx9pzWaSThrGGAbA24DspjBOP8wZ
hzNpD92xYvWKckFISeT292aK/PtBE8hw0ZTi0lZf81hHOeuVSaefTIOsN79F9qg/Th6UAWcmNB9m
Qz39sDt3fOTehyfIsWXoinY4yRYxCiYBvGfNuhbS09BZ0pQcGnlZghjV1eqLLiTcbQ0bI538YQul
r3RJzia0HfF8JDBZ73IAa++dXtdvbNzNcpNry/KRG0k0s5PKtffaKSW5OALlGQ88GZiuO4PAz+TF
zTkiQSzOEow88UlqVrw1S6W+MWfx0Yqb8j2ld+W2xlx9Xfpk+NBS5zOWulrbS7Tu1CJD3y+UHpAQ
cKcqbKDJfPFme7gzDJCiN3L26iZgSVLvUUFLYo39Wt+++M5Or1Pd3Th5Om8aIyVoSvlls0sbI+G8
EGk3ekquJ6RLACRUND6p2P7ChGA/tlFc7+JW9Qc+B2rryI5MnO89T6yIgyapjMdYFE3YJeatp3fR
ezmTtckAkYU6Xjua3Dmka+fJYKihpwVpte3H5MwM0c8wXGUNsid1hpNVcf8JnF402T6OpnkViYok
YJXaMtOU4Ifo/8kY7yYa3UPXqeWzbKz23LaeR1yQ2ABF9AKNTzVZFCruC29OTcXVDWtm8TTyBZyN
1w7Ly5D35NhZiiIaIVCTba5UdzWHZri4XD1tKJqp309tlV6WpmmwEiPwYHofYiYmNfWBbvRlz2N+
nYS4y7yVueN+tST94EE+ZP2h8dhNtdrcMrR6a7NorBVADjxzfrSHpkd8EjkNOhzDQDkYGvgfo4u/
20mcxZsqjiiKRFNTDyof5zw0+aCxE56hkbodB29AhgUJZFE2m9EE/Mx4vWVFcE9CPwuWzhGnJnf6
Dc2w0z5Oo/Z+jkfjJcuYwDcgtUrO67Z+17W1jsOypTGzY1fGxEvLyx2dmuOLZqXDySR+OYCS8r0r
EZH+JW80cQPVT+1h7Ohg8MbOvO+gtj7AeuL4AgbBP2taYnxTRZqfAHyMj4ZhIobOBh6AoK64rQal
7VWsWrsk2aR2l/GhJCmiNsOEKhiY0o+zGxT+nueJT/XoOdPho+96Z7L5SZfZNuplnG3mvLtb4g5e
n6MaY2siQz2JxY1PmcWtEjOY+iyaUn+LyObEPCloOEXpkDeJDwuE7va0fRkcu95NGk/duCakMnFJ
bTjspFt489m+0SZPEHgvz5IWgeM4iX7bdE5+afQKh3ru6uJSE+v90mcVDnngt+Um0Sa4Ufg1uJ30
2j2e+ubGVpN3KBM93nbj0uynTlgh0AiuEk1O/ZUshPmKeqvxEJuaJ8F8d4EnMu2GnukfOdNFpdGS
B5VkAK3YtCLa11kYN115HXr/QyNatuXmFB2cxO43GgGpqz/y0TAzg7qJ1jzWie7dVbMzHydljydH
c5cpcCLQTj2njoGJMURvlqcu8YerRsDmgqP5W+XN+hanpdhlnnqP4RiFsEI4GXgZsqIelWhlUj0D
eol2rtSTLQlUc0tbvEcKuOmITynjmHc1mk2dV4r4lrdsEnPWN44u3KC3a2ZZsci3tICaxlEBcrSc
nYUHWTfceS45Gwa9ooBTZIzFw2wn6UYRtN9kdl4TiFjG/KK5LQtx1jdorGQTVZ3ssJCQKK+XGztf
+O8iwv0wq1vqNtCBx/zZ74xXE2jRxgZ2l1oAv1BK3v0K65Ufs/CYpiTedFohQP1q9c7Qc+swUZRr
xdnD4jUcFcj9hT4AyiCOl1s8VayXs/al6drszokHaDAGbfZtvx8Xa/yqgfEMDVN7xZcldmJhQp6J
f+ybkQf17A3vJRik+2lo74faKFQAlpBHu74eBJNCu/VMX4WgjpJjC00C14L23dLc4QrjUwaS+39A
TEUi9PjWaz/ZQMnK+TI2zXyURfvycxf7v2vrf1hbGxS3sOj9/6+tr2nH4C3TP26uf/9D/473+r8J
H5s0eyQs9ezAf8cQ+/ZvLvT0f+Vz/72wtsRvjk4cVNBASIDBXF/891Qvu2zBClu4/AbBz54ujv9i
Yc0s/ud9NR4zly5UsZrD2UfYvxrRJQW57dDGRAhtMXPOLeB69YFFOg1F2bHGNxGXLok/u35IaUu9
WaCTs1EgOYfwOmRbfd3DZn2+KE5Hc36beH2WB45GpMl35X72U/PUVwP7kjEFp2h7GFmh5/kWQypJ
zZ1K7OQ8FlN9ET9PgnwELk0i8zu3Nr19Kfxkv+6t9lZeWH0YlxrgJhg++yVN5DHH7XgdOhUx1nQI
DeaAUSwoJ7g7qjCcF/aJNbpkaWThTMgsNGGP7TPN6A9A5qIHOk2sCRVumo+D+JazG39384La59yM
zID5qd/yGwixjs68y6PZuZ3YXOPgcny6VlZq0VFXkXXIpaF9rALmp9uk/q2ZVd6xjkr5I56NqEW2
a/S7NGmGlckgH6zOmk5Z7gosW3mm4Ahnxo9M1CJEQwQ1WTRmCwUodm5iUcXnrlm0j8qJJdNGU2M6
WtrqqNL2dfTnFizVGjBMvPFL0vT9o88kxU5bW+S3Nbn5KrU892n9sRSjb8xzfKl8TMNeha0bc15g
iFTS9OSvR1hDl+8trrSBm/z0AoDf4J2uim8skvuDv6RIntRQfSxiKC6pkLfaEtunXPbNSUbLcoaQ
SxmB7XY7lzOusWG0VygDajBkUBtx/uqnPhMW79LAV6NAYmd0PNmV7kahrEuHb3RmUUSGebjoqc3A
bItkP7dR8UQmI3lhq5hQa1U1HPQVwN4tOGUOfLiyRQMecG3vTbkAj620hiua5OoDqIWJvqqTqU6W
NUYSo/GGSA3JplhMEM/kWKfPNGMuCZt5tS1XBdavJkuqu5QEamC1yr3Esl6QBtUQGNIrr02vZRdD
M3XFKDqBKaGQxVWBXTfxc+QurJF9JIJv7TxZcBYI97GX4xxao7mv9RQ4GUbXijdAgfQb8nf+fRwp
Dt10pwNmRONV48aR9g2i7/gBCSk/4gkhaM2pCK2uGyDgVsl8Xpbe6XBX9dUXv86iV3i3sXaKWqPN
tn7l6t/bSXTDKiAPWAKmOtqOKtffer+IqhAwz3CvMyp+lRgKQ7+Z9PdcmijMo+rVA0zuwjvA1KJk
THo+xXuG6uAHmjxroh6iSTBEuvlsjiI5t6S6v4ExpPFJx3wVIyYsNLRyTP+awU+/5vasxBFjov/E
07rmNJ25iKxWUoyoTnFXw4Gtynfsc/4XmVrfNDEhbjfSRLR31A/ke9VyTeh1tY28qHrN4qHTw0Ii
j/DDquRb79JLxH4iQxGJ6h5K8TiUjBa2f1mRpZuml/fY5dk0gzLtOd2xkAObaW09vJ2sklyHjP1a
i2o16cZi/EGX6cHR1bp7skW37h+TzON9sLJ9jUydBdJUbggpVuxHeEUPxqjZ+zoV+bzR/D6ytpYr
xZtBic52QSliAyUali8VCs6enUJxjBU8Xva3eEhpM+gfpEfdMNyeMnuBo9kC2tV7c+KOFg1HTgCV
B+Nlar6y6iKqZ2HWPrSCcBsGBNXdWp3UPmrbLcEs6Nl4p1rU3Cj2Yz/IaG6WAT1EI32eSfvV4cTy
gz3x9KasSr+aXRqhi04sa0EQKRmFfmS2t4nyo3wDaqbcYG4YT4Pb+yLURfOI1NpsAAhPZ+mwLykJ
bW6cyj1ZjQIkTmXTvQ+zcjNy1DhiaYjxmVrtnuPJU4wRY99JWLQr4geBECnZxYukqtDvR2dL4Gr5
vpDLLbejDoS2NodyK+qE8a8QXnY7C70YhzO93Q6lgZacmvQFphslSsq1qly8eip30BoSaep9/zoM
qstu2R1ogeFnzq2ekYte9EI+OCCzHxzdje+4Lc4krvLlOMbTs21V1UOLqexh4NhqBCLNomfEiQok
pvSGoHKr6bRiUZ+9yjG4SdGl8uClTXUnhrm8gzzR7vD5YG1KcwtLdNmF9QjaPLNlzG2bRx6qp0pv
BsMfdli72gyNvyxvMl/w13Vyas+6IuGNwe3MR92nrFuXnXMhdu/cst8xrrZdRUjwSx89Wp50jlma
s7UZNLylyRglP8xFY0OlxUO5x8ZQY2hW0Y0PkPQRe497jPnGP5q0XZj/pb2H5AEILGqXrzkNQDSk
thpSpF6oXWYxps96P2xbltgkm23uR0OqL2cKStwji8w6LKfsri0GotKtYd5GdYFmrABOPADoPSKM
Glc513ENvcqCRu0N9V1MGn6/vp9Psp71C2QleeB24e5haWq3OWhyc2sYk31fsPz6HvVAA9JZm7RA
tjMAERtq1kktrro3cjntfeX7x1EfumcZ1XDSdHs8rH4I1rlDjcTSuD5GnQmyEL5bJTYczpIpROJj
yl7P0MBgTajctJrAYk3BP7WFdTvkJTKL68/Hjgcj9leqPQAHfYg69T/0zjQwW3V2+wrFPfkqpiiH
2601e1IabKvSkVsNl1/CQ9oqTA5eQri7dMzyO6js09fGdadNTmfdm4ER59ZQGIv6ZL1pImwY6X6h
7X7ZYlAy6sdK+a+wEsirjwmthOSS20EPReUZSUjw2n9LtSh/JLLQtXcIMCnrZhfSA8dbJ4c2m+kt
PgMHKNK+8fVKsBXqYVCx+/B552viEo+yjTeoIRDUzMRxWUA4bpgQro/CLJ7uF92os3Mvi66EJqUl
rzaSaPpuOHzEQ7AIwt7KCagQdilnhv591fUZx9q+jvNUDCcuWUPmJ3esgIe8t9Hyxuw7v+S5Vn1k
42w8+/3gPult3JwATzy1lau2MDnLo9t2NPgOIwbzen5wiuWNG+AnxNP3rHfe3GEavhFQZoKwQIUH
nT28uZRkHhzXK+7Yrmw5oWkXfjioChIeY4WN/tNc7LFC4GnZok+t6ZEnH9LiINlI3Jv2lKsQFmrS
Bg2CQ/zkOYPclpSH3icL8w5ItskutX8FV/73CPWPRyjctX97hKorSt7e/3yC+vlnfj9B6cL6jUiK
QwJzzVuT+/l/hyiOSvS8+EBSHc7QBHU4L/0bkMS5S1CwIgiNsb921gzs70cpy/rNJNbsw1fl/OMQ
Sv9vjlKW+Uu4SsBmojmPf0wi7ogcv8R2GhYedAwoOGgNH72w0Ep2/ASl7BADT64OLjiXCjR0DP5r
RZJc6c/Q0ODj5HvHWr0O3Lg0ILoJvI/w7FscfHXnOh+LNPwteDg8GVbZqEvd5rJ4SRck+LpbxPfM
jGeoyEOOVUaAr1irGrij7lPNqb+4fe8ax671x/E0m6mcrrJxqm1CKoOxadUbcuVABmchGepD1Ae2
0i5iUE1KI4oHHj2rFlZXSn4dmeS5SycQ8MZZYDzMPP0H0bnBDn6WcPlelOBimyo7CS0nSa+04E3H
oRjcgyYHeRzrMmvYIlfz/cjy2cgGY1Mb/ssEQXaPs6NnARjX699KLdnLbHM7MAcU6wE4SuIjSR+w
E0td3+BFjPrNUBfZDC3YlGxt9GolxVLb2IULt8dFD/jJ8y6LZeDoZaT2ycqW7g44fuacJ921P3hH
AFp2fhbJp8WhNg6USadZZ1diwd1mkloYawLavZdek8DWn43pChkOMntB35XicF7tnIV1px5OVpL0
5oHy74SEXNjlzTi45wVPkcQjpjO9GvMW+9GQ8Yinkgx2xFEvc90fzyADULzJGnCk9H6Gd1y3QQm2
gfSahv7QdXCRCmD+83em+ib79DO9+8RQakzmjVHRMao/umWk44HAngYsn6PyawOVnXG39McL0Pr8
RHYHqd2VeUQZGu7PY2r5lbnFrXrPYC23ImV6jJJ8uu1UMTL8pBmX5ZzXG9XkNAgaOh2VGSbJOBbL
DtR5vs9pgtFxUj70rKhA4GqFsUl9mbCXavsY3zJjeWiZvNuhkXnYX8jy9xSX4fimi1DuuL9277XR
FB9G3+rmzscaYfO0R1bsvcgrghiIphlU+BVOndlPgWXGxSljhtYPVjV8TTJr7MMFIe5urQfHEWs1
Mc22ljjHmVXuytnW9qNpVRuXl7sWjtns9UWf7ysqNWhYy5kqcSq6Qdl604DXWeRnQ4/bKWA5MTLl
OtWq9nIMw+HFQNQX1oUg2XJiChPBkgnFMp8nkzSznQcZcDfg/XISlAlWv85FuC4kpzmPvjIT+Dto
TSOnStPa5m1enQbdbb4QcLuhMMK+X6/sWxRqsUERqLb04lwXiPx4xpo+9EwcKgyanKEtsxGfNcXv
t7iW49e4SUGDtBY0mTEvDl3hAGlMnXiP0z3fgxagJbrFhWLgFNuzqPUfY0vDOQnL7MIe+XkxxG1l
Zmx/tci5IKXaF+ZDTt1ZN73YLVRPfMnzdJlT03ij1QTH3wB3Kg6mQpgPjmENWx2mzKfmesTTe96N
Xb5k/XHoiw/iu34oU1x0G23AiRnkbEgfG3OaEZDdsf6wPBU/2ZkVs9uH//kNIxIgU7/r+BqNdsT6
BfwGglrQDgA9J+HUp3xuoR1nGdr/SBTOrGLvgJkO1ivmDTw3DlGk3mYhGLiYkc+6nwxPPTpSWPD+
PHV0UHFZ1w+eoejDQSqy88g/aLAQ8VCY7Dw9qUGS8a3C+z47VXLnF156GPHkfkfg8jeFYPQJGqJB
zlbVFl0TQoeTnT30pfSOirPLJufqftQpASgDfVLGwR/MiPzB8gVLHOC72Y7Z0LptepMR7Q7qQZhf
cQziRWHNvpkn3WKhIRybReKEEVVvlgd2VmnIcXJ6yRNKN20zq69G0aB0jO78QY/CuB0Ns/+MaYUI
c5qZtnWRYIIBrPFqkCK9XXTkqBGw9p2q2HPoRdzfGVI2ZyquxaOryyUPu1bm7a6uO5YTdSvevYbS
dOwL9QMM1roP1ZSYwLkGLbD0Pv6ciYYcqrFy30xOBNpm4dLaLtxywqRXoxMAVZ2wfHDn9yZkD9cb
navRLjHOR83cWbFufIlbvzl7k52cal82DG/JuOlbUh1b5SfqR6ok9v4xbrOQnAkdSUIVnHL0rsQM
A45Lhxx/XIgGDCHBwB8sa8ytPtc+p1ijvs4Z5hUNK8IFvhjGLlfb0nzoX9vRsNmbqTSJjqaj5ddE
6O1GRy/5WnQjXFh6aK9u46lHMekdtCMqnh4sf0Yq9Pr5WGN1s9AtLYChbCBu5djkL6Vfty9Qh+Vd
RT0NMNcoPQ8zuKNk8pYvurTUNhF1tldyVNtI9W0gaE8FEMd3W4cc60R/rIplhDDsDl8wCGPxTa2u
2mipDc/IxlyMviLuVpeouXXRN07VpCGDlvmkzjbaYR6mEhuiR08672M/vVqzi+lihEOk5nJMwowJ
/KSnuvNh8PW1sI6q9A7myBQ6mfBf1GJ3B2EtPOg96uhWBHaX7pw0dy4Y5ZsnmpFwNmi2ZL8bRwgV
G2+aL0Nby13XwET/31jcj6pPe/VPw7HL9Pl3w/FDUn//8X+O3X+0Hf7rD/4+Ibv6bzr1Nzr5beJu
P8Ns/14z8EtoXJbATPXLqsFgqMYG51HaABDg52ri3/MxX86yf07aaz3if7Fm4Hj75zUDDfEeXB92
cBZVqQKUBr/+h1hcK+MB+yZaokYNFh70pH70c6NPt7Hnl9vUsF+nchyv6B/4OIbmtYht7Sgm9wYB
v8jDcklW8K1V3vtjWd0Vg3im/oN+naZoiaBaNO8uAzFZqYO4sZTm7jKUbPbL7k1TjFioZ52g7iTf
wehd8dtegeTto54il16SyRkmcp5ITJRtyfRzEEN6U/I+hq3bkPCuqHYQGjvF2TZYF4jlXPvizkEU
oMpreq9nHAp2LrfKUjlegPSzKzC+l2as1lLkG9ecia/Q3oQq+unnFU6q8SFimRmwXt9ZpIl5sN5Z
2H9FzO+SmRbMSfquGmJJdbt82H1+Ah76UbvOa6u6HYkFiv7KxKS4GX+GxBuP1gt6qkMhqjSqgXrz
NR+Ld5eA907E04OQ+XV9B/qS0hoWKZ9Zgy+jY8bamYWqN2Y55SRRyBKCYnyKzenBY1ccEhyKWSL6
H6gd/l5PrEMcMzOzUzkuKzNRmzreGCFCy05PRjIY4ZzPT06iHqbGek3M/BTPxbtss/d6sW/cxGTB
6ljd1uIbYttPokndWQU/K3JHO54JbD2s/LRYJMrmPsHHaED4MGreKCORjDO4EwiCCDbauU+IQ1vh
OxjPt/HK7IZq9z7oEJSEAt/Xr0zq9bUIWynSMcsdO/e73pj2wBbPukflDK1A58ZFkR7z5NMs+G22
nl5z2qsMfjgH4shQ8klXr/r+8xL1MPB7p2DKNbVN3vFCY+plG+Iry0USJq4VwAKrjSChz0+lsDez
qjBpoghtojp9hy3tbwtj/vDq5TySiQ6zhHBW3rqvsPe/ea1560/ABRyyyIr91GIPkiTL+LS09iFl
FORCNQ+s4pJAE14R4snsMRovZ6dW2EUnfp5gi8yT73IlzEvfk9EszaDpxHMV6x++iVmlnFHKe+Zo
3R2fWjk8WXPxWYpMhQxYHKjK+cmM9CTI077ZFQYgpcXRkhBOQ0p4gPddr5wbgEyvdVvhurbsm8a2
3F2//rlV+UpmxPTJdF5TV6qDA7YRBDZIPkODDBhRkOtmiQIkH433AMzqTTHDIFStZeNew2Laumo8
tbU9HrsSt9w8akiDiSq27dKUaJuN2gnWBqcyaXF9aYX50evdVzVK56J7eYMiDjagpRk5T5ps45f0
yFFtML1Hbs0gEjdGseJ32+oZB+4zoTkHN7XV+Sl8fRCYSXSDlPwVcX8kiFnQquwotP+UBYKS29aa
E2AJjuPg2p8lJ5y6x3XitjeFltxVNU9qHszPtabHYTfYNnEt+32ulPyoQIryqVxrm5028AitBc1q
wSpXNzdBluhO7znAxhWX/5IZHyRkm6BrKXxORhE6s6GTIyPxxt8C/if6L6k+XWxmw/JuLeEO+5mK
JxaJ7qurOQjM7XSMRvmpTfJsOfnpDw+du38hSP7Y7PoLCoW7ONrLykLho+/a2An/fBdPM8caiALW
5Me0PDCHtscLMt+kdntdIt35l1T2Mf/f+Ef9F6/2C4Pn56sBWxImcVAgWL82nuOQHiqHPo1DzEd9
U+k4XQHYcIThhv7339cvS/D1lVbRxuXFQGmjLv35+5ow5ZkZ5c5EGPN3P+JuuN6OM8b4EMJ/Vx/5
N/EPLJ5fW3J/vqbHfolyKQJm/8F3Mis/8bqIHUZvJ+SExqcaxz+jK2YTjeLT9fstCs54HXe3v/92
TZSyPwFmfr62jzbjgqADU72+H394GnOqnxay0NUBTD6k3Lr07sgHJuvt4pzVWX4Q/vwxdfO4yyd0
owzz8EaiGQQyUR8Jh664Ws5DvILPTPvg+yUuP7RTw5vOk8PtGzgGRj2La7XOrpUjdyXU5bmMn4Wd
lDgzrZvBQ/paa1f3OAuatxh9Dlsct4e//07/4hJioyQMW8dRZBvGLz9YA0N3WRtWdSARtLNqcSf8
5a5cMPT/w+v81TtqIf557urz/A/Snj/pHo7a9VrFtX/sAI4oPbW2AmcX9G4/25Aou/Z4tO6LUYG9
ESXEVJ6h1hJ/tiP35XVUyXIGCMSic0wwCFb08ARG9Ia97J4FP8pcQxVGHDPbt7Mxv8a2ofZlbFDz
kioOHuyJH6p8fp4lj/3BSK1TT1fmdiKuBaUo/YxSom5VXvx0NtR7WL4EOpdnLx52S9/x8G7MQ6Ls
Q5IQQ4zLJWKTMp9zlyoVY1juXLXCYQ2+tu9pX6WNeO7qzFh//0b+xR3GBEHE7gUcw38C9uADYcog
gXxYJvpNGSdm7mx2w1Zdm8zD37/Wqsf+EbO0fgpsKFj8tLDg2L9S3aQBdADjWXWw8xFXRnoCyvAP
N8yfn6RfXgOnDmer9f8Bd/6iCadJi8VUiOpQY8jbdSnWaTCoH+udngIute8pLc4NyO+acYPBOdm6
VXHS5uily7JvHjsXEqAjadgiMw9gSHjI+tydGlWydok/F2fiXAho+FCY2OYy25wwvi7dpUgd7OfN
F6/nP5PJiY8Y3lUIMwhmLuT2EOh8szMkhl/WYsZ+mJs+EEb6CRQ3Z1OeXzGcnnI7VqHnZAyoZGZm
W2/CqkrScBT9Q11hLcQ7d/6Hn8lffGL5WYBRxZkkLOtXFlplNP1Mu3Z10AsOCmMCrSXtByZ4Led7
TngH8CZnm0J5N6XtNGHUSQQ5vbztM67lKK+2GnrnboowOPaOXm+GRLxOWWNuPOHCrBmdm2hwnZCE
Aj5QI9sA9dGIBOL7dDP1jLD6QYIDNn36OJtMh3hW0lBSyExRzLNiEKMuPGn2ZsEespkeYtshnyq5
Pq1mJSE4I8AFDSmH5kZ/deA/+40c/6HO7i8+JDwz1v/p/8PemWy3jWRb+1Vq/XPkQiDQDv4Je1IS
1VGdJ1iyZaPvezz9/YJK17WVee2V8xyUqyrTEkkQiDhxzt7fJtLeUOqwH5fvIcBm2A49waZuvqLE
QVs/8HZMvVv4ZfCbb0SID3MNtTu67MIsa3SqXcv9sIhWppwk/b58VxtNjvipKVauHx98dipP8P0g
gAXtMXFA6g2WqTimAgzSKzuhAOzgcyL59cpllPXV2rNn/OUpni0Abp+bRFxqvXudegzMQzS/eHmQ
hMqSINF4JmNuusgctRlzmwUyeYVJQJWK1z+e9auqy8nBKYwl5eq6J6ly0/KVno+X6C4ksmL+osco
0tbQn8Z4Izel37WLFC39fnQBN6lDkE9+2WpoEzor3XCKWg6SLhgIJuIc9ax5ONWYEEDK0xqU/Qng
+A3SzQO9yWohnA5HO35x9T80AkzJ4lY3ZNn1KKXqZq0eo2a0sLUNJztQBwgr0XieSrrrFdWS7sdX
Y0VOqFPyt2vNeq5wkyzz1q8uPWv8UrftaugUriiNriLJmcUbKcXJzHhmknA3SNNeSsxFZBEctD4+
zBlB8jUk70XbpgcOxdvMZ2eJCOlk5D0/2kiNU2F9CpshPyTCOhLas5LQDABQD+RrAm8dKgDzLpV9
2prPRo0i+9ePt/03jze1DuobpmXcUR/lhtDpY0hOVrZrnOlL3vR3jc6+13PMwpgcr1T9dT5qF60n
Nq1HpXd+5vOw3UxDMyyqmB+rMgAIbY7SiRxnt6+ls0rbAA6W4eZ4ULpph/FG44CWZNUiAIhQ5Wnw
hZAR74pJL2k4AfsiZATvMmctJwyIWYrGGhO302MvKbf0GpuwrUfdcgzwrqUulXXAwZD9MMSkzpyc
MtuJ6TD3rKC1oUQ8HEm9Lr3qu+7OtDryfVJ7XEekGq2qYb7IwuGEQRgBOl5lxGLTF7uZyYQq2zuH
08EuiexjzybCIbM7SShdqppvcd2976//jp9/12EzEKz/cK+uXtvX/7z35o6v2df///+OXz/Xr03y
8/z5/Yf+7K6h1IVexZb0QwrPnyLe82gaMq1uA5PyYNr+7/hZMn4G6umCq/KA3Koj0/f2mv5PWmrG
x4wZnceQaS4tNeZC9IIVCuvHXSCVmKFIqeovJeaMPkS1WhsGfVpp8pDkl2RlmFOZ7UElh18ZMaAU
IpR4OFlKPtQoIVGauapjxNu/qpXQyFCSo/GsPmqVEMk4a5IMWWsb4Ifds6kkS7Wr1Eu9EjJ5rRsd
DSVuSs46J0CNOOJh8S6tyZLHVgmi4N9VG713MxRXen6D+a67w8GPhop0mOSxnobhYJ41VqOSW+kE
lj/imNNgTNGBuUtDN7vj+Xq0lVSLcE1EW0q+ZZPMqGLs6jsVgLCRSuZFjwYQyiDbQ1Iydx0xsC17
W4xrMyQjHbZAlZ66CKW/42QVeKfCDxbmzKNWMSe7gcQcPlVZ0tENKYBKyaA3Nl7oMF+1qvDOGm0A
C7rZ0w3X8xHv28AcrWoeMuSxeP/g3TOiY2a71PFrnHJKlqUuxs/JONYYWvqENrvWR5dVlCOPzkur
+UROD0O2iu/wIU3i7OgCSdrglpsxuiv2YMhUfZX2LpAgqFrwkX0tujG8Jt5paXA9JHG8ceKRGOLQ
ipcgF7ydPhQM7MK8uyRiMDqGgj7KosWqc8/sodskyDCXLUK5a7ceMWIaVX7lVPpwychh2tEelq+x
KYtD7In23naJamPQoCVrVZPR2AwNd08mencFu0/fVMLRVuQG5Ldaq8v7djLbF+kZ6bfJaPSTAa4G
f9mYX2eNpR0l4fMBKq5nrhViyGrMPYYabvYs64jN0lWOQaYh6wHy0Jaxq7bWZD2iYW2aa3yO8DPH
dqTBpUzuMTcORCbN876ojNZ6WdUCVZA2SyJgxjRM1ibzu1v2Fh0dule1UMizeZHpRb/BbzQv6JO/
Uqi4F2eAPlVPeTRr+jYgCOgKGmAtwiYYN0RYeuO6Z7x8Wc5QHdOgdHcMqdKvcR7EN3oJ/DNK8H8k
VlyW1N6+RnNPutnCDxp8UdUALISGj9VdYJZ2WL/C8BCh3Fhgvo1XCkH4HIlMf6rHeLy0vURfh2bT
XdEpRnlclFV/S2Di/FKlyAEWWsreA3woOBFxZ127lYkktQy2fe+gVSajAx0q6ovEkq3iicwJQ0iB
X9Uq8LlBAIBWYDetA2aKViFNbNdmDBbH/t7wRL23cF2lC7cS2PyZsaEjsWs/e2QZKZkcpuShBpVO
Tyuz1pFW6ldOCDRBhc2i2EJWC5Rtqq6zIAuu69A0yHC35acUBTOlm1aPT40fOoGyukz3iNRksCzz
VFvPsQh3THCzQzejLVtkwAr8Za9VVr/JS+bcsS+FWGpWnmRHDbPUoyPyqlzg9/MJ060qn5UkKnHv
ZMVbKuD7MQXOxis5O4qkklgR+ehTrz3ifaYpGgvL8xHl4KmTkYBBBKu1MjYjGrZsUbrleIuVXTzV
tGQ6rFVGXVab1C5wRVwJTpBjxBcXZB2hIMz+gswjLn6yMQOMetfo934zGZP9EDgZO3qrfAa7QnHx
c7AFRqPNy9aNs7Fcmb2RDPd1PAbuF7KOfRQToZPqg/WQcbyrnLVbAuzfaF3Xxm8TQiKRbF2+opqN
C3vKv3XA7+oA9Fmcb/5vJ8+xqNvwP8vXGkDeBzXa+49+n7VZf3A4temd2RbeVUw9/1WjuejKGMIx
rhUmrVJTeW7+VKPh3uFeESQluGyr/Nj/lgNS/sFfJczPkN770O2flAeO/rHS9gRjfooDi0kgYHFH
dax+6PE5SjCBiDMmHhUZKT46gpxXc0PlujL6mqWt7UvIPpyKQ3KQjImA0dxA8Uq8PLaPpTHYSmYx
jxlsLQtoCrtOIQa4JBw39IUeyuYti6BgUIKY+xJZzRHAk7nHCsveNRmEuqUlvOw+AgAI5ySFmp1A
Tzo7SS/JmitechV0WuozfNc+bkiDGnJBoHJomK9kEItjRl8xXxZ5oKh+heGWW4Pw33rdJJr6kTM6
OGE7uAEW4j12LBZE1ilk4aJt3PEuGC3vMYvE+B5p7SeKEk1LywHoa4B9OBSkabkHWNzNW+PqROnl
GSBcAoG0pYApQRaWifpqSkdI00nn8TFKz2SGZRgBxHNSnU60rUmWU3jhotC6nexD+TAPnC1zCRW7
kTqSLDtrxPE94rB0SIN7zxtD+6o0WdjnUecghnojWJgr8J6hhRThRfooIiBT1Pw1cyT8ISss63UK
+DlGdbwBSwy82yHl1XRJpl7shwUoZWmzxdneyKcGpMOinkgg2rHOZ/dSi+CvbtDl0TajjCAxJzzK
BDuLCwp5QazzeBX7Ub+XhYeANkJY9mf+CrMccnMyQsTsFfc1V/j9C031AM42gn/v0ejUN9xP5BLy
lTYNKDkC6i+H0gf8A1YJiIEO9iW61Ri3ADOZYn5LCdEJglBDn3sJDZlLjs+F9/gOZR5IcMPerZEk
uK1aWsi7MslCNky7gSycZjO8BeCl30JfJafpfe49Tulw186NtZlI8DaXqR/5KJ2a+Nbp8UcuUoyX
y1Jkxik3uQHHkDiywsq40ZORseNmKgN+0+wb/OmE1Fu8E24iChzSFm2VTui0PXcDlTLfrCdbohjP
kYSw/TvzisQqlWgUNNx88JvClc/xkA1rKNs34pCwROgqHzEcKh5CpOZ8wWBl4I7g6QUNlNCRmA55
7GGxTbC94obgFkXwwmN5WSDTNncOe+Jei1H9oMuRvO9o7sCqZ5jT7qSugrrzIeOO8VHHv42jMq8B
DOW769V9MgEgf+nUVwRdT+4zLOgv+PT5ZQhSoi0tUm+NoYIwx74H6meK8qXGQf94voUjjTS+CTfv
RaEedqWXefFt0iQHVJrd8oz6P4cloKCm4UzKfbKBu+k9YkPhwikIs1yWqcsN0zkE4qUIxLkD1CPR
pWW0xS7GxZtCjs6VzsIRiah6mR3CBSqrhNNsd7Y4mTiZHrVY7zVmFTHe+riiLZISWpkumIQysQST
tE1Da+gXJATycXSQ4O/BjqrS5nnQdW4wOswMwJOe6+PXpGj2SBG2E/NyY2HSCiP8qyDeuki9y7lS
CeDtOemoKAUGvVQjt2TZOVAObuIzdF6rkWmuW6IYV+APnB2QCYy+KRGjJK5rK4nerGY4CTRrIRke
Dpu5mTr4PjwU8PJr1IGLWbJiZQayu7upGZEGx+TLRBOpvRLp3R2QPvKf84Q8QMLS+T2mnZl7jBOE
dZEcftJ1X5xanP5cwcwc70pudNx9YVK9JLpf0adrAvQOISGR0K6PdpJiiXHDuJ7vGxIWTGLaDbmX
Mx94TBLuKM3DarEiM1qcfH2ey0NQOHAmJRDg8ED9Gm1jfY62HfIFkigHvqU0UqkcERlAa0Foi2Qy
aHKDkxvA11o35ITqmB2YtOZCnCo6yqeYbjQ6yjqTFH96wf0imhYdg0rqGryeJyJDDXmMVB4jqBbe
T5wx5l33nrpzHJEWE7Leml9vBH7zFiSICCPG7zcUTIImCvdeHVkivqA1W+86oY6i53veNFBgLfWW
z7w0KnX/0xEWxy7qyViwBMFFCFx4iX4QVYtY2YJgr0c4whd1A0MgDaW6HxXra1mC0QPFq5KG3pc0
QliBABCxwa1k+W7d7WO3wZ5R9eZQczrWxI1p83SlaeLFCE+4vJKsxfMTl/Wu+ThAEmD0UVl1CM+H
lZVIMXj5Q+hWjyKSef44IMNInizOt9EyNdUqJfoh2ppha716KoQs7qrsVihBhhvkb9gFYWGWpdoM
Kl1tzn7ACuylM5k6s8VCRvHME+yC7YLey/hHhFhUwmnH8oM0ZCWCjhJiERSEx5PGOnsXWd7gXTcc
f4SP2UReejvHnIv0KHXcJXmjwSNbKbEQrZXxFeU6T03Sjay1PJO42lliCuY5BudWhHr2W5FnjwVk
vYPnj50+LCZEZtQhsj4x5d4r7pXqrOfpiaNfecEe495wttF9nl0AqGQfEAMrRHu0dFJPG6S4yx4Z
4kPkVFYKCcn/VLXGWjOK6rLBo72s4Z9BvuYZWHSZyLRh17bTvgm78sKJvTrzVVRtscRL+4RRclOW
oOM02/FuSrNfxJlz59PB1J8mOy0hNjh4V/09QuqMVRXJOV1Zm7Gojrq9BE1MvLox50unQZy6sCsz
ZtZgZDuBAyZE7Fe6QEQTuUly6IwAxuaN3o3DwYqhVS45EE09CKsynDaTPaXOzuO2rGH6dBwRDSf0
LlrYwNfu2AKGij22uWiktTFqjCmyQTyYoi+uNESH19GcuAfH8Ll7oe8s7NBFzu3GJb3OEigrduTu
oh57jnYywJjcaNb4mppF/DA52QPI/yq9TKvGvK0SICNa2wwuo8va27i97L81U+19Dl1YKs3ggYzk
JltXlhOt3HqqN5MW05roqx4NbJutM45aGARM2iAdoRRXbh3G0xXXy36LWzffzB0tINAhkIWj4cHz
4hLIDk5yxx8+9WB1rCh2PgdQUO5Ca8pXcNWMDagilEKtVd82OpfVpsO0tsYMOmZnnDQcpyhym+YK
2NIMNHeyljAJsw3RnebW93rnsvSY1QZVc6q8Ds9GbVMZrZusKkDb+SxR5KAQGR2W64C64dBltTgY
GC93llc0+8TrzMtCzkDCrBHqU1JZ96NdgBWrKneteciRYlasBXdIckNvjqRQ96DNibhmE8CzZvb5
htQOe58iPrkNCrmUOQNQQ2vqLYdGatYJ5sQYeB2DSr4wUve0l4Zj+iqmm41Y3LrtosxYkaap3yV1
7F4WU9o+4FjQLqcMgRw4WYefG6hdP7d9SgPcZ457gKZbbWOyhp5jynfKuw6LPve3kZwM0Iw7Z5Da
UbcrHZ46tKDENTedY2ERLIBmD0gLXhnJPY9aBVoW2Z1KS66bjcZIVfFCB6Ymc9ttdT8Jl5abVEsW
fxhTVspGFITtvs9hOpE9sTZa4LOi1FO1Won9hKj+1a/hNyOcasZnUmVJVdRqKsFIz1dTAj2urUz7
5FesKKz8NfpBhbDRIsPZ6Q1mkixMp1VjTJC6h1QMl3Q/HfwcsiOflIWE7le1ai39rh+SFHAKrDH8
zU41j/Fd5Au6HyLOlM1jbnpgPMkYbOCeVavZFSVWhz4vlwFcU2zt9B63rR1qLEw1QDw36YZHLWkM
cMs22V24zUS4Uj3+Og6rtQPhCJAEz0WEpeGxtN10P9uY5L16SmDut/OaYSX/F1boxqYb8TAEIxM+
QZCLqR3wxFP4sZASefoF0nRwGVTZMezb5knDt3yBEJ2ZW04ILdXAfdYZ+rM3NOBmiarzaYpW1RQ9
NXbZ6XswRV570CoxG92OVcujg4qaZ6BJolE5BRzc/Gu/9Qaq2b7gGGJFhfviVymLuh/HQzmxfE+6
hwkZDbncOnGMxG9ppKYGLqfBxB0s6fd18gVzALsu0QMTesIIsP6GJo+V4Ruv+edJQcm10q2sdbl7
sCuvLSyy6/AcIZgPDYWI3ZvsTVFVptMBXvl4NxmDOFGLkvdcDZTlgHHK34gQPsqBODpbHOwNDtCG
wzH6gzymC33AaG0U7/zCg0OXQX4fn2Zz7ppnc5oJVTMzj2qkyC1yIhfAGH8Xw3ee4P4oG+AduAwb
+C8FAGG6+vPhfQiZXM9GG+ys0YMS5OdNAIjfA9p8xJUdBhSbfrmNZBQGaCD9OV+XduMfg7wVJ1fv
xNEssHT888uCKxTJBGW7Tfjih7FzLju/wHgT7ABVUqSP7P5IT4iDpiJDktris8qYzxI9tNL6oHz5
oQ3zN2qws7jswzXh5W31H0pwmCU/X5N8coBY9jPXZCL5cYfRdSrZcWCRxHwhKFfwwMrBlafE8bW9
UOV3zqw0vujNqjSuTXuCzQ1KriXcoVUnaKCXefztHNo95Cpe+zdvWF2Pn9+wpfRVDm1vXWcs8eF6
9V4QaVJz010OkhEn/jR2jLltpIoLRMdwCPIyw/BDqsVrZibTXdXSq6gIUj5FxVjfZXn1Lq//PwV1
4qNKyRNovhi7Mnp1pGAb/vkSahY+b5iB4Q6RMWWjrRH71NKSemxo8TQLlwQuWgoGiYqmcOS+7Dlf
5AOxSFtRsyUvm6ZUZzCu7K8v1V8EaeqNIcTxbKVCZ6qlFA8/Nqt6vayzugp3pY1DhFKTs1eHAmqo
HcQNkWzye1x4rrkHDs6KgTKjSQ69afR3ndl7kCqR1z5in+C0bJ7rYtFyjD1H8AbmTPkeBbSAUxCn
1PCq15N7Ok+2lvl0SxKnHruricbg2/uhNMoIh+9m1QXIp3K8C/0IbUIfz4xlqeNemfpzb81IuhKV
wMEJ6NeXwyCP5sOdYzsEJNuEMNFCRAzz8+UIhVZFU+9oWxlarIFGMRMo5XbqqJOPvHsWfu9yMtxe
u89BTTLsykLe1hR18/3o2VytQKqMSGtGvBWTjsLyahr8OWJdDNbn9pA0kAHC1EMoT254R35bAVEh
WzJ/6IN10JP/+Z4RT94VzRsMrD13CAeCt/OH/bcT/dtONAqnH+6Lv5lID//ZvdKtCaP660+2aHn+
ye+N6DMrisfGfDdv/DmSdow/LNWYJkoZsNO7F+S7JZpBtm4z7sD5zEDbUkbm7zNp4w/bs/jrUrJy
KdXPP2lCq13qxwVQyeokmkjEXLwLhuM/38Ymy0sA7WImYBxPsJwRjmIpePzhovzNvvCxz31+ETTJ
5BvzOf+Sk9sWvVaSoDrvusSAMeg0IOac3lmWidmuf/1Sf5Hs8nno6DKzQ1mtW+fspx9WqSKj6I4D
Oe/GPkKHBt7wArIhhwvl+UuJ7dxloiZocLZMUHdEPfz65f9yOV0VLqW0kULwpamJw4+LpJHOrjXY
RrWL8+FkZM6TGzWrX7+E+hU/fWPqJSwl8tb53oyPkuu61qaOVlKlusun0ZKPGHBBORsgmvW54i79
72Dlb745iL5/fTnaaSTwUE7gCdW5EX/8RDKgjh+xfe5YtKtDkGQoDAtPy1AeMhZMe/PB9IcKXFBQ
wcq0ZEE6SQUjBMYXbaN6xQyfRpABvR4yMf7pbgD9saRiJV+F+I2ggEXtxWgoK1Eqo6W3qJE37Om7
yc9GDBWzb9pvuemyFypU9+PUIFTTYOkqkGsuj2EFD1+GaHg6CLaPE2bxSzy2Q7CgcKwx8lVedrI5
0jxFkyLxoqa+BZFqXVtwpe9sCvZFb9YZDfs2OHZ9LoDzeT7sp45oIEhEm76b5z2jzasu1vqNzLJv
ppPeFZH5BW/5Ldz2DHe5mx1KffwU0EHiJWJ7jR8vW2QynldJOcMKVjTaOhcrQJrDVwzHFdqk8Lqc
bA27CgZv08i6NdoA+ziOiCI8zfYPRiAfHU2Auw4j5KCNU0Ix6b9ijfROI7GSq0nE8XH2quDU2ma6
7FwEDV4fcHpVTovB73dzlPrrWB/DK4zoS6pmFG1kmF9YgW4na9yfRCUxJA28PcPPjj24cLxT5VBT
hK4llnRqOXmTzKVf5KXAw56PdW0/mEAXn8Kkr69pN/F7iBoyToVIMMvXUbfDLYCWo67bjG8VdJyf
AfItUqgkRl4lm2yA/cLgFUJNgQUoZqQE+aozNn2U6o9UxWDA+4p4ojAyuheyoiom//qEDhFu6Am5
7rymOSUWPv3VVVjZDeCQSHj7Wav9S98P69tyxu+Z1c2l703ypZrd9mR2MtlVWiiuxCjtXZZzL0BG
iTZdm4/bPJMvIS5nSAtRF2xi/GA71MberQ6RbavJsr6aA6246Ti0GgC+roKR6f/SK1N9Uw/M0Qrb
QvEQ2dSNgpPYtvbM7iJSLgV/Du2bCOSa70sidv2WY64ngk9xl4SQeKynsQ8OZuZXK5JHb8speYhp
BC8QC2pbM8v7ixaY6SIK2dn7DvaL5g9ia0iYOIKY4x15Cebeov11MYHYJ4kysIrrbGLf4I420JZo
fqDfMqmaXhsNfl3KQ3PZB7F2QdiBsZUjrQY7ZYBP45bubuJXzqrSK14tSCQNEk/T5LIwyPP2aXEd
Rs31XwheIYLLDTzIv/5wMeL4BgjT4VfloLdF1AGWPYHKYpggv4FooVGxEry/djqQGhCKS0W22fix
rRqnQFKzJMpXthOS9ySfPAGmMGhb/S4CS7YzevnJ4XulRg/uOYtCXXK40jKiOUL23rIH/b+YTQ0L
19AnK8KsQqaj8ZXWVOUtzlrApNX8FgUuoQ+hnkwL1w/6vQ+FaS00/XaciB+DhLSLNaL3CuTC2znh
1wa+XT3UQnOgFDUDSUSILhHsF/K16VPSssLSXjfjpioDebKs0lNWkDrf507f3HRaKV9Zt909Rarc
6gIE8KiUH2HY8Q1ZZjkf/TRpif30y+mhEG56yYI078XoDQuUJC91AdaNAEVtMWAoXqalD+dPDy/x
MW9DNgBAjToq3iDgQJRmIj82mbtPe+NBzd4Whi/gx7n1wYSYDaMMHKNPXsdV4Cdfffh9CGebtdMx
wu10s/wcd7K/LhGOeQvOyuAA2sm+jiYEL54N693OjHoHlidZFcM8POOkBDEf0YFd6F5M+ya1eYBI
MxwV+EJLn8RQ6XiSZ/OWpF17JVMwKyLNQAYze6YNkYbt2ibilefEHt+ybMJBhvaTy5wvk9qJH62Q
MJHJi4gYquq0WwpzNJdEuFvr1CUynUQ28zKV0VAxKJ57xEuuthNUNsuqcr44QgbtQp11V5VvxXs3
dp1T2oxiSy4rOQkGEFunnwhCBu29huhB+EJUMC8bO2tngaS7tiOR7EItCD651joLomlLEAOXvw/H
B8HKtTJMz0UDNqUn6QZiiU6AI67WJsa9Wdlre8iyp5aoiE9jb4dHu7bnpyaXqyKJiFajG1gfO1G2
mySLufNg4u0we9aLlMnlis3zG/h2IsHw+29sBiZ79sdh38eSNaMacZdetCKDCLMy0qZ7ryv+LfJ/
W+QL8dsi//C1br5OP1f45x/7XuHLP1D5M2AwTVxq7/LS71W+RZXPguYAhKUnYlAcfy/yBXAj4Tiu
oco555yU+meRL90/PH6drvNvdNxRnLb/ibdbfqzi0HLr2J5wsSHtxqj3oTFjEPuQyc6qd14PCnqZ
1xLNXVDUyUXo99YFAJaqvw9IwjoUehR2SELy9jYstT7bJjGUfAJb+jRbhAm0C1DscuF3JOMZ5UgT
MfDNCM93o2+dBP9Z4EGFmEHDHYNEhHIFftU/jUZuPfPYv6YwOQN+1ann+bxH1D/fNrV3gswZL8HN
E7FS2KlP7o9ADwq6Zb7qBvLJFjzI4q6xC2LuYLI/ewlq2AUNEuMuz4fk0NSwa/DIRUubAIvFYMOU
oIE4HjMySVZM9MSdPxvaOms071tj1IW+KOkY4hDGabYP+pjmjzkm5avsRQtesiGJxmzIxFMXKpkr
d1U74We+fyzVWsNPYxBHk5fUM3EVuIoKEPrdfiaYdenIjh9srAHAKnMhzKQ2Khnvid5EFUA8d/Vn
J2vnK7vsiXMyvHmXwVbcQXmEv6R1vLpwh4EkTW3CjNR6yyECtog+0CNQD7orjJOh4YDDFIEa2CgD
7aXrpHUP1DcjRQKNzWXtNp6+HSyRogZg3gfwsRPPdaaK6GRkkMiuEY7Xbplq3+Zw8JajrPA4hWP4
prFY4hl23e35/TXqXXFn19Mi5s+9kbZ8GTnj8KVjQ1zc6HWXb7sORy6jyZn6kYsMrrJF09B3IVqM
yGDbAhQaLro2SYZL8rLDcOenIpl3yB1ruQktJ2GGPqtyI/ZnMkE1TF6zWez72mSXJHSFpTIKjOcS
XzXJCOXk6gTkmpwn24x7wS2TQ9w1zYpXxwbdNFYE4dOy7oH6pI+1JtP7sKyn56oMm0s3l94pnnt3
E0qjtlcUovIA/DK4wKofPsVTCSkcwcgFR1ai/uyY9jGIRRxVBR8ynhG+WshV8q2lo1aB6AL5iE69
vRjjEh5eDnTfxbK8TVNDfhtsSeY54w9SOQVCrXAVGGAhN16st+ExSQt+F44E4jYL28ALY8qebxjC
QeHE9I+T5s7PvOkqmgeiBdhCVnOr++S7ZqR3AsV0t0J5MGqm3Y8p1f82c0k6B/oXeulqbKPM3SZC
b+7bwny22pS4LGaiEOMnsoP6CmVz3M3azDgsvcoCf26XjbDtTeTO/tJ0sId2OigkmCKmwZjEra/n
OS1uGvxBt40m7Q2xB9mNFZni0AU5dDOjCtaZQ993dux2bWC7P4SmGj0lxiCXQ2rJh5HW4oKJM/FK
PhohUjVBO5kNCCuEbRE3FRyDTd7249ooWpNy1o9nJvCNtq1K2Vx1qMivUbMnJH8O1g3zWgMEY89U
U3carFUwNP2YHqlHiUDuOjk9o+4897MWXfmY8b5MdRzjOCj2DD2ZAJdessohdQyLWNA2X0xE4uZL
nZ95nXHfUQvF9YhftMiqe8JVyhjMNAj9LuwZZ2tJPj+Qg0fGW1yFx55DwmHWy+JRsy2CFypHJ+6A
nAeyJwIUb+sc5D+xwrh2VkaYN2vZ5RbRHCwUYtGlg77qbXu6IHu1uA3HuXny+PySiHZGXvsyK5yG
2KSgPnR+HKrkVhXuTn4nQ2SVOL/Qqw5HVOgw/nfysl7WqRGebAcaGKdsEEtIWOiyw/2emOJEjJRj
w2YQbpfNsvb6kXCXgHjFKYMDoZPgHJEKUHAWOBZTp52SBKXTojOIe/WGMZa8RNrCq3Tn+qamw3pw
4DtRH7KYw6BkVWpwGL+cVxa8lf43D4XiIS14Qg0IX0C01VPEAIshLMzXx3rAdGNr4LVxpxU9q8bE
DlMXdr4dA5ZnpMiGyeMwGHdwRHkhoFHjKkczJpeQQ+arQR8A9ISD5uVHJIbTsamTYiINeG7XCCXn
q9oV1rvn7t9y6fflkmqq/beJ9Lc90auvY/Sl+FAuqR/7s1xCrILnxrQtZpY6XB0i3b9TcIQODdIC
Eol/Au7jWbT7XZnrKKMOqFSXZtaHeolSChk83h6B18ZgNPdP6iXrQxtP9zxe3qLphZSIrqX5oVyq
gAjOA5Ony9roounVBGJHrLfptNjFmWay2MmBc/+0i5hyZNq+QENo1UvatriIh0jfAlad3moZdNgV
dFI+xnOI4JjbzlcONcTs4mWp5wr5zXvkIEKXybxnbDirOMK+Mwy4cKmTY0XQCe11LIoQ4nS8az3S
Wue2L7peSB6hti6ne5nXfru0h77VX1I5wElRJ2Jy0FQQO8bDCDj1cnQdTuQ9mDjEDsHMyDy8xLtc
le59aDj4Q4mZBw/EoYjULLp3MZOv5tS4VLBrF89Jqj9FldPO3TYve9fIlo2e5foFEsAEHrdefSHv
qN44VTndWEaaA+WeBnJLXHvS5k9lrjvRu8P23wfw9w+g/Wt5/NfhPy+U7h8eP/VD308rkKYsfMI0
dP/Lmvp+WvH+cMi0MG1oF2cYKw3278cV6w9dPRRY6DhG45bjef4+k9D/MJEzWJidaRWfjz//4LjC
iejnDrfynToWBymOP679scMtervqdT2g/nM1pbPNA+ta1kN5nFO8vz+sTX/T4P5LN53XQmsIyQBP
kRAKPftje5tTC2ENrsj3Z9Hl3E/IZqkyHieuwGVVEZz969dTv++n7j0zVB34LWB9k0DsjwcxilHD
QU/M66GWZLaH/MxfxGyDx3Y0JXlqvi3XcnTFaSCE9/TrF/94CnQtxRNBVOny7blqkfzpw1Ya0pui
oU8141t+y9IM/WYqegwCSrUBDMh79A39dx/5by6xxdVCVCc9+BrqtvnxErcNnNDBdbJ9nYnxJqEB
9IY/gZmpF9XjTaAjCf71x/zLCzI4U7sLr8iMBCzJzy8Y69pYov3yaOP4xYXjljSUOT4ha5PaJ4kD
/Heyh79cV4eRPbMYxnVc3L8QJKZG6HPgj/2uKzCLY3HyG4NiWbkD3MFkYDuBZz+6aW7uHSIe7qre
yh/zEgWq0hrMRI45jXPXTgYcorq3un5RqqMK/cDxmRHyb+4CFA4fb0JHYQJ49pns0Lb4aEvNMwQr
cdYiVkNKaJ6Q+1v+RROkyH2CgrI3qwIxHCiJpxSMd2uJE8/gdKehtNkBmbLtQ8TGsM8IhX0NZMNE
P7RT7iW4/Jgg0GAdxyjMwkOvGyjk340iBjvRskospAEdAWoxsVoRXpDJmN0NbjpxJNJKq9dn3Xmp
TeOdaPF9+qR9EtFeI3P9jI6xnAjemMd+jVjNiC9qiZLYZpWwV5HbJ57K8NSe4jT0/LuqpuTd135c
IV12GgLrVfJjKMRX7lLS/BYgs+LxqjW93rwFAzVc5qCr6B/8D3vntSWpsW7dJ0IDE7hbIG1539U3
jGqH9yYInv6fZEtnS9r/kY7udSXXpczKhOAza81l50wFmPOguNwOgh6CI8a4eVjuNTku937RIS0H
zI9MPzfb97VHi+6QlM46a54R61fWfK8TRQQKoCNpMlz0fHO29faH1+vLI0oN1BPVHOMfwfP3qHXo
t8lI9aJszewPRCcmc2RsAOThjTzDQWIj+7goYCbR85vS+LIng8/A/qHGO2HmxabXB9b5UU58jt46
87n1wniefL601ev8V9mt9sdFSnIRWXSWtK29ajI0Xf6yibMGZJuPP6/VlPUp/komrNNNViyUIXnD
3ACnVftuqrklu17O6Bk0FHEEY4I2qU5Fp3WE7DnMrKfdKMz07aL28FrO0wjwLHLtSm2+HJDz4qPZ
TEVp0nLzbyIJH2nqa8uImGVBvak4mMNooWDFctVf/AAWoXH3zBhaSY9k8pFyd7fvy8K8gxx2pjPs
6Hq+JD81rNMEuRubUotsJpPCR1DNmAslEp+/WEaw/5MndmnhuhHzdXzQHTKT28ufGWNyVyql55wb
a3rU+F0fUswkkUx8fz91Axcw9GhalbGQ7XEY8ji+Mlh3tOE8yCkqusXzsXjAbGVKRS01BSPTnvx2
ZEdFfLJXFeby1Dq1Dq8zhlY67zH9qCAmwAICUZkZ+kkaozsv9LEaapJhGDMNywM8r6hLNBU/ti16
NtITWTkEdTqN8bW5+uqdjbv8NiutmzHnDGt2L5VmyreBj599TF3Ph4GWU6L6JUlXQ5ISNnpBB2vP
Np/z8ExqdopMDJljXPtq71uM3lMA52x8ibn0cuvW9rZdC/mkbNQWVkek+DnV1IRpy3aXZG11K+zC
CQdcp58GHSEmyyInGNVi3EFpHR9l2rHUGpk1fh5FAcc8tQZmAomfLVeIaOaj8JqEFpOoeCpecuFQ
5SffuoFjk2GHe66z1Llt9Ro547QKdY23teILX5jFgWTDfFS36/jNZzkoiYVDKRNxcftngd+cfEIx
D4wnXDd+tVDFo9bUxMuYJhpk1u6jNtwc3q+Ow6Ije2LmD1qcOb0+c0mpwh6+pQb/EHAuY+BByMFs
Igaxc3Q0DB1yQ3KoYWzfbWYxrxXmmBxIvAes0p5x3jDziV8vJqZW4NVRA+C6YC7kx9Lgls1tZ3ON
IefNNT1/w+vBjXVxK8X6gFPCtSxChP1NcOrHdcRjtGGXXe3WLK+jgV8j2aM89eyzXa6gYle0X5+r
XtPW05qKyTtZFdLPTbnLrsrqjY20giHxy5rMtrPra5pyv42vpdYm9z1enVPi+c9umnav5dh/qArr
AJeg8cpuaIryic+J9RHnvN0a2ZnkEvPzpMXs/Qis0W9aX7pPbBwLuptZnmzYB6BLZGeE3JfuFWau
3tv7jHnuMLIsAK2E+VqlXhs1y4CneQa/EZFs0pE6Uwp7Znke17csmsWX0rD48y1PrP7FBggUf/E9
mfVB17Vxs1+9hvkH6VWTCAt8h9fY/Sc+uipug5UJ0SfleuQjidq7g29JMCG/EoSClqGIMuPhHaQb
tUg7bmnhMgPSbMx8rR2hljsoOILDQpRJD1RhUECkc+9WWxSPhQqhQ6SVDtm6FxdRvNnACmflomEU
szwOCXmhyaJtlxLjMSZ/aWPc0sRylnaOyZmeE5LyenE1OSOck0Hy1YRl6W82vinnPbls6oOsFfyL
tIDOjtUw8a+xNKDhTMyC876f+6NKZ87B2U6wKfq2412zlYb15jW8cs7DhPAyF2NZa/Hyji1ZobmK
5zhSOoau8So+VsZeWEu2Y9JlQ9nv3IvGUEm9TO9HWROJOrVSXMtpYsR/MSj2ozZ8qy0ojow1e64I
EwbmB8Sj5X7IbM7piplUH6kO2DXcF9ulYlAWFpmfb8uoITodujSnkog1jccX8r7mqivxKF3sieNM
7Vt5+GQMUprVmdkoVGbo5hinbgwnwQ6k937zLk1munemPfOus6rldyWwm5esGWC5j2hKy4GnhcOm
GPFPmmyzSNJCZ9cNk0U456kYoKtnna2eYq2x353U4GBVPXZL2fYLw3JQ/Ii1JyN5lvTIinOzdK4F
TrCBc9E1nspGI8J1SrUfY9/5h3SSPsHx3MVGdDHjmQuROqDBmCPA8xqxPPWbOzRhrFjse1egS0yW
DBlw3zV848C/eKxPrYePC/3CWD/F2zeaw6X/WKeKK64c+Bo1o6NrGM0VhTaKklbL2I0C2301NAUb
hc+J0vLJsTJtepqdBe58mMk0Sb1HFrw+UM0CP6vV8mhEb75XRaYlxkvuUS0nh0WONsYte3ks9QaW
gC7iIozLKotGWYJyd5R5qBiwSkQ9qX4uSNK9tapxDjMtBeMKZSBaUJGey3xtEX2k3WNDfvKpwEaK
EcHPzhq66GAeUh49yquOiBQMwuJcbV9O8rLjdaJaj5lQuv6VUEMcghJ6SDyOdAtC8d7QEyif0MSC
flm6UzNji0jG0nisBUcMupKR2QUjTrK+qUhGpyp+aJmA0D83MaF2TYXPsYNVyR0oQ06FHzWZgFqp
7nysmCeuawqDqdPv/LHV75hUz9EMc8IZVHVkR9ztqI1jvCPTZrLQoRd0qdwtQgD6HMUN8bn1A982
z+V6Kc88+SpEHAWMdQ2gm1c5O9iDN1OBvcfio7rTcbO+tGBOWfmb1m0zV0APcPdQQC7dofRLdBHz
vVUZj1R+9c4ECf8DHIN9tn4uCirCs0goql0pcINo+fqdGBO+EDFxC+9R48k0qia9bCi0tRndFE/g
IVDTvJ0g6aYXuZg53TFvrqbO1E6Opbr2ZigQ16PF4rTJnE3Rus4x330MumO4V4XM2YZQdv9NKy7+
3JXA+KPhsBkssAX4L2HbOpu5zxOvPbZQICj65wXbbR9zJf51e/hf3Q+cawB6zDJo+wWN2x/bQz9O
xylvxvb4U0k8IRB/7rAKlWwAMXE7YIpR8m7H4V+/7n+1/rzuttF1HDpTQaf4x9elJS9JB1ha4tNL
52PUqv5YDQvGQomPuWd7WatHx0k5iwHhU+X+9av/lzCSV992yWTzOLyJP8u3iVtjemI4zVHaMQ3I
6vXmMy6b5ip3Wb/AHN6kxki8aUu2yhtX32+ejX8ndn87sXM2d8hfjMwvQIvoo2jGjz9O7S4/+OvU
zgdMwTh8++4svC+mwVf869TuArfavlodHueflMSXcCUGIYJ7alMBcFn+NrWzfwE4DXeCH8PCgjjh
nwzNhfvHS2xTvQoLVq7J/Qth1fiz9paxUzs4i2terxTTyXrIhkSNSClNPajUcKPRa+/aiiohmD07
h7QMNPAdE76D0DAzjsPcatcx732nOq3aJ1QPyMrW4aZJgMP21nT2OulGovSdq2aqtaeuJn8I9gRa
tszbwoAq5wmi5sKjjNBNeBRI6Iy2a4Jqe8w7BPXgBAWOakJ2qAN/jq1D3gGc4X2TB2EnEN7SG4ea
+czukn1SFz/ItbtbgCluVo2AZCfj2A0siCH1F6FbOmeDDHHQBn5EcfFtQpEbTTkrNXigedhbtbqJ
+4Rw2hEa9KwzImfn1pWDtsOhBUQc1/bBbjosDIl50Gq7fvPVnO+Gdtv0lmJXLv1dXyix4zQfP3pz
BKngVjiabWImrYrqyahIU+GTElgLPf+ohil7dKk0YdgZKywGE/lAo7YElnY+ApO/6xVRkd1QrDzI
MhaPJL8FQm+tXcpSBkwE+TMSgk4wExl4xtR5kxr0XDQZj75eyd1IzK9fTcdWbNLG0iQJCvUqe+tE
j8xYx86RI4lK1as9zmwax+2XaAvI6AStAASdkrC3NYdqZfpSDeh2lwXhbG1kVy0VW2gRwtSs7l7L
WInbhOhGxAhrQcaEK+hs5+jH/nlE5xh6hYkWdo21V2XhU6bVtklGISfGmpZlbwqiNZGuqJPJVveZ
3FG4ZIY3R64rCYFcDJtcWw374aKLqKZmDmyPwmdySGTCkr7zjfxzu7TiqtO8E97kKjRtq4umoZeB
hTeSI9pFj4X7sYSRVOTdczM4r96yXuemdINkdsReq3HHMhZMD25bfax2/jnvRnHIm7inR5f1DvWc
du5M/7sA/hCNs29HXBObVi1wJJeE1ycPxMaiOkzY2eKhBCifjOHsGWsohlIPYJKfGIIZn5VYDaRz
w9WiFV9WJRbA6F67yzP2U3YNe2Fda3SgJdcCZLMucpNWHFMY/lDX1BLSvnRRYfSftGFEU+0ucUSt
PYdDo7oD2kSxa4iM2DtIZPaxlb/0+ANumJVVe8v7kviDfl4Stwvt1tGeS2GACUXsISK3zLLHai68
sB7Y+edg4g8kL/fPoNm8iLVE8biyn4iGYb1BBlLuia+SdNaps1/xT0Y2cqpdvZAAPJqaTtZvv+50
mFk7TDNpONmFGaWjhWbTzZ2TgRs2zBJvPgJ+OY32bF7hcAT5yV7uZUJXt5+82IpMXNKhk/gysiXY
Sd2GEznYuf5CQrQejJrhcOd2635MWxdSJBFlpO/UT4VmqXuYofrZGAdpB1ikAM5KrUh3TutJlBYV
sNqyLtj3D8Wetzpdu2jT+YMa+MqsPDSFc4uH/EuGJhBUHKbSuQO3NTGKidyVz7MFiEL3VcLcs/Qf
S5x6xA019nnj9QW5Mz7pXnbCWuecPXI6A9Hbjw6jzR2gmGaXkjIdrLJ0IsGIC821/5WIp8cMMg6Q
EZI4asDBeWYcVKZ9r8Sq9mUPtHx0rzPJnx/c+kBZv9mc63rvJlof0nu0kdpqxdS1vMAQ2UfXkIOU
eMAoUAMf3W04UgKepp+axpBCS+1M5DdRX6Pc1hOnv1Gmu58q88Pvtk4jY1c/A5p7is00CSvX301K
C8hCyQ+L6L7PA05/dyUQ1e5zNLMleWZkjBX7vDTnXaHgpaixaCMEmN6RLv6uKc3PjjNc54nIT4O9
vHpycLGhOWMIwNQhLDyrn31/fivjXkaM2r87qSQYKEZJL5Py2TSmK1eM/W3rmeesQaxvN00JHgb+
tt7flynjlthKvTDuuh99P+nI9IGl2+vUHISAnBcDZNt1ciyvAdr0B7H0Hu4HAqtKzAyDlX72FcMU
JdSxKWvjanXQe86m6vajV2IV93jFel2fYU5k9wNZPrnBQ4hxwYKsA8lsYSTlviemINAr+2mD6jB2
7LIr1Q2npAexNs8WiQnwMWhsebykVee8l8XyScbTdHSV+62ZTCg9SZnuJ3OEHVsv2h76DB7tavbv
xpIpdeICNxRie+Pypu3otUamvGFF7Hq+EpeAPH7pMsbhuAtORqq9TX6bBx1JdxZ5Z5yF03Ty5rXn
rMnIVolj58j5m51TbBCHROOUIzMb2wGZ3PTAJnGHq2XvE1zrezKyCNwVrXFI3PxNzpmNft97VuNw
NTBhD8A2/LC01j2XdRlvjvU1EK1j7O3G9XaGqPSz19IeNIIn+cqpuu9xbkfSUzAGvzCVqccXQTAc
3gB8+51fHxfQQKIl0QlopXylDyKng+glZ8jLoOPqq7w7Rji+hAWUAkzhJmPAYw/WsTObbEZV06Jc
e7EmbKjo8ZXqB8By9tBwekPjXluZwYw0Y/vREmig+vdmXuq1PvfWPLh+mDdb84Oor6RNLgMUOmvf
/7sQ/0l//bvyGg84Ao3/vby+S7M/alF+/sCvZbWn/2Jj49apjlmL+Rer3a9lNZQ4z8DKhdvOcjB6
bzKV35bhxi9w20yszobr8Jct6fQ/2t0N+Iox1GJ24W475X+wDDf+vA13QYizWiTKgxQK2q4/tY2x
1JI5rW37RD9MGJKZr8VjiiXgDG92Dgm0Qypm5eueCmrdG3KJzx7irHcezMuLXbNpEU4+vJFbOLwl
dNR/s2v9c1PLuzN1fn3eoGk5APT/2NT6yAJjQ/rilM+i+bBTAatVT+vr2l62QWdWqoPf6lQTbYO2
93ff4v9nd4/Lnv/7H7bpWyQI9lu6InyFYqP4/X61TJgpALsp6whhjz9VXQwlSE6Zf1P4qMcip7Xd
a7xtNQxu5bhXi/CzFwOK2+dlrddv7jQAPGlXZZ2TMhl2hTOVh7Hsp2LHNM55cKmiVLhMrn2KZTVe
G63V7qmVBftIOPL5UnFOs1qo7lJTsQRyGRyjoYHhgDqY/RLRP0AuPYaDWBVYZuJOdsx3PBz4Rxi2
B5iT2U4z+94BOpwe0QTW8E5EDfpqtLxinzCDTkl8T0HwZEJ/03B+sPh0nyc44ERorR3PYNdp69te
YPPX0o0L0TfWfFSYpsMC3GqQw/dADeTKGco28SFhm9ZpWJmL+lTn25JCwz14bcucoq9X45snY+TT
mY4eMcC4sswk9nlQM6xC7WVKOs/iI7HVhCmHAK9r97jBWB7YVWRGBHEb/VGjO1AXXL2PPKBGOznB
j93PKBrgfXIroTLwEsSfXecw4oGH9GxMTbqrR1dOJ9/zywRhXz0+LtlEmWdYkpSNzDH0PXKJ2Avq
eASWF9gOlKYdPaZ1hSNNpzBJMmDwBYwNSP+r4GvNNXGkDjS1oBROH0jb/uTmyiNO3Knvi7pfSIPv
TMgbNvZy0RNAHiT6QhhXnvf7fkRdqkBrHVbTYw+VmsSs6Bk45XmOuFP9E/qZ6nFlH8qqr5kAu+ck
TXn26H6wMmyPa6WvO79sx6PK+oaKElAEA/0cACnTHaq0cKZ7PaDZNgh69Jaz7xlsp/KN9SFTHkKl
a6ffhdTnO6PBURZktVt9R9rPAo9Zu0U7lNXVZiTrskDNq20Fjts7ecS998Rmi5XdhJWNaTZEc0c+
GT2S4Tbo3LqZwxg7WBLmS4zZ0YMb/K3Osc+DIe7zg6k38hvQsspgS5USTxi06L30m6Hz++wDh17Z
Hv0ap/rdMJCLsU6rdSJtNJ8/bUt1HO8EPH6sTDunMPanpeeu6LTxax1PeRn1/thhz0KOnO3Gqa+1
XYMb8YYlca3Qk7mjsZtmwBVPymqUOqJRZmyuxTXD7qbuqyTqJ9bGn8H0oYvDyIYUnWVZDW1JFvoR
eX3Ko2Csr/tUZm3UURt/DA2QhI2MwKW+6M0JOl7xSLjwdhhC0QqKNavv8nUixW5qOh+4sM+r9dvv
plIcCn28GnLX4YzYCAZieBszJwfsm828exqf9dg1qPezRrYAf2xWEjP858C3Z4BARGFY3m4AF6Wx
2lymL3pOJXmTE4+h35JhxKivNdvmA/Qa7R/0L/S121HOFIDPSUBG2hGawDlaaOOMpsJcX8vB0rIm
LKS1Ehq7xGZcrhFPAkN92NMEkufszZnOXwqW1gwxiEGmQg4aY5Xzp5qwt2zANmHXH5MaGYWrfh2u
mn51brvB4B3jy220vZwgq2xc4PbQwZi+g9TIUtppMhMlgpEvwIwSaB1Nw42VUabf9XZJ9CsU0MaO
PDXPJ7xKoxlgUkur6wplByHbvAOuXejUJ+hy3nwrOqjK4EDseIrqoXc/Q+2R2Azg8fthmayYZRvU
g3oAgcnrmca48r0hu/U2dRQ2LJT5TRB7ujgl5gJVWQ7Nl8EYXzB1OKcZJpW9iePlw+SUVhlpJB3N
Bw9AGwZCj5wLgA1MfoSdx3sDmftNas0xFCYNKntKPU+MxLQ4lIKT/ZV8eiLFZstI96Ro7HKzgRVM
SMNyLZBGXIF3T68nd+0HFgt0dkvntTaW2N64skjMPvmmuQJ5HmJ01DxnVn5lX0XC75jKs8dxTSQn
A+7EqTFBrqvRrdWhlpbi9JudvMflTDKrndhiv8Qc+ENlDW+X5+i/c9m/KRzRh5lUdP974fgyfqS/
n8f++gP/I2LelMpQEzAXGlQ/m4zqt3msIX7Rmbf6rBgYe+qCHcRvhSNhnjjHDMr9/1SMm7AZaTOj
XTYgVHn/KMnzUhH+ripiqQHSAYaMzp6B+d2fFxwNq8S0URysPmBR4oM92Sq15zGAPqFCZAjwfiNC
JoD6BlsM3wylssOSIbdSXd0f+04y/980NzlYqt0Fz5sqZd8z/hx0K2jKhZueEAOpQzE/VpUDAeBR
cxWwsnDyZ4SWLylG06o90v9jf0qoPtjnlbF251dirs5Nn/c4rEyIfN4PqyXxdzpKpIvLfErcycji
U+ySfYW4yMOW1s58yE9a3bgmwFPQw7sklwww+CyFdefBVQ11Xhb6Yas7SGfMZEsUWRVIr0qA20UQ
fRtXVXroXHPFh1I78XNdYY9Yx8Y68ksRc0gy6ReZVtkzUuceolaV5g9LYyPK7LvTCtN9nzbx9BFn
7feOwTyG7KJHK6Yz1fCbGewfOqrVNetzntDKMtpZC8mpJHmAd1fIq6va2OY+y22aFLN2YrazYTUL
LVFPmjKmVY/A9ObJPhatbboHk5z66TDHejN2+LyT2EDiUBVzVyyPTqln/U3LVLrmS6hs06zm078H
wv8p43eT5P7VgXBXlB8gmv+4pPn5Q78tacQvEMK59EycCJsV9HeHwsX04Djc4ubFosB/+vVQsLYD
YBM908lw8/9PJ2n9wsliU2HDOdt+7h91kngX/tguYa2wXN+kn+QdwL7+s9i5ZxpLaKzRncWogdgX
JZPOeYRpMXoPNo1Bc7L9RCPIEh8CjoPembQXiKU5ToSLYmWhIgCUWVV+Fh80wnz7Z7LjyytQAFl+
Pzp1/5nNu/tur059TplgXY0yNyN/U3hAL86qMyABnM2FT5r4nNfXedtpQMbTtqEInNr1UCkGQhJ3
YbKmZruvZtn77zPaEe/o6SlQrrFTzqdZLvBFlWm7oC6ylLE7ZrGdhZ2hDv2k9ShURy39NMFWrxC6
NEWybwdWCdcQBdMx2WtlpYvN3ZalCxBOmHfytkzZr7l7LOZre4tVCYFOulCW4HVSuYiP4wDsFFUG
+evAT2qsIx6DIzP2TTtC4FjFt565IoZiK8Ln2QWZqibYfDExSyyF5tnFBp8SC/pVynKQ665ISb/S
A2CANm6LmhEWEcpTv2oqcCbgkkHtmVrFvIqxI5I/b+0E9JC8FWtYOHMC4BBbmZkSFwG4o1nzb1Aw
1WCTHlIlysbxCaEEiYaYk4NZLHF/i+l0i2uGjKHnXhysvmYFEvRJkA9pfUo1bT4kdmsy7aajDqxB
R5OFzO7BKKW9d/xWfbhtDjMEBnioCpXitgS6SmxMcd3jKT40RD+f4E5Ph6KeO8Jt6wZ1+VxuI8Il
dKcU8kdVk2TspMmdbfo1Ke3lEjlELERipIHJnaQ5DqsfP/SVrN7iWhvboIhLL1jRLtyVufNSNFXy
AJJmuJfp7D6wWprfU0yPUQJ379y36fKwPftA9TYZpfIS35ORq97QKWlmiH6J3gfAaiSNzCUlt4hf
03axjuTIancE+m2z8F7z97PbW9exE5cHLdeylWUFS7jXtvMQxsSl89I5Rv0ETrowAuBkCbzTvLOW
MKsgoYWEDK+nmiWJE/jjUO0mpu8nScd+kGWRvKJlta781d2UU60tn4VvsJb0WoTKLLv68ochBZ2x
5a7gY8H51rsCtFigqBnuGfC4p17azzmQjiGfhBUIa3GvDVQkCYUzUilcldN8B3zevDKWhRBYQUc8
5orveiqH/oEWvn7th6Xm4eK2XyRKXaPr5xChqnfmm652+F9FqIbWu1nB6j/EzpCea6bbzwkG1k8T
GOVqMwGaX/Om16+0taa27zrLPcty8fcib79D9omPKPS7XUqdwTfo5gSJe9Mn3cnLN0XH9UbUcWaH
ducVbx1uqkhSnqOnHPsD6llz57ty3GetcyWbnJWMxwYF4qi6q/3aPstlAJNBBmLegp3wtTsDR22w
2tijmAvo2X0d5wugkpbmswFiwlWMpji1PYSXGfqeSGid2jVyakMZ44HlcxkDFy5FmGg6q9VB4oH3
64jJmvkqEO7cjVr/kq39U95q7rfFbgo6G3+LrrGl5YLUbFeWjH0urirkytfogNqAkVscuVly8sXg
3ihJFdE00/C0ll5JnKHefHUmwlBauTb3LA3WL9RcJJ4aGnk0fiXbq4TFxkuSErzsdLgfWcp2CpaH
n9wgDJjeR5tknwaKMpEJegiolq1gvuAOzdrkg+1D9r2U9M7D3F2bUyx3tiOXKJ0n65NJq3+0NBcA
6iKlujYX7BGicBjojGzauONEqt8aQNH3Pe0WylPdax6KfBgoi0YDQt8mMp+HDJA97H5UiWkl8+Vo
bmL2RgoIdkTXWk/zGHtfClkhq5myCcGet2GvwfOoR6HFAHCBy35AJGiufAcrMI3PFkIxbRj/xKjR
bjL/AYIiBbzjjRWugGreuhB2VZBMFsRrCyYsoF0gOhUtb9Aqgik0w2xuh4wlnC/tJhz15SvhffWj
wX7rlGjxEPI/BVmQg9YA1OsfoNQu19q42caxiXwVTW//aDTxLWs789pwYU+FqmOKhypz10Fk5CbX
ihvJgvXGt4riOtUbesN8/ZoieiYoip5OLMtLo/dPhNawqDb6NGSDzBCLreg+Y9Z80LPVf+iMviEG
00wttrlyOCZaelsWc7JntxSzResN7HY2C+PE1vfc719zlriPnYloLaVzfE5czMRG2rdnmbMU7dFJ
lTd2AynJHur5pqn15KjJRaHOrpzxgPWpeeDKrdDW+fI+U03/rVvYkcJwMErKHuG9Jk4szrxDEEey
JdTDRmbAjs+u7qtYs0kbV4QskwEV6oyWIzXo2bXWJ27g1HVzGKdlisS0jO9mD3Wr9MjDnt3i8zgY
X/KuLTALm+v1jGqb4KJBpvfCAxpWD00RAUY0Q2Utww+DEK7dZKjpKdcdAroFOPYmYRSKOtxD/qfF
T6xihlumweNB+uzk1ZD1d+CMLGOXrz66ejha4Lr7VDtJaNmZAGxcyy+9LsrPHV7zPab54luFdHOn
VrT3HHufU6/83hfZcEKHv1HHCzBCNn8X264fKBvdASg5/aQDaYyISjH3BBEY12ur5V/93LM5O1Pt
ABZBw8gelw/5WFqgp/Ns3455d8KE0e4miGhHSzTDnr5miTRWu4fCTOerrGoQ1pULWoLR0LRIB8gc
Lm0z7yx3qL+OtsxC3vszVCojnFTqHOVsIVm1b1aBB6FGXIhoyzf3jWF/7fT2YZqQ69bs+RkfrQeO
aC1QlvaJoGMVpCkLvaxYqTBK3dkVenNLrOWDqyMcHrrDivCDbWMhtyHiowfS5gwyONnXPcIK7O9m
4GQ14QtkZA1rufUq5Y1VadqjPyzyUDqTfxQqhx9tVQ+Y4+/hLackz+tZsDaExDilghIyGRERd+UB
xXwTjSupYiJpWECmE4ie2UIOq7nWnTYuZsDZ7j5jJsmOaw4FiV77exc74BcUiDmi2aGLZa3Ng6xI
eR5Y04OkM/uaVQqMs8bl1wza0Vnm+sEhwJSH8ZpuGn5G9H47nZYKfxgpYexQs9U7V6N6KDP7s4jd
l397qf9TL0Un85e91P33uh5UOX/U2R/7qZ8/+Gs/5QpolyZbOIrvDV7j0dP8tp3bFncc/YByLgu4
bff0nyEL/8qBaflbG/afngqDK9MaLKyegdNr26f9g+3cT1Xq74YtwnM35I9rYKNjU+j8eT1HePiw
Vq2O1MbdgmYno2EVYpeSvNJ4afwdCSKGRcsEMmsvR6fzA3Po+xMnGkuNtcNFHqalrvmIssbSjlLk
SFqAInNiWv615Sl6Jx24EDRGeiQynr3BiuGDylMbBmxlSkSrU6KG0iz8IDskFOQK8IynigJovh62
JyIFn+rPaqNUsLTUuTvW9SU2NSAWgrSmXe9vaAv63u6JrCCAF/oFfmFcOBgXJEZxwWM0jJrkdtwU
iIqRCU1pfczcNfsOXif5KlcoGws/88lWTT7R9UHhSC9ADlg+mKGAMJNgN23Mjmajd2BCLK/mjeiR
Nel4M2+UD2PjfcQ6R0vQbBQQ9lFoQNwkn3muQQlZOMNxDjoEYtCFUiu1MdCIjSzi9XzMANuQ+AOq
0M+1A+KtxgyLJAguienzyYuNVSJXv7ofN34JwdvVg74xTXLWmHfpBXRCXVef6Z9bLBRwUAqZuntS
w/UxRMVwU7tGou+U61A49pAd87C29Te2feP11IhPg52MTwYoM+/AXhQIi0mwD0rqjc1S95P1upSF
ucdX6B2IScmBuKxxfAPyEJajpdMANsAqbHseHknQ8/Kdc9F6b6rvYdN/C4Tg7nxfbbrwQYruIBL9
XkwQzFBroR+nRJret27gpa+s5W4ecjv0EZ1rgzeG9kWHvinSrU2b7m8qdeQc9YO9KdfBob3hl3Mi
GHtFBF5E7etN6a4mNO+ORhqwRAavN8YYFsRaPsabRn7a1PLxpptn8g8oimVHJVDZpJPeRPFFa+9v
svvcj+09wX/FD3DRX43Y1/bNRa2fbsJ9LnLG2puYf1iR9RNwY+0MMKpRAXQdLZr90HC1hUjGrkAc
pkHldU6Ede/TSrhZsG7WgXQzEdibnUBuxoJkwmJgMEiET5pqn4TrJqd2syLYZdveYJHwzy6JL1G+
WRZ6Y5nJaNlsDHPHdXPxNiybzaFlAxRMWL2i/OKCYNXMYH+zRqjNJDEnmcAw4YhKYZ/wYsaie7ap
cttPGqvAZpH/NF3InxYMpeGOfDIx7sgnG00cRg2brA7j1RBcCzvdzrMrp9fdB5Jc4vRtESsGhsnI
S2tf+5sFsyR/idefs1vItSZb/xZiSom1cQ57tEpARI1Gsz9BV6zzk9yYFEHJZIBYeIKARH3oiWiY
n+YsExLy1mU7mFxWhQW2t/y9KMZ+raN1LmpS2FN7oCprHX+N5oF9ccRlliTvlUFueJinRsb3ozUV
VgQEpvpugW6TpJhql03t9f/YO7PmuI1sW/+VE+f5QIE5gRNxXwo1ksUii5NEvSAoUcKcmMdff78s
yrdt2W2377OjI9xutciqQgGZO/de61vjLMhFpeHpbXBvdFm0nzvPfulLOXZfReYbmYtfDvTRsMr7
rrxiaIeVl+lu1lmTSoXS9hFodqSdsY7L8VFmvUvoa43gIjC7hiM8qUfTu5ThnzHIX41BDABzf9b1
fCj7f5O3CJta/egve7X3weF/CwwOmCsujcxftmrrA74O59ctzl86n84HVOnoxTG3uTYdu3/J0y0m
JWCpHUGJ/WO+8jd2asB5v+1+2uh1GNfYpEbwPvB//AR16SGnySZNyv1EM27c+DCDx0DKBNsWGJSt
K027Z4aZemc/sbBkmYlMTjy75Xog4xgCHD4wIvwS6yM9kfmudE35MLRu+BmwBP46jJbVXoyLs68a
lVQAStm5TjSsRmDxyikYp8wt1jReQWHG9Gmto5dz6GNr1Ygvtx2LjNU6rze1nzAkbOZ5RAXIoXHi
iUzl97bgbL8S/mxvM621b2PmsHdZHNqBVk6DttFrzbpqwhlVAF1mma41KzZjREMtWsFydm9M8LhV
0Jmk0/WFZbEPYuEnrV6Xmymvhxe94E2tMZZ133gVAymJLRG4hL1sEbxXNdAoQQ3/HqaHdsBtaER2
ZUbc7OjsEx17wMZa9OJ7whe+d0IHa750SG8zliR8W1ynJt2ajJ+P1ULUSxDyzj4y7Wg/ylHP7snW
Ra0KNuB27EP5WKGNue2g+s3XUz1FDkdLwAMrQmo9tfXnRkh0c83yt8SVd54y3lftVlzI1AjDYqVb
CUJKO53EeUmW6rMRed5dmEOoWtGJ0411iJcBY3A+llvhFeAG6axNVVHdZkbt3znw3ukqEzK+b7l+
2wFlwJHVlzNSHKusGg5c08V2mTiyfDCM2jtreNdPqJyx/c+eA2Uc4XURNmSzIXw6kAdkXWk5QXfo
icrbrKkH7WFh59i4IjWuaAGMAdEtvb1OkFq1+0UrOj6zYW0tmdRfxqWoXxomxB+pNG1mTgtyeDUU
ZninFd6m6WIIdCy7/nmqWIbn2fYfzCaJzpO1oA3yJ/qagQNLl6K0JSMA4i9pRCiGXj1Sp/DNGv6x
qiwRbftZh0c8pTLZh6LulgPGe3PeJWGvHU2SdcZgRPqysXRibwg6onzrDrHDnraKxqq/Rxvj0BaB
K3xXeZphrYzGdZ8kdepNTLuB0BnrkkDjvcfRuJdsmgjSLy4D7UdszSXDZr7k2eDUU3IolXIDcpfE
m+ySfsMAtCcKByuMt42aS0QO9mKtu+ou2Tk5GqzkIwglEnQYrzj011XUjggj7YFeXBuYWXgjioLz
99C1H2MyekKfsJ68V7k96XuIj2ldIn2iQhdyLVTUj2MhAUoWbPK6CgIKASBsdRUO1Fl6fqiXaHxO
aCWtNT8ub1B41Tg5uvu0J2AIQ4OJnCA1DQ+VUjw+U9lFqGVdgolkRERR2aAIpTi2igoNGSFGSYqL
3s0INqI91ZJxJHkP+1lPyD4aerNfz900XWvwBQ5lrzvr2Zf35eIdOzqPiPGMlo5WOV2NSdpvBMnI
G7uLUfuW027UbO3NWVhp0EYHdbjswM2kiMNNjJhVJ060th9I6IQjHo1KouQ8G40CQPZ9v1rmvrzF
Q3tvWJa5GpqFr62FIR3ZeBaGnL6dRz7IljScgOpTXuuyar+lszjpixm+wLUdUeLW+YN0B+82HcqW
WQLubztvhzujD61trfI/xgS3gO0up6T2APDirQziuM23s0HPHcRhGxgZUFIY42VF6tXyUoY0YhnD
3i5Vc9ONWYiwJh4CENbNrg5ls03hy93QJRtv3ZaJQoJaBAVGvZOJ4W2ScA63eLSo5kOnDUpIhvul
xByQD4N2lTIBv55zYt56EX1WIph1ZGAAyATZZqbfl6u8K5uPYMDHvV5E3ROJ5x03xqjtomb63jdu
vpsJUNt0DbFIg2GGn63M0YoVMn/7gJqoAIbimfqhd9GX4OuxnWuJS3iLBZ2qr2KSs6vwjF55IVEh
k6aJc1/FPmJqtqa0gBPQOTatm8FdxGlua3K6geIl6cark47mTB0++zXQAMspQlwyfQwy3qu/yDIr
6ZtPSfapIhoMGczQrMLE9LYFEY+7chmql2oM9Y+01bRNNxA4XI5yOTGXKpGhj7gXQQ+cLf6PG2xf
2i2C6GcB0UMPDJ9MvqhFVUSpZkwr2oKZceVMaXT0s8LzV5F0akIIk14EmWmVyhHPnMUe6bQ6mLWD
wTSsk0WzmMNuPDUrrSIqRiAWw00jsivajojJKlqJNVPIZ5y6LeOiVtbrpKd3rluNckeU5wlc5slK
M7n2oKQj7+Q2sGGWTmYbTEasjoaN8iLbGqAYkX6zGGF964uGKBXyI5FIdCF2j8Z25ysp2LGDdK4J
aXcS46kkPvw+ZqzxRmZ6tKmgRR7r0Pys+f33JJHRJ3oWYLFnqQet7TxJ29EIqmsBMVoZLAkYpjxK
dfgUNfZustLPodt/9cza2S2l3RFvywjUSuZP8zD76y7HWCFE81oXsMcHSz+AakWkapjVtygUA6m0
GoZmQsL2AwbkMjBxAW2I8jDuoPI0m6wds7M03JOMEMcBvO03RWfS/TQRK2CHiJux2rRGsZyUXw+L
XvvWp/HjXK4ppagvUO0DqrQG4tYIV11jNKfX7avFNXNqVczUXtDZ6J8mdrlNLMPk1cyyR810mfaN
tf4ZwBzRNYknvsGguAdd951IABxOCQgbTbxIwi1pucIjmDJdXPlzuBwrvWd8aUHWj5Zqy0nhapRZ
yNpZVRuoddnaiwZrn05zcbCG6gCGU/lkjKdknLNjzj1PExS7gIHOZGemHcJXPd01Q15dld30YC9x
uzWWWDKgVLEI6fLWoe8JOqsvH0KPA2FCixOHW2HN2NbkwAAFkOcs22I79cAEGs37GkbmJyIiwxe9
dqxbJOHEnXkOnf2O+8r5WpiFcSD7t91UcVJdV3K4eKy/iWKECGu8EU1Ux0yG84oo63bcexXo0tau
7E0CGQGLpBvvqFjEPab+aI0oLd3qVI+3phThXROWVw1fepk35Knqp3hu7YCcI25Rw4vAXU1YcYwU
4ESVPsHTce9DpSjBpeDQiDFled/H4FvSFmv6QBAjo1dsgBMTlLp11yBenzvyY1WxWRvyFjFfFNij
r1RB3xHD4IkomElr+m04trdLztE07gCJ4sBJq+Jzk/uYMtrpcWz7u8roGKDJG6o1zFbuAjG+Q7Ez
zz1YgQFDIIkdDO68PEZZayUOwRXCdo6ok72jW9QSQlazMmcUmxBXi+XOBFvyD8rzPzJOqNMbx61/
r397P/j93pf84wd/kby4H/AIkQ5GJJFDToySlfyig9OVDo6cPFoqtjBRt/yrRYv5GIOE71mWj1Pi
V2o42/xge6pD61oQPdVJ8m91aJUX5NcmAQhnnB51RHcurWIlsfutScDXMQOFYa1do5IdzkA/4edg
oDsU+ZJtRNW3a+KmzXsrd1GIlsjxDRbdg2d4VDVZOT7OnNuurRbkJVHDHiZhfXBWGHhlQPoJyReu
jDck1t1HlQXMvxtWoa3k+bZ8HvvsbiTIGEtXxFSKic/KcOn6ha3tM+ZVqQd2RkZGbefmQycRyVWV
CTnTioqTPQ7tI6xqamywo+sZMcubrvUE71pPaZkim0NkAor9PPso3VKSRHb16NhyZaV9cZ8gab7C
EEssiEDis5rqItsxXqGVlcvpOANIPxTRVGxSHAJXNr3Kbdf2rB4A2V3gMrp+alzNpBdjz+F6mDgb
rcRUWxwtdDnvF73RNzghKLOc2jnqjbeHd31f6YQQWZ1v3BSZcS3DqVinEwKEyCPcN4tJ36hrL9x2
QA8Dbphy40kDjE+UgbmhwmdY3wR8WcX1AiRqKxxNXBUpCoCw5EzX26LaTmZEf3qSRC/REOZkk+XL
Q+2w849z/Myx1XwaC8c9TLYYXqRRmqsY5TpjNasMT1Uzm/omL4mvoN1OFox+PcjQWh5kwyy33yRj
6Wlfs3wy6H9hydAWmpZtSlkuy3YJsIsSLqzZHeIWRFGEAVrSO/kRgb/43FCAcGgf6nFX0ODfm8KZ
dqKQFGMJCZK3U4GpQROdzi6SaEXcrbyltQa4C4lzFFkDFNmgFNto2cIpFjswCywKj+ykzYlVaWut
mGAh78p341j5w0eWvdvK+EUtJrPq3XImQtkpA5oyozXvxjS/LRPlU2soVNPxjImi2Mm69ER0i9IE
rtcWm4neLzub+lnVjBz53Cf0na3+oA2zi9VN89O8QLMZ0fo3tzqEeA4VAI9KZJs3Y0IIX73FQSgJ
7Mh14yM0+Ok8MgMvoGpL8n9x+MM2QfE4rRMDwEeg9S15f8k8aM9x5pAvgkya+g9iy3QDtRx1hPRr
zilRvaxLhFb3kjlrBczIwf2YkrL7HDoyK05aOptGUFSzfrsMowtUjUzmMOjrmBkgGYOSyYcR70uJ
VxsBjRUFWFbnh4ZeAjkyWjN9zJIcRadTu9bnOrbNdR4V0W0NyebWrROP0reqAtBActzxBvSbRW9V
MkhN01PmSP9nWd25UDWfseFyOBO1oQ40c8qwg/EVzPw0DQ+xRwK1VwltXDlth2or6iZnTTBBR94l
Sdl85ZibATZZ3bwyLmkxettRKwl5h6A82gmU67ExOLd+OkSPYV5N1xWHSocSOFpe/plZ/iczS1TT
Sn357zfER2aW39r227ffqMLff+rHbugZH1x4BMBV3ze1Hzuhr39gTbLQSTLLtN7nmL+0QN0PRGoS
vWebUKcv+93/E4DaH9ggXVIAfc/x1Eb5d7ZCW/zOL4f4k13Q1g3LBXL9swBUzA3YodGRB22g5VPt
Bloi6bAJtXEkZ6Gg8cAGJczx2Klk5qJFc2SotGbBMWNfF3ayCp0QURt9XOPUkgz3SMWebVyaiOso
cokYGxuLZ8OdPrFe1egzLMd69VVmtKnSo3vfoc+lEqVFKN56WXWHwWqjHWamaA1Tow4MlUVNznK/
mwddp9+JagKt4tRuHdo0RIR4DPjSufxko8d7lU1bHHoWxq2euNu+xXWnd4MeDGkS3RoqIVvOSf6I
ygaFEOc8Bk2MEMpPsdHXOxOr0RVxTqp7gVzvS3iJ4J4ucdwF2I6bEkfcU5Z23nFKF/2+HxtzLXNx
RsTg3yD9rtdeQU4QUCRUUhzr9ovoB+QNHD7CVG92DSvxfkzA0iFeO5dViXoPc9vW1dgJF45Bt1L4
V5HM1k45ZXdEa1GNh+R7GPPobbAklque4LiHBvPmZqxtPWCMYx/9dGoPfbto+1Bb6B1msXaVt7JC
KVgvQQwFCnGgXt7Ul4j02tOIuBvH/tEAJbcx0QYfo7BwdnZlFFuzthx+a7ucq8Fsb0SiccbqzUd3
Ipl9pv28aUd0daHI2vOScUAZZzffunBu1wjskHKppPeeer6S82e9SNqdUXEM7QeAJhR/4fPgJeWW
BdB98xLySW9oJqY3EbNIpDcVIfPTRN68V2CJT+ix7zmuNlvweMxDdUbYEKpJmlWp9QQ2+F+8Ro7f
I7qc20VRJOhdEc7Lc2Of7XlsceKn1RNCkvTJm8r5VXMN3ApycfQbAkWGa09ThvFCJ2c98QmKryJ6
yZi6ybqjB3oV6q68tYyhvIGT9BRPGoN0zbLrvdeXGWaAWrsiO2S4NVGOXNs1dolVRXRxEyS0YMW+
1yDFbxvIKsOKtPkMxVM/jVf0NbapNAefTovKOrErD98DTjVacWaxn3uPptPiOxFpab0ug9yEfWGh
gDZBi0XIPA1cWpO5FHe4tvYkEmeruJf1TeOar2Vei/BYW/kUX6Pi+ugmjbgvkBbhKDS0Q5v0dmju
cigZmVgN/ij9r7Az62QThfPCZjm1d21vesVXXwICPNqyR3Tc9U8OolhyHfqYRgGMh0c7bNON3/Tk
sOfSvxoxYmA9DFvC8KrYre6rSStSYGrzEAGGoZh5MvPRzqa1wyy9g8bnihKEZ+t4rQYZMDV1qg6X
614MRMaEbsosAZ1XqBMZAVEh0DH/n+pZFOIjdQbZRZvWmY2zpJQM39KwbgMSd/0VKxw7oq3B5OfU
zp3roIUGTkMCI/TbLJgGRTHTOz/9IrRw1vaeHHAAOmU+aivyHftsPVy4sepobN+M5D7C7wRpnGHf
4U7Rsc5BPeiQOMqaGHM8qvYb3fcu29FFHxj2zPgp14OWUD2gXgz9jXQyXhJxFILGQqUAWxFTcNrr
ORJUfaySHWsfJq4uCxE7mn4L1oGMsRSRauLL8hbio1m64KLr2OquM5TXOikWAyIlMYmI7AHp3k6D
O20dm8GKrudDumocrnHgGuH8CB7dvKZub5tVhpwUYWjhjzvg/e6N9O36kCU+z/3khGsHxV8XmL0l
dr1hxjuC67xdGTfZnTTz44KcWqwawymPU6wCHKtK4H3r7JhBlSd4qAYEkute9gbiYte88kSzczSZ
qmeVMtOI3GTTRKWlbeH+6w8iR1/imoz3A2skA9zVpDzhrSvvvUG4J1QxwwtOPJOOlOVfI/Yngqdu
UIpNdrTrGvpmq2XpYd4U7TJ/ref6C3tUc8JQQQgNSeJBgufRW5l6rT9EixFuYS57TzCo2rON2JTN
QeZEqYn2tuw8QIParF8NQAa/LhxZ7+bQWLfCjdDAp+G+4Fd9yoSRrKGeei8DStgScK1Z7VOnnq7F
IpYb20E9G9VTtq7GOaW9ZdHdrEs8jdG0pdlhr6ZORxvSWTEqzXSw7E1KU+vO9VN0Npm/a4m6elpE
2R1m8lJ2RiMBQZHNUDO/YhK0tBokXw4qt4IZVLpuJtO7TiyWeN+0MIpCllqNvP7D5NvOyjQYzUWQ
c+6qOQJxssTZxk59lAl8AIwP2UAhOtoxS+Nif7KsGjji4PjVKzEO3Q1nHeMbA4Vy63SLtclI+dy7
bW191CZej2SraI3ti0zMhM5bI7v8lOlj/dzzHN7Q527usKH4RwSVkvgZEjNoTSY7DorDKSPTkICr
3N3ny/C59uzkOCMe/BgyrziFoeHzS1qXSoCUJtS+YJ3KwtJP7RQXXZDw5N85qZh2yL+aV09IBFJu
trbo6Z4bgC8kzhaeeyjoQ54JPMIOxtn1y4ipe1VNhQ4zptQPpNp8DBv8/4akLU0qBXBZbbY2jIIb
j7obJKUM9c0I1vlmAn2MY7NVTqsmgmJJ7OfapksMkNronsjT6DwYUGBWVzYMYB8RJ9jsyeUoCXUt
oKeO2BaQF0mthWfCkdEz14j4bfroLZbHQ01G2Zo0XOfVnGhuTTZtx5XQU1aCBs8ratiBYZJ4sEj2
gmiJky2J4sfWnavk/E99/x/V9wpL92f1/cdXJrt0wUv5mwL//cd+FPj0kT6QcwHG8UfDi37SL+0u
0/4gLNeixlfniF/EiIrAZ+K0IIvAtRnk8xZ+oEJssgFtBx2iZeDdt+nH/Z36npf4VaOLnhmKR06U
+D45TZi/i3dYyqVGkdW754KAvSWQjArPWKBUNtlYt59/dWH+AL5BU+/nF8NIBueEmDOXj/sT+CNy
JqUd7OxzrM3Vi7RLE3jP4D9nScfm55p69RLpwn71h/TvgTQvn5OwEQyzKsYCFuJPAM9Ey4ypKw37
zLmAl2ZK5m+GeeShFL3LnutNbN+t3mA6aMmTS/4CO6J+/b8Un+rlsU2ZIK3AUfDF/fzyppWQdoYq
65zjBSAiThu6OtC7fqkASamXmwoe7z+/2ib3yO9flFvFpvYAKvMzW1FWEBQihN5niM4mfUG0G2bh
gr4XHPmeL/RqOwENgGCsb9pd3PXdm1sxG8wxGVhBjXl/V6GjnPYt07NwsyyQn4m0wNUROoNuXA9V
CKs/QapNV5KjQbyecgmQ+s8/h+q1/nztXFo0Sh1E9W3/pMHxRg9CH4Cls9Fr3Ct9jiAi77Np64Hl
eyS5qLyeFHL9z1/1ZzCl+sZg1PiuQPpDSsdPNwyjX5FOTmOcUxAtjxLCBF5gGX/X06k+X7JPHE5D
J/T+sEAuRNw/f/3fP5gCt6XlCUpS7pufnxVoBDLDumugRFexBOqBIcAco8tQG6c/fynjD24Uy/B5
sjydF6QNxzfw9fWeVa39P/9t/E84i07qem+c7cQnXQLeS0awtvLWhJbVvk2Zbb8OuqueTh1ueCVG
HhaNjfYO8Yr2F1/3H31wi6aGRded5sfPd61pa6Vf66F+7mma1oGNfa48mjQaBoAmmf//8ZCoxgvP
Jf/BgovB9tef3ahS4rGswaRAYK+WcwxNn5KMuZvQ4exj0WJY2AIarxPuch9K9wkWGhmmdAhpzDHc
LK81F2p/VDuqtww29dhlg78xOszxcUx3l9+KJ5B5leRw59Mzzbd/8QX+wfKCP1jQo2GrwOH+0yOS
5lHYe7NvnEOaCPV2EUDRL/cNJ+XqpWkKLchx9L/ggPOPF0Y6DgaCS9rZr/fVJa0kyWww78u4wGA3
SBJ481TyyJ+/zz96m4xE0YvbvFnnZzWdNpn9gGHIOCOd4oJcLrNRgQ82dGIRQLn/1Z2tdtDfrB0o
YrmrGTLRIqMT9fMrFl1kpiR4t+cRlv210xXOa+hP6h8WhPxeOccaywVGHyYhPGUkrcx3sbj5Dwks
nGoFjrV7s+Cy3SGHTXa6xkOQWLZ3hOFUXl8uUcuu4SJiVTj+QSBzUClQpMzaB1PwgZT45X32+HX6
3+hbefe+9P2X7Iu7ksRcnkA+wc8fi0/C94yFwMZC8DsDweJlvqiTOTrDH5wDfLZLs06Flt5ysJ+7
vRyIUglSMaTd2nQIHOCwg+t068ecG1e5okoE80QCuZlCStSLTmwHsuq7fey2mF2kEc0WIfBOuKx1
C//gSo9HDeY4QpW1LsoSNFI0Kxi7L2ImYabOk5G2I/HoBWd7pAXK0uZV8oyPNb722iI9YrEqT0OK
PGzt4TDqV5WZYzGaRQasaM6/6vQW1zl1QMzgdlkq3t8Qv80OKkTwrbFcJx3795XuOwUgIyutFDKM
Y/IUYwVc4ZICai9AtWAgE1r13MucABQrFOLB92sCzus0IpS1MYealAgnakiScgmRCdzO9L7UWk4+
j0TDku0XDgumimOw6cIjCdMOITSxoxn1SKOrIbzSab2iCBuMPhA4pZuzNjL7pAvfSYfzhkkvEgp6
Vd0JkkWbgONWHK69FJBGhAjwucq4Rwir5ETvlsRY1WRYRBtKA38jaOzz7khqeW19mzJBeqw2lIAs
xEPFLtAmMz82i5a4gtCSWuBhHuPgiN5bHKF8ZT07sxEbHjmbstdFdQVjN53hE5f1UZvgRUFILos4
W1XJ5B3sKIlPRCB1X+GLuSXnwVjHaQg/xreKCB2ODdXKB2pYl9XLqOvLJziqyZU5YJ6GZmx+mbuy
pK9StztBwsYWUkb5mcOV84lTPEMGt4rfuFGmbxEBpAhU4kiu9Z6vJ4jDDml5VDkwh8UQcGMVukXA
jZwmbzVz3Fp5Zfdm1yS0T2gHqkfNIU2eyZvXommSMveLRzGEeG65AfK5FOsCxrEags020LdsxWw5
NPlvgxQIpwoyO9EMWngzIahggDLDrz5p8cDwpvCzVKrUibnwtmSdUfwsiPXLLONKS5S413qEDpnV
XrNfa28U1gbwI0ocwm/zJ7Jk+MbmsGNTmGfQTINQURx+yVqRzNyVmPANNlObaRYKTEPA2KPdBwXE
WPhSk7TUAp1J6Hr0R24v9mO++gwRFS7E6NwLD2ffMhN/FDrEO0eJTr2K7ZrVqCC66RK+Nppm+9YS
3YJWidgHzWYdEnYBg6UhPwd6V4y7tigsfj1CJN4cJ47ymrIufO7R062zuSivM5mZj7XuqL9U5v6x
6+hQcVIVIUZD24eiZRgdfxIhH2vpO1H4MO7lDxaBIGzrOVycxmSnJr3I4m80KI1PtBxZYvAmeUcU
XmQ2iXK6Nx2QpOQ+sKJe1khqOO8YOmyiIq2bfVh67Vvtq0upGnKPLQNmgFfq3RZ9T0PMwnx7V1J2
mggfk/muvtQiWe7aza0ssmYfRYNx6he+kcGmMpzNi35u8TeQkub7PuG4YeWpiSjbZHvuJoJHLoE9
s8m1N4qZD8UjyStl8dC+JSU3Q6r+bWgUUDbC0HnQs4FgLmVNhubRvlUqgqT2o/oFVy3V75S08/2l
UFiymiCSC7r/cnxnvMdXqwICac6kbwRkCq6FCuyhU6yfaNVpgVuG9DOaPCuP3EZ8d6Z6t7Ks2Xha
8gUAhk33eqpThJdIjDeOkVUvYZ+zm88Zeu1NCIj81cVghkqtdPHfklPAOx/4mWFVwpCZjrVGtHtw
KXB6VapkS9q9vR9+LiD/OfVVbIgz22gStKwmnQgfC+1O7DLYsxwbYJ3VoFBcIJqimmTUQYCyHFN0
YEb4BYk6Ly4vj5AROum0HUDiUAax83TrZjx79khEmN/yHVXYukHNtm9+ZLABo3ljbSvVUQVZdLIz
ZmzcLAPEpfFNn5CViwMfp7y2Bs29T+YeBDFwVN7t0CfNfhzZcTt1ezoIxE56lLIzZbYKqEkHylXb
S+f+phpxTu+LOOQMaLiSu7YnQ9XaQG3izQBkw9ZuZ1yzzvD852lIxGOaAfnYdABJdu9xPHmcO6+4
2Lmm6Bz4/JdFIMstjD6J5KrkNE6P7uxYh9rnCatc9fLFSHoaKmbKsc6oXkiQxsoe8a1S7td7WJR8
q2hFvXXORs51GClBL4FtmI6mu2mO3NfG63hedaxswJMXst0ihye+aVreyeVORIdttNf4YdS9QY2+
Mch1xjEe1VF750N/Gw9eqb6gtLZZmkwim/dFQ2ct6ZbJh0y4aC1CQNglK9NT/gGTLvcDEWfOq6Vo
46bmcQbwU44hNiLgxxGPNfAJU8n/Wed98kESv3pxI8QmQW2MxN+pT8hORI3cuqxATUn+1eXAuxAj
9bKAnXmETmI+Jizd+mrkSPvY1/xhyYjT2nSqSltw9RG2oQrzy7Y5Lzp3VJVr1sHyYj774lT+UZqe
hgTCLNZN33OSUVetQeLgY6sygN416u3ELp8iS0L7teo7nlcZwyDMM8ljBdcTBAOx8swFc2TXDq27
txrvcRKYl3CLuG2gjsTc8sw9oEjdx4kK3xwHUUNtdEgudMhmd+6nBmhKIJloqNA7XeXIqZWFv+0/
S9Xkz/PeJgKv1MoNM9cxvyoGl5/O+9isHzCOjtwicBoAsavNBUG2Wvsmk3SCMiLDC9UPLC6O5HbH
eYXmZ3l9uQDva5E6uA+pybqgFtYmEuw4l3s3jCa2takjCmASyfwFGXx4vtyfNsiHHbJzCFKytrMb
0XvcIp7eN3tS2oarOJrpfr7fEJBWvO8VOO8B6PfQ7LVUgnhQU5AI2uvj5a5wp4yHIkPKe3JxOeyM
WpKS6qhuQ9YqGiEEAANqkCNZiYgX1gJRmzQhGhxtC05tPpA2Ftx9cA/zoMHV3+5mCqFmzdnTOGF/
Qy+jFgcnRgG9NvKIJ0uENTuMwDa0LStuGiJbWO2txLjFnLmcOalzU+vYW/ugG1m0Lysg8isQB4jB
udhdiPcS23fKVbLEyGOjNiACCyJrHtHKdCwKZdQM4RbMP2FfslfvNu07HjOrnnndqJqn+/fcwoqj
GvqOmcLPifjc/Tx43N1ou7R1aje4ckmvrJaHAbjgtO/6Qca3hprCHohRNk7NJUzO8TpeIUpK7nbd
CJfmsXN6ipBIy/zny3RIMnnj8woQDRhexEPvTcUtLX+SI0KSyQhf20NaZCyuglvGLEq/RxZTYmEy
crZw52fBUFo8wMRN39OwZ0eak3EJOlqePhXK7D5n6cx1Tiq+0NIZlwmMU2ptdQm1kYkGGldIj8WB
Xn96Y9mtYQTsmsWBk/20lwZD3gAHpbwJS6v87k859YJrTiyGFJmKmml23maa2k6/qtXif5WGEY1I
P46pqXq75AQDzvuglSZdGHo2JN3k8I0fotTk62mKin/WvsFFspxluqMDOK48C6U5LXHWpXqgxilU
SVfH3nRPHAIV3lRraH1Gnhl1UM4IrboeLZ9H1Y9rECU6KVF34SJoNpkl9QGoOt7pdNlMQqYzL8Dd
yuxbeYkcyvyKqE61hxuMgp5DL+QOuhwMIx3i0lWep5ViULGmlQSdhFBaJhWaVpKT5Ef2Yax84xRN
jv9saF37hgybsEgL+w9nML5X6Zrsn1jQuFuLiNVqURG/A2FHwWXd9NOMxdFnwyQBBRCfmat6swp9
71g0QCvXYUX7aoSa/oJIbcQhzbrXwKM7dWTCYdHRkMaXwJoitTIvC3ymgLNdvDcdgDD24OrttVP1
PHGdGoU7Ga4meKeqwqjpkWjszEUmPUJqxaKLAwe2qdu3nG9WDEubXYlCcJuTbexxVumcVz1bjEei
lmjZOT6rEn0eLolIiYldhaHJSaJw2Vhc9GOPaO3c9VLDYq0c8DHNEqnl4FIyO1jGSHTDy+0zpNlG
WQHh3Z07c8srx48MoacnCE3LMbbn5KkiDmMN1NVndea0s2zZEEnjEG6hY1e1K+2OpCzcdmQZS29j
NRZkmsjRvvaV5bylZDp8y6kqv8MwbJ9HcyTflroKWFLV6keDomyX01z5hEzHJVOVIS1z+prQjA3G
mfrKsabklAiAOVHqJh+LqoseXGr8KegLhuFZ6+g7zF/zCWtu+BRjRv9awitr1o7Uk5ZKWfrR3SI1
Tqy5HuHvQw/YMMH1B/cfBdd/JmlmsECD5d8ruD5+a7v/ek6aCPPm62+GPO8/+WPII8QHWsauwrsb
oPxsRRb/MeTxTARe6JaZelxmLSZ9ql8mPfoHl+4ULHIBdpPhBEORH5MeCH8GWea6LlQUE1RO/+9M
elzvt80wB0m1C8HCVkoz4PXWz3Fe0WyPuUyj+NAWor8uPUkpI82qvbbISFwz3Kfw9dOluLeEFsxF
xBgymZI10sxxn8WNloJi6sW26fzmgV6ChoApp2xEarOLfY0dM+n98rqcnBoNbNGhpshi58A4RTTb
Pu1DJruaPcI48xzQynbmuOvBn1EyVcVE8cvB3stwdzdz1DDI9KInPA5Y/AaHoBbfTT8BAng22jwk
fShs56cF+SMOg3zeJoOmrzvYx+doLI0rRnVMt6f/y96ZLdWtZGn4idShKTVc9p4YNmDA2MbcKLCx
Nc+plFJP31+CT5fB1Tjqvi+qTviYg6RUauUa/gGCBN5DVqW2q5XA4wfFcsF/Ak9usEN10rXWTZ50
xbjLlmI+Hby+vVxn3WyW0bO/YLWgjoVn67uk0/geD2N2DfYigMSymifHuWXcM03JQaYWoJtCoZpN
Nuv6Y5oJvIK8BTGIkb8O7d45cj59gjolDNZBXUa+PkSqklurR/Mgha6IlkHuy49lV4TXSet4N4kP
WZIwQw18aPXEE1eRteIymMSbKFRgsgjrmwAhxR33zIh7lP7WbxkIuxYD62Txvkxl2Z3SlqQbgC6B
M2UfcGJhmozuvF/tQuCiW1/MPibC6epfoFemks3YBICMg1XCYpGnoH/kJ3/URUG/aHX2lnKxbSq0
B5dlbATvQ0wXaDSdysL+CvdQ7CaeZV8m8nPSAJdAcvsTqn8+7Fa7eUC1RJ87WRdi7AVMXpR6nzpS
QPlP09vRR75wR/u0uoyKur+qGsxJWOU6Czdd3QYf0mkMrkvPSlBxAKadDIl7g9lXsRdpADZ97X5I
10vxo9FrsE/6nJiJrfH5wrkyFIG3xSdhgY4LHahyAmRIGiu5cTx5D2Cu2SLBXp7BGUnS4ywByNws
lCz9I3i+8QHgAuwsyJE3Qd2JI4L13scy8OFKi2a6EEicBVupapZs7urhEs7oA6ftdGV1rrV3Z/sH
Xu4P4TzDP6zBnJ+pwp82VY4dDdRDZ9zVg46+RrQG71bLsGtwTdwHfVJNAHGmqT61/UkUAJ7AIgNG
mOeHDHiQvUPwKoeABfUG85diQOGFt7wXIcg4yk9l36h2xf3JzuyLrqeTDHdNJzeqc69n4Xxdx/ir
PWAcT5d5P4Q2srtxkNOt8cOsH04UWO4TG4DjF5FEd2nS/bApD2BzAsrZD0yRyCjJqz5kFbJ1TRzl
iDsELvILnnPLb8BhwBszsJ75MQri+WwBSUHejEkih146zu7lGI9rehIly5Bup6H7WudWN90OUoMg
ssdDYU3JNRzBdjP0JeIbylO70UCYJjs+AU2FNSiQuf7GRWm/Pp0SB5A5+OziiCgFcpP52EGTQLld
XI7Y6+xDr83OqHidfd/JeROEiGY5XRB98Ydai41cj40doh6BhOlJGXG8J7hTH0RCehvbej40fkHr
CxmW+0XA7aohbR6jPKSrJ+uNGYGS7EDK2JRDIW5oSpf7LoCwh95LvcVi3scypu7Pi9IDlD5NIGh9
HGaVU6eXs4Lsvp2KdWX6YYszIaPhcoGy9XmGvjVVR/RG0x3G7R3NQjSv9gBM6kPRHQO93AMowzaB
BPpsgfu3F/zUsRJ2e+lUHgr/wrdgQfbA4GmNQxIOz9AAjYhUQ3/jxYN3B3oYDBhuVLtMONm81dha
AANMWoSJq7L8upL6oEwXzkcUHKCbDuoBK1hkEdWEBCqDz+FANw9u7aquqjXVP+mioOxHA/6AMR5q
PGHeTcjNj9/9JICXHEJ93GSB0Wh37eksqXVFCysZLvJqeuBgAZeFw9Bps/YzX2mCYvpGdvOMmGOd
y+9uw2mzD/1wvPBrqCcqdT6mjEbQJaztI51RxE2bqDipQliy2UqjrKPaQgkqQtGn1aB5cAyHCIYo
mzZSAnGZnQUzxmdmAHwMJLqqnNjRYexsF2l2Jz4uTZjTqKtuE8NAC8c0PCFZR3U9GfKfADch8Wrc
yDakdP52dlRF29ztaffAitwwbuh3tsFEOq1RW3D1VvCJXmZdSjoIa25bVjjWU/nGOwHP4VzLPkFE
vz8udd3jWraMT6Idlm1adzPjgaq7oFdBhj752dmwgmuNZX2WCiT5YkSLpnL+hk73tLfpmKEfynGD
iuBZNIzpKWLW3q5OoivlJLdybGDJ1pjwRZMSN7Of14cBlcRUF7eTPVo3c1ZcL6zrebKAox3s6ioN
6/WwBCUEPewahL0J1BhgtTcOaECC094IhZ0XfiL6k1/Sj5sn1vW2R/olwOJC0nBD9y9t9y4nJ7S8
Z7UXejoaPKs/Gx2YgDmHvc+SmGK4zu3Yup+f1WPykAY44gaIylALG4EZ5FMrzOVC6Tj6tHfSj2WJ
lxtiFyupDA60PuMM2l3oEKIiAIcCuX8bG4sf+tkPA7JK/8FtXSvbdTh+fPG6aflSt/Zyjpmtg5kt
7hq9tkCTqjpcAIBpGh92UM6E/qphDVSGN4dx6XBqImaE6u2jNh4e5HPFubLjydugxF3fRuuUn9d2
Pe5Qe97DAp4P+tkTxJ2sk1HO4nrUUX+AAOQcvGcbkbohvJb0vEBhaqANgNDSz9Coul1YoOgzdDRN
YH95/mn+bFVir3Ay53Zy5g2n20pd53feceimOttLdwB9xxhtiiGtF8o+oBwEZznSGcDhMUSpdy0p
tPXogKBfo1FNZ3amp2OVldaZ9eyyQl02oRLo+fEHB/NFuW3l2ucHuLvxvo1ixo2ZNyH8BKPlK254
mbNDL6i4ibKhv6V5PJNIBjqHFQ94dERX4zCAsjhdn91hQDUonGL0EI40JbT8UsVxvEtGTGXqwvjL
VEgH3a/41xxgB5x4Et0ojBslKp4RJgebnt4d2lV41mA9iX2NhWfo3lss+G/aFLFkQD20WlgVZ4h3
2V+ghBfbtEMGCpEnD2XI7tkwZyyljRqAlPcE73XvsUjHNna+AUbGqyukxNzwRjF4qEpbU2kOWPfN
uADrzTAJdytRAuu2fpDVH5p+jJxtUGbTXorsEoleePjG/Wee8AEKMmMJBPpG3IzPRkEjvekT3+CX
MdvwzqNnS6Gq8fUTPjd4wJFzf4JKFR4TH+yugUiHFyOExGCXpE4aX9a28LauDu8lOnJftDF4CFKs
Hipj+uAuwj4bGKHCioMG99XrfEbBY0S7LAdswVnixpdVofUP10pSuoK580g8zc/z2ULfEnrGvYLn
oeEf1CEmaj0Q+x3AVCD1EjNH3UjvFr06D/rvjFwi89s9w7X4JF7qaS8WpeipqBlJgXS+HYF1b4pm
XrYF1oubFv7VIyIAGA+6besfnLwFZtY53bDvXSURMsM93Utkj8Ypjo6ussMngEvLBZCk9SrCL+1j
N4MZ2RLPi5+tdMa7uLGr+9SxcQBC4TE+b3WanOdhZZ9jewXOif16tPs0uPFWiQiJ3bVnGKBzgRVE
sRP63V6jzkbuj7SlwFRkC2s5KwnNdXOYsYI6KSqrOVtscvEO4Ze7dkBYy7KHvex6JOhSptVFUaur
IgzdI0FC7fgA+VhCoPgj6uSXnpH8x8wJokVdBHuN1yWENqV7SAUj3/rgF8cuJ0dBXbwngZLV96wM
xHqKtvAMqXsKfiqJuw4Et4xJSxUvl8p1F+8wD377giL5fy2rv2lZIRYJ5uyd+p+ZOFio15X/83/z
D7zTUJYFJsYBUDHj1EEN/w+803H4KzOn+F/K8j+Fv8DUw3Yp+f0Qn2VadP9b+Pv2fxHyQkAeEZDF
EGTof1L4GwTTv/BzwF5sAS7IQ+sUQCl1v2kL/I7umpAuF0k/X031UzpWyAJ8+201/h0e5S8XMLCf
3y4wLF5VdwsXiIqAgTe02/gxV1d5zGDiL6i8Z9jbq4fBgQA0LC18UOx/Qoi0MzqVwDL2shAVMyl0
Ei2Xr1fTVHDhPT2MxZJG3zHeiCRYhs4d8d1pmWTmzTmolz6tn0AzGA5rSiJlx+EJZsumAddMP/II
w9T6Yhr80fKPwN3Ws2qMi2TA4MPWeLxbbXKne3ko3Fycj6QM1wUVKIZI4NobmBGNS+fXGwRimiqw
OANnlCrljqlQn5Uf+xjpDAAnmLWF7Y6b4FzP6SOORmjofHC6/JMG13iskh6Jk1XpasbLIMcZ4BhC
Hd6JBW2byEE16cFqMS2BFlvnG1jSA/rDAlcT3wq79VjIOLM+zgzn/WbvqRThRBS8YKQtyUlYDbCt
nl/+/0eNv0QN/GNA2f3fQeO/K5Aar7qFL//FPyHDjTGDdKl/4b7gs/4vAQSiB9oIhAZcIBAJNV2/
f3qFofNfYMv4cRBhAnykgRH/6hUK/koAqybOeOAAaT/+JyHDwMt/ixnmdpiiUdYFDmotRKE3nzQt
Jl3Xk+3/yOy1K34CDU88ewfj0+ox5pZ40n0GdJjLw6j5+JmSoXn9fYFh3Fw4raDmPHQWaQUpbQSP
jh4B+qwZEmIwPT4Ndg3/moKhC9YAL7AlVdaWEr831pTVhBsrQlbT6H5AIrULaQXC7ZrxFDFT/IpB
KDBNX8c5ejIrIlbRCWRQZM+pTQoRD9tqXiBFHhpVjB2QiBFT3r8hVJ3X6hA+3VgqOXR7+R8fFh6W
rwMezt0Og41V/OjGWdFhqjHFRfll8D2vvIxTEXPJxcmb+mcfDLm+Q+YCXaatm00Dz9M4c7p8+m1v
/ZsQ7P5xS1QR0DB9EQm6yGhgvL4lVMKWuh2H9AkmvSgvOz9Py/PVn3oQTcZCHuv1OsyB5Rg5nGii
Z7SARNsUpETlY7uMGqW9cELF7Lyy1Whn+zVJ1wlH+YVXsZcIYa+fsyFILApmYC3B1YqBAD9WY1YA
BclOxwnl8/cf6vXB5Yc2iyx8xt82dKCAb+H1MyVZuYDbr5of9gxu66Nocqu9RRy4Xa/fv9AbrDcX
og7jaAyEQVxzvdcX0gToeA2W5ImmPipS+47RO+bers0Xvnhh4X/AKU4YIYtAVJbcdk4aqtsSIb/i
5/t38rpFbx7ZM7KWoFUj6IxITb++E4cWph0vRfCkxmgIrkSnC0n5V1vk7uegJ1YR/KeLLDwmBYZm
zgyCVXjz7JaDeHpbhd73auqHVu963UH0RkoIb5j5L9cym/Bfh7d5OgKXj8cRGx5mukmTfk8UEMes
yg6xwqfFSWl4/3BpgWbZGTbp7Ds6rmaJKx0YB7H3l/WPnSTYQ2CBsVcDSQ828fWFwSqNA5PS8ftC
SRfRnQmrSN0iZ52zuu9f6o33rnlImD5MlBj4sKPwCH59raJtnXJWbv1E6yoL7dNEl+HPCv3/Htl/
gGxp92GJ18SuL9ocmpm9Fyor18/FGHadt6krAiIjaCw44xsKuBBnlUwZgiVGD0Ok6eb4fv03dswf
LwZHXMRTkD40YgJIcr++ZwdNMndx7eY7cOeBu4AdUxY/laORBm7bOmi9XVIrZsd/W6w/X0zMW3FR
XSc5daFJvb5wYjn20g3C+kZB5rgM4EORT+M2jLoMeRPHq9yxojXtl+EjyHzQP7t+GIYYv3HA5Oou
r9d5YO4SAdr9hmJAEaN9Gbj6KIBgAKN6/9W+naA9i7VT+JvPhHTyTzi5QK5ywHCp/ZZFOb3PTRFp
uV6jZDewqVZUMLXCFqEbgyvLS3K+prFB08faNoHWBMu49FP9nQ1YFz+D0WZlOP6ACOGW7vjUtC8B
2E86ootYpjS4H3HkTJ77USU7lZnRyNtpBtivcoegDWJzGxrbJkRbY5ZxQZccMrpJsk4uX1dtUohN
T3uYtaAd5hHkgbEHfXFw/V7wffe4ni7XHfOM+kcwo37toMWTjOs1n38s7jGFYGsOK9buUB26Iobu
7cDgvS/HFhnw/YRK9fp5lV6o7tTQB+qW/LviZ2F1EkGMe0TLO3MzyGT9BhBqXuptgTYNH3oS8Ttw
BsQ8N0sPQLxRft2gHODykwF+fvxIHoRjHcByXTJ5I+fQ6BbqfikIwSOVc6r3RRpzaSufY34cNV1z
NQzyuuAKPEfef+2jXKjTxFd9fln5IFZOZsQpmmPWW3o6x39kYS8tUWIiH4RgRx8jNWYclnYizZmJ
9BDc/VNEkSRdyNZvurI8/fUAAok4HhXfYoaTO9tOLBZU2A3bD5UhE8SqOrSteo/ETcA/AAHomgZc
x7zmn9/Rd2Ax9yjPijzbsuXaedl4GKmxBpOHHRg4rQ6K8TlaRDxT+rKqCAVAZ4BPQrvPYB5pWZw3
tJZQenQylIWQbaQUKH7qDmwaSDEd9jwegd5slzaWnFpe2TZsGjQWivq2kaKlaV94hri26SDb802p
JqbXjcoFUFS99fAR57+CspuEB5nKMkKa1l9ymNX1oljDdlHAbaDuwsJIPkZ4hbAmaFsAkz1LgkaB
9cCe1eRuaBZ5/J3GK8s8RBGDbL/svUQ1KRr/RpQcbJIiCuyHFZRnvUeUyOxfBrQ+f0ojr/fUeTwq
PMp3rW59PgXwSHi78uYlqDRQ/q3kljRPz7+cp8Lcix9nUL+3Abru+jvd15Kd4q0BWv8qwKqaEVad
RyZvS1Dzz69GKEPiHjUE/rCNPR1yW4j7mjXuVc0KItSAyvhmjUKz5ypSQP+UIgszkEOKaRVb1KTW
6q6LGv6/d6KKDzgsgFVekTqC3dn7c853rge9muCRAaR+xBNsMJ+0H5tfOsCS4k2gLDzxD9k5nroL
c0C+NcYLYTfqU7XYY1FfKgpifmE/YEUGLohczOxqL6e7uetK2u7idIkqsUASse/iTOR46QEUCE1k
yiooxYfAZuBFM7/zDrLUqc84PVtBoKbK7tZrofXC9o/GyA38fVwzc29IFOY2uAqEUHT5MluCMdui
oOnlH1qUThMkl4vJvOEmV+hyHFy+ZWWd5aMNY28DHhi0wXapxtGaj2Uy4r+BNMnIu+l95D/EY0N3
mofBmEun7ccYo3a/wWOvjRmd4NjF3H9PICbc7KWXorFJh3dq4xguY4AW4wb0v8xOE4TNBD5nGH5i
V/V9nQEg4OjioLSEY3KB1RhAgSFbsiy9KJHndELcO+PRbJ68MCEllLNG57vUidmXmDKP7KHEy7FR
P7aGPNsd6F1OAzwf4REqUVJllXZImTnABhewhlN/Nc6BS8hF0mriLTVwejgLWl1jnbCF6mai4MTi
s3PtvEukOtjMvfhJSpiev5NDYuJSaat6uQGbaDLCzJ/wr950/kKj4YgoM9FBsYp8C44rRzaU6gcP
8Ddvv9fiGAEd9k+jaly5cXRKJi7tOwDhugPhkuNI6S7klK8TwF7jPvIrc8hKOfVsxwX10haAZjRo
4gPDe8v/sNC/B9dGiBL+adfDH8z2EHugBq21a1Is25pL/R3fBaqRX3UIUd8sztz2XhuflANRNd6n
WTF71pmZgQ4IAUdeuuuTuUn2vk3z/SOITh4es4+KaG8Iu9xxWMx4Wx8gsoR82AVOqGyeCPAJK/hr
W9f5bP4OCgYifNs1X0ziHLRwYLrtaEUcWihkoni098IhHmaGJVWKzFpoMVKQWz/Cxwn50gzCxpUL
dZcRT1wOEqmd1dHBA1D3avho10t1h1NzjNjNMPR5fx5gew66sVVT9x07WOQDh7S2/MuEO/W2bdPl
/UNOzF0PJabq1ZNfVOuA+kpQD4/zipXeBxwWkayY8YAGMu4xSGBOB7oWCkvvg62cDvMs8MEeesxy
2w0Attq5ACmOCBwNL+Vse94Ro552oV3OpLZRjOW2gH7p6W/UOswaDHWISX286QZLy6+x60z+x6CC
N4O7O8BfXMdjXLuSloY3z5+wT5NUnkkyWb7GcK3mFRhKXq32cEhc7Lnh3uoEfy6JxZltOwifx2Hq
7QQJ2noHSDNrOfgCGZ6PyHdGG8+XrrPV4JNaLKUYucc7oJ1hQQ8rpJOViio9BcAraZDZ83pM6PDb
J87sZO4h6QASIKMXVis99cQT1nWHuaP/iQHKULR0+0IE5fYxA73lbpGLJy+tUTbWLXIvI+KkoBSr
jRiCYEBGA7y50WBmGt6dRIuA2ILzOCyHHZ68VXmS5BLYJbq6Ud1u4rL13GwbDuvYR98chlTNU4as
qVp2ZSB1/wPjcG+aIFQg17RxvVHQe5RJ0wvEH0pbVMFJAu07uIIAZJVoKgb0JavsR4Y2EMKH2xbY
k9vuHCENeCXwpIeWDTMcZgzXv7JvWwN7cm5B4reAtOY2NwdqV6P8LT7NWnSdv+uSeUhgeNi4Apen
DI0E2VgCfKU7DGils/8BERZkUOAblTlWUGE3H3ePFyhnLQc4nwOGpibC1cI2GSas4wRllIJWJGAw
Hqybo+PaY4qHNUzWK44ekdUFpwzct9RdT3QY8jsPk2hN9gfM0VQOiNWv3K32VV3FJ1Nf58G9QHmZ
W3E68I7xCdRDeg3d1AvCJJAaMnszXO3cE98F33M/2+RuFjCiuSOWFVFuDg0EyJKZM7wGQbnHdTRY
vdPYdytSosalzrbOsPuyeVDyEmgfWyGA2hAQmYBxRkMq90lNYHpKFqhrQnNyRgynuNMhzUKujT97
2ALP9gX8wG0Lb5RfZmO6yrc0Mpvn/mkPmzhZ+mHFj+DaFHNHGBGOzvAYD7HJV+NEEW1cOQ3Bt3nG
4BT0cxE2F2nLZNY5yK4zuVTThSZlyRjqs0YA2ALp/ESYAb7ubq4cNUGwdxr6BjBxkoW1jW2Q8vUl
MVybFOm53ROMtTmlfp1gGLuwjljzmI4FMBxz946XWCxkl6L10qLeXlN0oFnJwhJm6Bx322m0MrbP
Pyux9nxCm6nzVjJS6O/8xrZGbtHflU6jcbMlITJbMbfJA25FvSTiHhovvaeX18iB6TifKf8meRf1
CcyHg1c0Du9ogl3mDMhLlwpnP8BadoJrbxmKojzNkIOv5zOfdFTdrYAueSpn7UzzaRgmhX9jh6Io
v8tGcZgUfHa1KeSjgFHffU2/zsFZdbaHED8EINwkzm5isnmFFOYgTu0uHVV0vcrMbfOLIAH/NJzq
FfzguPe8weZRFbN4dVeh/sYnAnrHNLyA9PIDicJ66bFwcEO4z3vHbDAvmfLePendsCLPTl9O10xh
pwvMvJ1JVLeexxz2LvAGk2/KwOzHpCoKMmubFSh+gpFs+AP/3vw0WcmwXs9VFHJcOhn35aJlH5rU
sAym1CTzaDRzMy+fRykF76Wa5paXOowEvvrCW+j9P6hoTkGOw7QvQ75qvCbZprkmJygO/uCbvVs1
2Ope1rOTgg1MKybZ0zm/oPZIakFn8G4nS9Vcq1kHHsHuVG6aFYgFFrsYgpm6TcM4Hx7VMOUAA8dy
6iTBRc++d+HPjizxlxUu+wywtSkCi05QsdkIl/JCRh/MxzWFJ+9ZarEipgOfkVkLbiKLOllcry8f
VeYsLErykvmMqa3INcY2GnjafIlLEoNfFXG0NjGJwZKmmLvvG6B6/CmlZhn2kEqt5bunpn69ti1k
ArcwIjPKEZUNKaZ/UdB5012wVt5kba0Zi4lrC7ySydmDyGRh8DVMkQ/qySTyaQf+4C4Zk5S3Jmsa
uu1uAaEZgyhQoiFHiUW7fmbVTcRdnZ6a96wPu2YeTf3AdgoEl6e1l6wmVMJWUcFphwCszMArLWz9
UydyMkqVMiKPevn0GlWZ1KqyamDv0DlbRMt3UqnRbIxmNv0jK/G02ZKhHc3NB9tflqZnQVZTcYvY
kiwkM3TziVMtp91lEJS+IanPRXqSZA3qL5AU1vEsmhanOo1Gl5qCg83yyQ+8ReIAfAjgJvJrYl8i
2n1S9I3JRM3wizgzv1SNsIzwyT7rgU0SpEj4p2A70rlyq32cKlMFvhQWVbKam27XZdbplq9MA/GX
0UrF66uoYKNTJNns/jlrGl5pDoyVW58QUkjrPRJsiZR7RKcMYamjOcIPrpodpd3SBCzJa7TQCyxH
5PVREEOgnclA5jXlo9cupkJHs9ZEDrQiTaJbO6XZle93jd62dGlqIathxGcYGSPG8qYfiKwg1DXA
A9+WRJo6U2VWlYmdhapeFW9G9LB4pe9f8m1XzVyS8hThA99xIxKn11013TVNZMtAfhPBbKY3L1sD
BLHp7P6nlwJSTo4LftaleW6A9K9aujDdGVV67bfcT0x8AuXpQZpeCNbErvev9dwN/L1/DFqPNrUH
hspHi/SPqdRog/7GEdv7tng1BPrjlNUuOxH7B3Sit9lQo6oIdbElaEwwSUeaKKrqo2rbSZe6my6E
mWzElLwm9rxE5l+zj2ZITYnQoBnPmRAG/cyf3r/9P94K7iYM4lFz8SjH0W19vVTLAKY6nUPxiBXs
wn1wQJmykMOVEur9S/2x50D6gzeAWh3TV43e9rtJo3K3IYF6jDPEczQ9aAQIPjtraD4RXGRQF/vL
w70doTi8GIRqXcE1hQuf5/XDDf3oRSn9+8fOz0yMkrCg12tcnM0B4QKn1vgnke+TTGj+/KNyQ3v4
QLSrxdn7z/52mZmaCnSCzFSVzw3pnNd3AmZ9UXOceg/0JCgd4TLRpYpQTSUCvn+lt6vsYt7D03p2
yNVojr1pXpckhpGHYcIDSOWwvJRdZUrzHO1EDnl4nJy171/wjRJSaGSIaDsz5BVM+GgfvX40ibsk
wUQPD0PDnAgTTiQ4CXMERc17TYYeGXI4pvC34i3YJzibf5uj/LG4AZs4tj04JBglAXl5fQdUiVnl
dGGD6LWt02bPLAtBfLoeWVycvKQtashMaoyqmYnfv5riFkKBlBd1IKFmnM0vi1Nj9sMa0frXfMUt
0BWqBdzOG46EsURYfdxFnrQilN6dUhKtw1mYwxJgVYtFWpbYRl3SIzqRi8hwonnkzMMyI1VY0qLb
RyTzrjzLGS2DI21Ly+RWIw6XBAvLyBXQRs57c5wHXU5uE46eOeI7FGm4rfClQT+S2hM1y9I1SVMB
rMQcr65jkuWkqAsiiQ3YjfWP0mKgM+mqRZkmS4N4/fn77/+PDRci92IjFR2h2fjn1p6oLDDQWPXX
Nus9cta0w2ym3cWrNBnAr5b1+5c0X8vvIdeE2vh5RhOBBQjfCpcxKAOYPEbz1zgNTI9xyuOgvBRR
6JbWlT3a3AHclHiiiFqcxCSFVoWOyt8GRW+f3PMC3yZyBjGPzeD9zSHaBH0z8y6zryXw3fo8rwdZ
f3LL2R0u3FH+RQ/r7SbHs04Y8S0/8CLmlW+ltwLHRhilG8cH1cN5/YyipNkWRdGZzOr95TVAs9/X
l9+OwheMiSBk8oaW+JsHS+fFrqpGuZ8aGLDRLqF9KdMD5uQ5lW5ezJwOGwbeNf8IadiwLxdDK6ZY
E/CxO9q6tGAoecz8vpuR9aWPsPomUc9TKpQMNoYGDlVkpq21WKYNEEn44bj8RYFpE5c105E7he0a
D2eVgrMIg08zKXIUej9UVQ5aa/2ZZRFHq0PT2ql/+f4ivFlv1gA9TgTRoY2GCJe/XQOBAS6Os1A2
p7owJ3PSMqooN4hlUjm/fykDqnu93gQwEcKyQ/eQvv7b/Ty3HT1Vx0/uIr99vtYkaJ2Wqjep/kSo
JwS9zN4rQDqsQrM0pkv660+DmkyHwAJfJe6FH5p+JrVgR6Rza8R45jOrLDCBuBj5VAMmWB3e6CfI
mVAw7csmoTzGOtyUJb8Gf0yLzBDJQuSDb2eNcIlTeAeCL/eQNCi4CswY0uHwpTWhHDqgEu5RZt5k
4ZC1zJtQEfhxRh9wUaQyehmh8UWydwtmHpx7CahafqF26pkWyPtLGr1+fWGInmzo2ogbxoKzULx9
fT1PoCLwtt8r5YX3xdAI49zgitOgjDqfHn8mD6m/xEcd5VWy63wUzmu3rD5jhotwQxNNDUPT1NvE
ljbq2pnsPyXUr+M1hFuVbbNIuad5XNzUjNq+q87HnTIY0HbYMssJPiiRtMcMruwlJ1K2GvUWVe6s
sfC+rMyR1XkC80ygjRHbPqpJovxsrRY+KBIJbJDR8XDtcyqh0YOWxGWoB7WTHXbwzMSrz/jH+TC4
XaYERSdp57XlzAhPOtUDqAlx1MszsX/tsYf0uiG8czmfH7usdXB7GYKMFkY6jphJNc0d0kHT59zz
cNSLbJwfdxZ9u6/lFCOFYnXDx8DHRIDe1IRD1VQcGBPobos+WLBslznOrc3k1+q8atq9nGNFwyYr
ii9TBIFnEyXoUst5aO/WYqIl5jtWRrfP8rd2YN/4UtvfXC3HB3R7fRR9xbTNFvxpynDM936u87/o
k70O1mwIxsoEM0Gq4LskCm9iWkv7J+xF2jzxvlD/cJMGuf+qlQWvzQ4+/WX7vfqgXy6GbB+ALBfH
Ay7J3/8GPk0wKaYmj5unwA5rMEKLfec09Fc3dV1eKt+bqP/Str5hRBiWf8nH/tj5z48JVoeRDUH8
LWxiEmOMUedQP+GfR+HqVR3UjdpzAL69/5DPv+lfx/DzU0KSB3iAfioH8tsicnHr0lVgZZ6cueWb
8VyOi01LwZPvEMAKbxu3Tm7zMbEQL69E3O081eXVicrh2C5ozaCyncvgwxAM8Xlj9eEnztuRPGmq
5Oe6JnlxZVMj9SId/wYRvOZnDVPioqE9e6NcjW+08SfcOPjPd1jupB+8GoGGjRXWAd2bklmcM2N8
ag+xfiraVDJKmIaDkwr70V4kogW8v7/kQm9AeCyJSQNIg1gXjzP6bUqAbfu4+JFen/zJLH6We9mJ
h8nN6bIuj40TV189K152k5sy9Ohh+J/6jRbN7v03I8xmfvVm0OA1VR1gQIBjaMu+3n9OmdSMD7Lw
KZ0YHNBOG8rNEoEI36EKvcqd8iE3h7VEMAaSY820p63xtVviSyTdcFmqwtT6gA+2f+qtkI/hOscP
8N3QkhtK6xKjmPBCe/qk8Wrvjh5o9aG1eGmbgMGY3q5yYexStGOyDbs4vCVtVO0BUtdPHRT5lRci
8VDSKT6FPNh9qIWsjJr0OH3TVTZ9soVb3lhNxAERLM588Fw5TxsPC9i7GYeLYpv16DWpbHHijZIp
IwA0ugoGIZyJHzEnjC6w3PS/OHS1kw1DB9y4319cs3Zv19anuwA+nmo2fKvNOdES5r2HCRI8vriy
kP37DFlCo5rQN/aVMxua9/tXfCOFyq6CQWhQt+CR0MwArvbmddpuNdQcnT+KrvDPaZvBJkwmbR1p
VBYHBhGSSI9+4FOHf+vnPF3kRZ7H9o2lYu/w/r0Ef24tUk3Cp4v0N0jct2DAAVcq/DFxl0mxpqqo
29vkoR1WTO96w1vtbRDvm6lujewaDE69g4UrTjPgsDv6JHGMlhiuUbuhDcL7HGqlaf3SQm+sMbss
g3w87T1vuQqmLIVIGKb+BokMd96MiKshDt/Z+IMOTtRuI/RTuhOLZTkUpbQusYtR/MAcWheBcbXW
y8xxVqAQc0hnTm9oX3l5UTPmJaP0atjtVV8Zh1EY4HvF0POzUJSm5CLjR+kuDdzcyhtQwwEuw05k
XLTFHWa89uK8YeQKog4q/MJcSQZVlUL9CrvLGSYmnOK8w1Ka9WudM8Ap83BiIwvyRQ5tfj/hG//T
z92cVg/Ck39rfP0Zf9gp6AOTuzsB7+dtSPZcJqHlMpc/0HSww0084xkBykMzNeSVUVOFT+s4JWdB
Y33TqoAthW4/lmjvb5J/t2EjA0Hm6Iti1MDfbFiQUiMOB2H1I6kDPe2eX0iwTlkFrTbAUnZV8V0/
NNNBBxk+nXGyfM2iASeKDGuFu7/czL/5YCPf9JYJHWAt3yJ2YazPClua4kca2sHHPnDGW2Q+rV1I
Y/f4P+ydWW/bSraF/0rQ7xQ4D8Dt86DBU2wnceYnQbYVkRIlzuLw6/srUk5ExUnOSQW3iYtL9MNB
2ymzilW79rDW2tyLxW0RJvlVDCf+MqwM7SbfOVxkTphXrwPkOwEk78r9daAUxheQ84k1ph/t5u0v
3rIfA4gzboN3hRSjg5kmqDxZMqRQ662XmMWSrHeyeo9nQQNfMon1uEBF7Va39zSXK7PGdqduakVf
fJRt6HpLP4fy3HCi7IPlhatr1Sk37/XULKiQcAug0ZOGLPdq7UzMhHJv96H/n2fxro6X//7X4hGK
1TTICFIe8mOmFYUkEaT9mGhxsSgXQfDMP3liWljmyCVFB0K640zo38hZtjoiQcypIdi3+BVoEAd2
lq6P8C24CoB7miZZNxKeB6qF5o4gAIAoBqftkF/3/pkAf3834jjA/ITLBAgWbXrEkYU3feTAkvII
mzXV87dZFsfo4jbbrAaixHtOGrrnXccmGrN+EKYPtDHW3/mQdO90L8ElMBEFn4SBa03CrLKpTRN/
TulgNMnh/AgyZvyZHBbj2MoKahJipsHrdQrun97I6BJGNAQ+K3CvZjHA2WtdwVn3vV0J+2JTn0d6
vblr1kZz4dEEhaY5SrHcNQoNx32zNF8pVeC/opddQE9XGM3064rrBSC5OpiufJZt4sPqCMbpJm3O
4GOig1Qr8X2h++sFSfD6Ne2stCkimPXnmibmSBgTM0yMusmX+3SljfUYnc0V6fQ3K99+g/ZUgAxt
mOnvC5p5bH7hw7Uxwjc/o/0Eto3+jkruAeEaV7Bhjj7BloTJWpln9tsmNbxLsBzWDIW/FKWaqOIg
G3qSO+NA33qvuXr06x00GHps225kTQJgWeeNz8VGWBRdek2xv2nmln+ro132yD2ofAQHkt354ua1
gvX6prBypGhdPw8/hCHdqVd+GiM3aESvXDd9j36qdWHF5TV91HWakOnnyCY8rhM7uT86JK+72R2L
SHsnmSfEiESOnOqNq6p0mDi9OGLSI7RPivHkou38sya+/grs+icKCmizkp0Hk2Wkl2Q48xlE5K0O
1Q7trMxYNzfgZtX7eKOxDJ5VVq9WVODo8WRYb+c1/5VgUpcAZLSXK0UvX/mFDUpplVSvLXf+gVSA
fu4FQfiBkuUe2nSoXgS7cgdNJVXON3vDntb0VZ816pY9bdBK6aXaGI87u7guU127gAdkXdQoG+TI
AEEVqurNrLJKfabGnn9mBZ/D2KN8aEblQ+BHdAXKjfIhBld6CfApvUhzdCrn6LIj51ecAfKt7jiU
m1tnD08uRJv3YmM80pWMFp42IXw2RccQ/Jy52k4CujwX0yCgroTqgHeuNimBU1C4U2eHeiSVVuSB
SHCvb7a+kVwDj9A/1vkuXrphsoX3U6bID1oWSp9V42gUIrPswqvi4CUpaPVmLsQqaW66v0Fkjcnp
RoEgZOI364s69dfepDFX+h2MhepVhv7BtQEw7YxkUnMBqpGzSRdQmniU2UfTz5J7jyjt2qTCP1FX
VfWLBKnVt1mkeFzyZyJfqdGGhMDb6B8YiIzz+WrvKHc+1PA3uUcGR6E29wFPEKCuUyAk44m9k0bN
Q6m7zSTLM0jwZln7j+s4qm5jeqhdJbmafHQSM56ipqqe07LyE2rZmyms5+37bcIomz3qj6IZ0u48
5NtfR6K9u5qvmllmraoZ0sX6XaWmG3NM4sajXY5S3yC3DTwMeN8ZyB1dGNRoc5Vaca7NrFzRZ4Fa
JIxZ7avblM61b9ptG68TSvfQMW/SxNKutTiao/fmqp9cZZsR/WrZR1pAJLdBFiC+to19/GrD2AX3
O3VznkSpgpwurcaoRhSFfW4i6+HMNq7vvnJVsNeznx/dE7KXWH4YsC5ulk1nChLI4mgf2asy0TIa
eKbzO5QebGWaa4AV6zRR3q4bjxloax0obpIp79Z1gKduVbEX34D/8atzl0RZDQqvYmX0MJlfuZt9
vNjs7RQKbVLGK8hN6fxzaqKjNyYY0i6ToFB+Edk8NwFTXK94ztzL1NH6E9g1myzV/JVzF9pNPsPj
r26TeLU6SwCFp6hQYWcgLGMvdIr2451vKTObstACWQrrpVba8y+cPQPDXEcLo3K0axvg1hWYvAJl
ztCdv0NYmSSMv1uF7i8c7lMVNbH48C8dKri4j7p5+u7lNhUSHKV1FxWWRbOALJt/YTfTNxKoREiR
NWhu1lVWvQqd/e48R5Y8AB2xs+nkGuyvoi1qSaWnp5ehVaaXkZMo78BTIaBQmjnQs6TYvUKSgxK0
zvzLLWDMcZ6V2RdwKqiOe4F5n81LBDuaxt1PNgmSl4VZbnbnzt5JJ/HaQiRFTzFDRTH/qMP3u1Bc
xb2izqUDEUVjJ8yM1Vkc+tXn1KaDWFru55dB7aezZufs3EmOusCSpCX2St+atBTLYl2bNUYMsyba
AH5EWAcARTI2NnF8GZr7+eedw1HHJ0DSUxw9CMerx3SOvPoMbAmvh07uVVOl+h1kHiKU7drYTzw9
8R/VOKPRoerPP7Pz9ksz3AoLIpZm7cyvimBH1zRVNMcxt1i+OEjVcU0iDAyS3qzGZmIHn5zt+sGI
tohcr/zqknoQHeUR+Z8odMe+hnWS0RUgrG4JKblLfn4KcRLZpd/cBo4hRDZ8Bo2Okq07eOI2YKvB
RVE6uKMmmjsTRM7QRWptMyTU5LyeJ+RKUJlG97eB4oIrFi9sPW/eNBo2abbaZrSPSxwI+evwKgnC
rByjLhMgyKqsg+14tdqd5clGHFfNUe9rkg/vBWHtXi/N/bIIHFOZQmnc0vDRd1H8JSsT3uwhc8yI
o2v2AZpq4Tg0wnl4FmqI5SNdty0u3JVSTRFMcy4rc/u+QjDP4C0zxJgUHbhiYitvyLLW5TQr1OIR
+DYmcrMTaYQkuqi0Jjs3ObUIVATC5RTfNS6D/GNWbS4sBWmLaYUuNcro9UctjndTI3IpXam1DzZs
zYFA85TNutYzcwKIxXkgB4NaM/jkKxqjqxeNB6BxjKRNct4kgIdv9Gpu0qa62PgfuAeCD5mCGNKY
FtWGS/i/XX/MXNMDEwUndXWBfKZaTbYG1mCcge96VFBZuFP2pXBw0L+9Ut2KqwpS0TRtqNLCtSny
WU73OJXpbjB5IRQDFRpSyn/Pc/g149rXm/nEBReLRmKj7d6tQC1fzlWTW6fR1sa9D9Wrnqw0O968
VPJcuD9e/Qah2UiZ0Ylavd+GEXY1T7butMayqxNl12jXK6vcXNVsBNoCluiAAwjy6aagGcYnjf4B
NH9Dr+gN4G/Q1Rq9iOjLXewv6BRIP44MBskX+hu44LQaBdXoLc0t6BatIe+fNuXM3O9RREN+EIGv
dO6MyxSx/TGNGowIHdt0mnvWRhlb8VydBkYTfnGc8i6PEmSuLdzW+bgEnw6Tmk7ZjrNF+HDrlBMu
A4+V8ermTXuQ/s9EtoeJTBf5YtZ2jHtTLNP6bpmRZ83++p+ubYv4aduv5V30e7/084Fe/C0lU9SU
sEG9ULl9p/aFfzZECOYoLx6Jww2CZcG4huqFBAkPrl8Y7agOtD9WPMQJILhauB1IKfMQrvIHj9bo
R6vw8wl2y/nz3+nN4CEqdrn4DGhf9zrv6ab599bgZISjNfBGloC4UEI9mTxd+QC5oT1idpPvEhP/
+5P/cbZEVfGl5HaAPnKgvZGOIBoWDwMe7wDXHhE6cgWQ3+ue/9IO+PEieGa3K0+O5j87Bm1Jkcpe
N0dc7ONF0JD1YZHAY8EpF0937ga0E/BJSFnJ7QRnpFumDebmsBOYZH8RvBF9BUXyWxvmTiAvLopG
UqtgOsixAE9xiXWfZtlbBVUdIQlCGHxYhG7ZB7QV6Hd5mkH9x9cCOU/wpBYy1O12F/u9vwiiK6lD
CbwzP0OaPeJbsltAG1kC1AB06NnZo9jjGEIQQOh6/1duwx/aQrQoKCtKHQBD5Lv5thqaQr2PjuC5
qH0J2fLuYHRHbUDfHrqotEMkOvESGNMx49nj71icfhdUO72A2mdwWwAQjkjQye0Bjjd5D9M+HIDT
8+85uEytWJ3zdZWGdRDAjYq8v9Qq6O6ISB8dPQMbf2z+0PcXPexNVG06AzE4K0hh2JWdvoFkGXec
qJN8/ci9VbBH2EBAMBTN2mdw9gDWhQDNS20Cg14OgFLIKqDPKJ6Tq9A18BcogiOb1v18cHsBsMB3
gpf/1CEwdSFRSdHyB3EiwJURJ4XCEmmy9mmXfUB3g0YOV9YsmuaIu08FmXTw/U6iZU0zafwBaQm/
aXjzR89S8iwgVEo5UDNxDLuPfDJ/1xtheGi37n67PId1LaDZKnBVUhbBJBYEY0QOuFuE05wJso2W
KLOKeLF9BmcRBH6RCFduFfQRUAnIKU/JEWZ5fDt4Bi6CqlI2HGzyxIbDKLkKOMtQRsCNOE5n/U9u
B8/FYpBEIr/U7YVu2YdkFwUdRXYVMP6glcHWnBoECxeBpcGT7KY/PBfBw4mTnT76zUIdDoLcyRnQ
yK4Kvqx7sJcDnD7JPcnpmxYytSI7drTHjy2B7Y1QTgUxCXOkfQa3CpBzpe2hCJvFIbBOYgXHHjlA
Dz1Q/N3sB3cb6CqqtrJ7QB+RGcQLBmPUPid2kDsRPU7SyId1HpABRHRWlQ6VyAghdQdFtvvGIhd7
fARwjMgcs83Ar7fP4CoJiHF6sllD3GNXoKTJHXXL8P1twPYgoBRhpXgGuAooKMgeBRtz2NJ2DgHh
yVHwTNHmzyA9MbgYQdegGstOnywhiVPNIyJun5M7Ed4gATVJFVvkFwcWHUBkk/383AOoMVAuheDb
Pgx4bApERdWB90qQNNBDAG5aOkYy8Ai59FQ4Cs/uAscd2fjMAKAPBnF4aVQdsX7Zs0AkSLnMgIHw
/F7wRviNRA9U4NtneKuAnepeSqK46tGrAP0H2MLdjj+5FpCv4Xa0cA0ENpmnC8qG5CKIW0t2Lxgj
xENoCPtUVDqxiyJrwD7hzByqr8O7HdCgkF4FMkgGU6SnS/uphed1bB0dEmh4USD9u63iDe+OAAQt
fUeYI9TPkdChEVD7nOwFNC9G8JRYKMFNGNgdifBN91K/bxFENtkATCtQJc/NnyIbzjJ4nCc4xvAc
Rbx56ZhJJTsAWRACyvOr4IwgC7kitfTVbg5tLyACI2kXDUqNsAqcr7cDJqZnEcgpk1gB+344K4Pb
CyQ/dNnQiVobrE5h/w+1tBO72AKQHDJJdBwfnEUA2y+dQwJUA8qQwOmQRz2xiFRcOQX4zINF3UAN
kLeLBnYRIhYAnsP11z8L1DOpsrkILw3uWkCYQVCmpUoKBtNHOpGr8XmD6AqDSZ2Vw9Atz+COglgF
vFupVSCLgtwhRTZaPLXPiUFkbeCqqqQYDlHagBxlFK0OmKjfdw64EFwgLPg+h6DoxBQCSBV9mSwE
wrprs/PGBrUKfD3JXWBo4IyEHtnTWeDEH1+LHhcG7hPOwQGW2227Ia0CaVVZR5mzQDNDIfF4ch8A
wYMMR8csnOT2GVzkzF0lGERypgAsKsYeAcAfmIL2PhAFvEOyaXjXAn68rEEkowY+nUUgofScQeRa
sAmmiJa+XRvD8pMN6OZdIPv7ZpGjgCoOgTNA/e7pGwRKDFRggauhPPwUU/3dVfgbVuMr82WC9sBj
y3kJltlz1Jgf/cIT2eP7nx+IHpeP//6XYHP0flHIRXR/+xsl5q8e/LUloxz98Imc0v6dwz8/TPD7
P937W0+zevo/L4JlukgffATF4cvUh9e8XWwhztDv836xXfR0KFruxLc3+U7l4qst+MXAzzcSbd9B
zOc3x00DlGj6L9wSJ6RfON3QnWeR9ZaiZSbJjjxZhMGXKN0FvbfumA7SY0dhlC4eo+O37oDz8iOj
9/OQBw9F3hu8xaXLDj5dhuifpMvjkTvUs/TIBzGWF9GXF7RILrb3/WXvkOWyf+WMVQ8ee9/zgNSV
Hfl8GaWr/isf4J+yI/9YcUbySF4+LvzeBjxgFGVf+DIMg10U9E8kTgIXsfTQu8dgcWJFOqix9MhR
2d8WHUZNdtiX39umDvYlPTADFA+b+mlNxe1FRCawVLJDX0cFwhKny9wBlWTHvlkEu571oBYtEEDy
46Z1uNg9Po3UXuYdrEZ+6CxbPPhFtszz3p4+AFekxw8eEElf9FmlHRxCfmjugizKeztbJ0lAYCQ/
dpYF/C+Og6fB2kXv4Cx/YvSoSE+H/iMvHu3yk819AB7IvvTt8j49bcMO+E7UceWH3i/69xY5GFEa
lR+4fHGx2MaZH/SvdcYXRcc/Mf7VMs2WPUuFGouo5f2JwW+WVfDQu8YYXJTI/sTgn6N08zRSu7u7
6pP00ChK+S8mizTipuwfTlJv2tNf/H1v+7b9A9PF5vTsdwxV2fd/5Qf9Fe9S8NLDbkI8kn5Uc6CT
SQ+dLlenxP02YS478OvlbodayX5xEibQj1lU6GSHv/Ojx+WLy+y7u60jEsgO/zYqfrARDwn1P/MH
vt+Ih0y17PDvWP0lQuU9l+KQBZYfu+pHleiPibyq7Ljv84X/NIqwKYf6neywH5bplputN3KXApUe
OSCyOdneB5CW7NAfF9w79GHuH81D7lJ68GWWv/jw3Mt3WUHp8YPsIaJvZM9zO+TapMeuIxRKV72v
2fHofj7yc5mmr3op3+efnnRQnvtn/eSa+I2HcLlI//oPAAAA//8=</cx:binary>
              </cx:geoCache>
            </cx:geography>
          </cx:layoutPr>
          <cx:valueColors>
            <cx:minColor>
              <a:schemeClr val="accent6">
                <a:lumMod val="20000"/>
                <a:lumOff val="80000"/>
              </a:schemeClr>
            </cx:minColor>
            <cx:midColor>
              <a:schemeClr val="accent6">
                <a:lumMod val="60000"/>
                <a:lumOff val="40000"/>
              </a:schemeClr>
            </cx:midColor>
            <cx:maxColor>
              <a:schemeClr val="accent6">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85DF8EA1-9B98-4CD5-8E59-70B9F2B432CB}">
          <cx:tx>
            <cx:txData>
              <cx:f>_xlchart.v5.9</cx:f>
              <cx:v> Sales</cx:v>
            </cx:txData>
          </cx:tx>
          <cx:dataId val="0"/>
          <cx:layoutPr>
            <cx:geography cultureLanguage="en-US" cultureRegion="IN" attribution="Powered by Bing">
              <cx:geoCache provider="{E9337A44-BEBE-4D9F-B70C-5C5E7DAFC167}">
                <cx:binary>1H1pc9w2tvZfcfnzS4UgVk7d3KqQvWiXLMtynC+sjiyDO0gAXH/9PdRiq+mOpbmjW2+1JqmJ1A1i
eXC25xyA/3Xb/+s2v9vod32Rl+Zft/3v72Nrq3/99pu5je+KjTkoklutjPpmD25V8Zv69i25vfvt
q950SSl/81xEfruNN9re9e//+7/gafJOnarbjU1U+aG508PVnWlya37x2c6P3m2+Fkm5SIzVya1F
v78/U6XdlJv37+5Km9jheqjufn+/9aX3736bP+qnbt/lMDLbfIW2hB+4GFPkc+Le/+D373JVyseP
HeT6B4xQ5DFMnno93xTQ8hVDuR/I5utXfWcMTOX+/5813Bo3/P36/btb1ZR2Wi4JK/f7+09lYu++
vvtoN/bOvH+XGBU+fCFU0+A/fbyf7W/bC/7f/zX7A8x/9pdnmMwX66WPfoJkcZdvuo2+e1qd/xwT
7B+4ruDMw9R/+NnGhNMDwgQjGImHj+lT3w/IvGZEu6H50XKGzWK5l9iEKld681U9rc8bYCMOfF9Q
6hLvQV7QNjbIpQeUcIEZCNKDkD6A8pqh7AblR8sZKOHFXoLyeVCg1OTT8vznmBAPMPGZx9CjvIg5
JvyAUkQIdd0neXoOzSsGtBuZ7w1nwHz+spfA/JFv/t4Ub2hcsHfAGSMec/2dxkWwA0HA/Hiu94CL
/7QpHmTmFQPaDcz3hjNg/jjdC2B+bQWfm/6tb/6bph/MDHUx5S5l2/Lig/1BAmNMHn0C+Py5vMys
8j+PZzc4s+ZbU9gTk//okL1T396Bdm6Kv5O3lBowMS6YEDR5XM99MQ6+GmKez/Cj3Z95ZE9+4muH
tRue3U+ZCdIi3AtB2ho1uM9HXzfxGzoDhBwAFC73CHrQX3PDg8gBoz7m4C1si9CLA9mNzWOzrWnB
rBZ7CcYfOhnVW8YymBx4PvY8gcgDHHxbfhBCB2COqM8ou7dH4Ls912uvGNBuWL43nAHzx197CcxZ
chsnclM+rc4beGjkQHDCfVBqOwVF0AOOXZ/7/uPnM4vzmhHthuZHyxk2Z0d7iU2oyvLu1ia3jX1D
eNAB5RRRIAJ2BjUc/DgsQK68WaT5ytHshmar8Qyd8Ho/0dnkyTelyzd1B/iBRwljIBo7wUEIGBrE
PY6erNDTxngMPF81pn+A6FnbOUJ/7CVCf+hsU5oNkEnP3datuf27bjToNqAEXPwP0afvHRDsI0qp
eMBvJkOvGdFudH603Br/7+//uNpLbK7v+jcFBgFNhgURCO0UHAhzIMbxfM4fo0/w3p67Ay8OZzcq
j81mkFz/uZeQrIA/S76+YXDjiQPqAxnjYYj1nwc3AsREcEw8gR/QmvFnrxjJbjy+N5whstoPLmBr
1BDCfLKb+Gmf/ueOGXAA2MMcuOZHyw9xynNU7l1mLjzPYzOX7KVx7AbjodXWnGBK+2nsz+/azVuK
xoQFZcBSgid8//NTNMkgmqRYcPFgSWbhy8vj2Y3JU7sZKuc3e6mx1ndKyzf1vzxIgIHzS/zdZkTg
A0IIhvzZo32fKa5XDGg3Lt8bzoBZ76fnda60jd+FG63y5E2jfki4YOBYvovNLOrn/gESIDWMPQT9
7kyRvX5cu2Gat5+hdb6nTJnq3tDqQ4bG5YRR/sQog4w8NzM+BiradRlydzPORy+MZjcyD61meBzt
p/Qc5SA1KjFvZ/qJe4CAuCSQy9xpbgTIDREMU/EjC/3cPX7NiP4Bl+9zmWOzny7ZR9WAZltsMmXf
UmYIxI0M8OFAi00/M70G1ujAwy6YJUaedsVDxP/a8exGZ7v1DKGPi710Ch7m9H9gezCkarBPvKcQ
c6bXhAvcADgG4EY/YDizPa8f16+w+jGvOVr7aXvONsZsbuPG3Fn7lgrPOwCaDBw1oJrvf9C2EeKQ
HXAhIwoO9rY8vXo8u0GaNZ9hdLan9qj8mrxpIRpEPxP5z/1Ha+TP+QF2AAS0cJn/GKnOlN7RywPa
Dc/3hjNgjs73UtVd30GCwJi7u6c9/AYkAYUyDeDI3Me4052RBFDGgQkGkvqpzGOW7HzVkHaD86zp
DJ7r/YTn5K3ZZwG0GQEGk/OdSs0XkKKGag4o9HiwQDPd9vJ4dgPz1G6GysnHvRSaiyyHwoA3LX2C
qFRAAQ171FbuzNj4UJLmTlTnk3c3K316zYh2I/Oj5Qybi5O9xOb8rnv3Rens7fTZVC+IfY9MhWf3
PzOvDeprGXxCwfne6bW9ZkS7sfnRcobN+Ze9xOYsMWb6p6qSt4Nnqhr0oP75e9w59wQg30kBIOI9
wjdzql85qN0IbTWegXS2n8rtBKL25jYb3hAhUF4exx5UoW+70FDH4QmwRKD3HiRn5qS9Zii7cfnR
cgbKyX5Kzs2dLuAsx9thArVoLqce/G+uzYC/htponwn8gMks//yKkeyG5HvDGSI313upy05Vk5g3
jmncA18ATwP087ac+Ah4AQRpNfEY7czk5FVj2Y3Ks6YzXE73M9I82yTlGwYzhEKwMlUBPnOIn1PR
zD/wEFh+4Kt3qrAXh7MblsdmM0jOlnspKp8Tc6tKk7xthSAD/UQxnBV4+NmWGGCjweBA5YC/uzzg
VUPaDc2zpjN4Ph/tJTyTl3l21ye3b1jqDLW1wHJiKDJ7zKLNNBpy2QGCgAZIAoh0nucJXjea3dA8
bzvD5vxsL7E52+gh35Rfn9boDdgZOC4weWN05iZzdsBdBAXR/qMiA8Se4/KakexG5UfLGSZni73E
5CGD++b5Gw51AQyDPDz6XTN8pvwNuMlQr/6YG4DPn+Pz2lHtxmi79Qyn8/3E6SyZqM23TbJN1KWP
oEDzsXhjTtOQA+QDTQMobaPzqrHshuZZ0xkuZ/vJaU5a+vhOm7vhaY3+c602ZafBmIBD8Fh1M+Oc
OZysAYYATt4/ugszD/p1Y9oN0PO2M4TOj/dSw02shmp08nb4YOCVGYeSZrIbn6nqmXM4BU0fz6rt
IGleGtFudH7MZYbN2X4ehz6/+1tvTLZ5O2wIHOeA4wBTWecDvzmTHSh8hqh0qnreXZH+mhHtxuZH
yxk25/sZ6Eya4HBTVCZO3vKCB4IPmAB62X86bzNzpiETDVUfcNLzHxJqrx7WP6G0Nas5VId7qeIu
4uQNwx0wPwSObIBv8JhWmyEE1ercBfjEPzhvL41mNzAPrWZ4XOwpHvpOqrckCKDUBoo4oSDtkVqe
u9OeC5c8QKUNnsWfFy8O5B/AeGw3h+NqL8Xj852x724SKI1+28NpAoqjPQrnOh/P0MyK1KAAioEh
Ak/u0U2YBaGvHtZujGbNZ1B9vtlLqC6hgsMMebt5U6RAowmfASMwEdLTz0yjweUCAgsx1RE8eNSQ
2nkejr52VLuB2m49w+nyj73E6SqGS6jeHZm3pXPAeWOeAKbz0W/2Zym2yTdAUIgznWO//5lJ1GtH
tRun7dYznK6O9hKn/wOtB/lPUHjuVNu5U5ZAK4IgCfJ0SdQ85fYKPbwbnx9zmWFzs58y9HkDrnUp
7Zt6CkC8gRsARukfCqfvPQU40/MUu84chteNaTc+z9vOEPr8/wmhf7767vu9gIuN3SzvLxR8dvvd
rz+9nz7ccjhr+mgydvI/D9bk6Ovv7zGkeYCv+X5R4fSQx5YPFew/tvlPje42xv7+3oEaHSg/gOdA
2aG4v5rg/bsOfBz4CA5kMQ5VvuC7g0MICSPQoOV0+Ag69g/gvMM9ZYEhKQ6XG75/B8TI/UcMjhHB
cWGXA6/0cN7xaY6XKh/Al/2+II+/vyub4lIlpTW/v4do+/276uF70wxhUNA9RODwSBgFpIBhvtXt
5go2O3wd/T/RMqXUINGhEEOZd0GrRKiB7wrHcqhPkw4v+zL6aygFzYNGyPiT21QyhNuy1EkSy+Yc
K5YEvm7xivIIRUsNZMxlPMjqRLMyv1blUEYBHOA4qiN7HbVRL8KhqTcurjKdLDRooE9GO+WNZ1l/
WRVdlAet5+ivNCrViYqlf0qGnm5Kt87HsPcM3eCKwZc8Rvwby5Rzl/W8/5RhVfR3080dPD1ODOnO
Y8WXujChkH164qZZJdasjcrrDhNp00A6DTlvLFTML7xYOdcOoZUNxrhsl5VIZcBrnQWmSGqygGLt
/hzpPl90deP8zXJbtCfGtgKWRXneIeo7eZpWqAmbjNVx4HpYLSPRdXSFapcEkcn+JsVYnsguqQIq
RrKgmmR/6tSUS4oisnA4o2Ee4e7G89LhqlAUySNimmStqqK6jPzR5es+ismR27fOF2vyZNGYvv8U
uyZeZEmak6Ae25rfVCZpbchZ7/jLUY9xFfRp5NaryJd5EvKRWO+iTvBYrxwI/K91LcimqUg8Bizv
qi9EEnEKVzyg677D0ypnCNYiVj669jPqesHgdegabuVUJsgrCo+3OHfbQCuLzg0UsjUht6YyAa7K
vFgK2iIvELFfFqGj6zJbdWWjTpDOPRze/2eOUsA1qphmQd2U8L0hLqANxUPGT6uyr754/lgUIbVF
dJMSkSUhbZg4tS1xkiCP5YgWsqf+jVAZbsLSRv4NahwrAy1a1cLWJOjaQxSmUTRtsu64asZ1b318
hGNLN1Wf12ZNrNBJoHsznvjlAP0PBVInnkTZGKZkhAnxaVG8WpP0xGZjHh87YoABdKju5ZLLFFa3
aKPqS94VRRTIqM2KBR00Thei5zlZCK6Ydx61eRetjI1ceWSrNhkDqVL7NU2VEybZCL+TfnpsrGqd
r/M0tXWonLI1bcAcFz4gooTH92yavBhtOgajl8EK6q6Hv4w1x0eEFeSo72OAZTS2+sJk44TEqWAS
UeO5lyJp2el9j4w3Wb9qHYaPuhzB3qxbD9Y37WR00+nMihATKvmCdF47rrVGZOMOgxEhkb06Ya6u
vtQeGtugpr0+lElKyQeZNv4yw3WsjhKcaLOMWINxWHsJPF/iHKY1FEKcxlHOPhObDs7N/ShFPjby
MB9IUoZwhQUMllYMdpnjYXTu67zMgjwzuAwM6wDnrGjr8aPtMpWt4HJNgBSK8KY1SQfXnNvBVyc+
M+pk0Ap+94dEpoHwpWGBo8ZknSkHNoRf1MmadzloKJ7W+pAULhpWSV3l38aRwo5MmTPtKeTlKpDU
EcVaNW2nTjgq+iaMq6wPe57ZbmF9bzw0I+uu3E70l206VF8w7DQcuqpBAvZpWaAAMqDVqRVNqCoq
hoB6Tt0GxjP+silKicNBG37OXB6dpP7g3wCYLF5gSHZfpfFgxyDXpvpiSWOiFU+9/mMLu3iddqJY
jRh5odtK+qFJrLlNHYxwkIPRucn9vP8omFOE3NOwsT3daZgMLMApc4kDsysyhYNR0dKEttM5XlC/
NHUIS9aOh71P+WEH1/Le1lXK8RKVSuAliToHlIPJyJGUKTnC5bS+Qx9HNxr8zVPW1KqFDovuokOU
LEkrPbl0LO4Cr46QHxSaVEe4T/Ba5SKOQw0W40OJqvIqbxUrgzbLUxXwLPY++WrkK6fTwx3hBT6O
tE0O01agrznl442QTc9XLqjA01qz5A7XfXfdUDocVUVZLIc0j0KVOJ906uib2CNmUdaZVUHui2Q9
ICcNvN7JT1FfdvC3vly5ohiWpXTHu2SQGUhAl5sTQTueBm3KBxIUY4S/DFlqTmwX8Tr0geI+akad
nRVQ9LagXadlEPXWY2ESjfyUyvpcM13cQc1ITJaj0G0e9EM9HJe2F+d551yhwvH6pUsR1mEmWoNO
8wy0+YeR4Piodf21bVm/GlvcLkydVWddU6ogc5rosmw1aJOBB2XiVM0VKss/seyQDK1vRrlumwSf
Vlnpep+iCqubLs71x7wjlzFt66vBy2TQSYOuIoT4x5LbOMib3oqLGpzSw4Tn1dKVsfun9Lr+hETi
epQe+9yYwVurniq9pl2pfJCPKq8OW91Pgt8d9pVfhE3lXRojVcCKKqbL3I3d006NeThEtXU/mFip
Ze9xd5mnGgUmxboP4tbG1TLv3NJdxFHc/RVVcA92iEhD05VbNE1xONR53oQOIvmyxbUKRe/aa6/M
xJcE4iADphC7F01KmqBwneqoZRh2dYfTv3ow7ydd3jTn1nP/6rSozyozDjZAXV+xkJeRPTVsTBct
8b2Pg++Qk6FP0YcMMfutJb3+a/Clqje9dfP2Q8J0JE+sHrMjmWdlWNX6T28Yow9xjKJFxrIogENC
/WlrEQ5zAy4NZ/q4Mdi50NqypfGwHIKBF3e57frTekzSZUQH70Oa2PaLSFi0kEXMLv3Kpxd900ke
ZGVc1IFLeXXOnSg7c6PaKxdx4zofSKbogpOmW8Jy8aAlrD+uTFH+lTSWhFRVn6Kmco8zV99YMInL
OIV9alL3C/LkUdql5tQZKPmz6yQuQOYGHaLIoGXkxPGJkUReYKGas4brQ9F0Nsi4Z4PYRQ1oTVX1
5LSLLYEZChR6McH5QlZeY8H4OeeMwFZxk/i06IQ69HL0OUoJD2TOikB7ioRlZ7MF6/N8gaoW9oFX
kWXcMx8shR+NC0lqFpQMTPjKJ9jtA8+r8AchCbsUvrYflSYNGPqyVTCf2IbZ2K8cbtszqNOnQdXI
T8yt0UmpnWSBcF+FshzoyrdF8TFJVVsGKbgfK69EyaL38tQsK7d3gsYyWgeDiePLotd4lWF3uHa1
bk8Gg93PjoaGLZPqDDRQe5j0UHq+sIX/AVu3XVdlE8OvHqlOcDHWVzEt8jYcStMtG1UmcRB3Ch03
JG0+JAlzFzpiR8Km4lRlcvjkmjxiAS2am7iJ/0yjIgrhkhoBDkXfyk9t5dcBN70Fi2vwMauK/rB3
pRcQPxYr1jDAweq0Y0FRuP4YCt4wvRqymIIkFDYLq57WK5I0YB3z2JdBzYt8XXVE3FQ+TLytev0x
ShVfmb6O0iWYw+5QpCZZ1LmfBal0wt6UxVUcsdIEOo3JYhykOVFkIDhw46E56TVRq87zeryCNv0Z
L/pYhBz0zde0btg3kcfdMskYHQ9j3+a3Fef1oa/9aJlPrlVVGB3k7VAHI0GFCvMiZcvEqatlWrZJ
KBrRnHUV8hbRkNtwaOt2kcG9SSdZWrTnoxEV/gT2LTuzZY7jNiz8vrhMbYJDk1F11RS9ZFe57+Ax
pI6vg9am4BaUHfk7Q54rVz4rSxAgF3zBjKHsQoKRlW3en5aZMcuhyfw+TI2IPhhwA868vKpA8w5Y
/smLtlSLEafgYxH/i2yQuhqjLq2CQsarOmuGU2ooPa/LuNaBX9fOolG0OcYqtyc9qoe1KJP+ElFr
ruOuOK67+qQSY7+ofa++KIwytwy05bq1tT5GLY3WWoobcNS6FTd60XJNPqTtkOcBbbMsW6V9IfNj
E48dWiX+OA5BR3SVwiWxpUqDwmPjVYPd6u8+K3IJ28fL26AqizzAZQMLgqPxNGu0U9wObW8uHX8Y
L5x41MlSVglt/ha2uq6aocx4oJOGRN66cEC5HUU9W9cx5lcK5Z8rnPfxSZnXPDrFpbuxnV+d9RQc
uUTAXjjKuiQCnNMhW4osjfkVHIWh7uekgP/SXaCzMrpUlalXNMkD7eQhrbrPY0xUSLAWkl9Kr6ov
wfod2QIsaAf5qe+R/I7QGBL/W4ExHJiGk1E+5GkY3D5wf4TgeWAs/a4ZPAl+LdeaHHUYIlGaxN71
OHDz1dcoWf+6Pwpk26zD6aZ8Cud94GDCVCG/HYnncTvAKS2jDstC+6c2BtfdgGLeZI4t4oWnmts4
hxMN57IVDT7SmuFoCA1y4uIspWkOmg8Ee8nqkuiLQrfovHDYWB1rSA3etLH1l22mwAEkYxmB21Yw
89WVcGgcAnpix48ecyK9rPtMHyZNA25mldKNom1nPxrkU7MaLUKdCUsGb2D4a4R4Igsj0UPAJiOK
wdeXEItkoDGuC46rL10+mK+wZcpvYmzLj9iX4NHbGrRHCEdmqi9uQfr+VEJs5Ey604UACznRh9Ex
jVn5KQQOayGVPhzgi/qCqAqxtY4R65cGCfXlPhYuWI2gUulXoE9sx3M2BC7Jna42EkLAKVEgZ4CS
eQ56Bh5yxIyrDukwxcs0SSE2aFAO4dqvO5oe9FNHPuSk4BJYgb3pgMrzjoSGCK7OoaM8zgHiShTF
0pY14AOyRzYmERBbS9VDEDKClf3y7/YOBy2BuGdwrTkUXk4Xaz/vvXIGxN2hV4c6rbxr1nVikdTJ
AP5jrg9V70CvzHIIApyugLDt150j4C1ncwdKE05O+R6CjNtPc+9S6kQq0urQoAqe3nayIWc8q73r
MjUQNhPEYPItGdSJlRX4qK4uGwj8SsnzQ0l6dH0/oEdC8fI5K3arqkEnMn58xcn3X//7WhXwz/37
N378cXpDyo/f4IrWh1er/PJbcBvSxA2a+Zem0Xx/1o83fUyU4vfXfsxIyoeXsTyxe//Oh6+jN+Ey
CAxK5rt8/ERvfr+S7ge7+djmkd2EtCk8AgITF17zcZ9e/cFu8gMG+xqSP2jiL4Fd/MFuInhvCIJg
F2rmsAslwSCFj+ymR6AkCDLnU+IICkvgEP3399Rs4QiM7uPvz9nNn4QMyroIvi+QgMvIoch4e5vL
rndHUanm0PMaacM884FIIl4MnGKDfVA5VJenGWvg1TZ+3IrFs7Xa0ftMnwMbNl3HhWB9BCgVOEOz
3Xtdy9Fvx96uu8Zrl3wo2BIlXr4YeFIc/i+6gtd9wDFdUF7uXJsAy9QiVFC7Jkgn69xDXYANxFJY
oPp/MStYSh+q6tD0bpeZ6hhRn1UDIXad932y7oFJXGgLrqXtefOCjgSSu3qmI+8XcKo8AjIZNgUV
swXsW9tkOYUF9JPID1oIj0oNLmTfsoUsozTkCjtBHUXg17rgFfx6SWEP7ugcEz7tYjBws3la4DIi
XFm7dhRhAUr7eFkiUsPNQN/l6VV7ZCoN9eCmPAKv0RF81ouRApu2jpq19gnTsDdLYwPa17xdphOB
8cKkoMphNinqTUlZ4MzgSBcYuu0tSYHfwzGyzVoODGK4TN/BYZZvYGiLAOXFCYvAYf31BH9eRgpJ
Cn/KfsC9vy5zt3uM4gz4KayadepSGpaRnwNYvlr+updpmbZ3CvQyXf0goCpgOjK13QtpIlRm4GWv
cdIOAXacU+mYC+BxvbB3C/rCnHat4vPeZqAx4spa0rxZi7ZDQaSSQLaFDSrIMQTK9y24rtnfv56g
N7OZIAsUTqwKyCQJBiZzrsqGOGOQUACxQzEj4A+R/Ea6TXTE1CgOGyWzRVNf8XYQYZ0T85VZVxxX
FB82Uiuggfx22fQeONUdr277Hlz1AfIngRfZ+uOohyDnsQxRVo8vKCa0A3+4+wnKORgVHHIysx0n
jGSesiBGSdeQLCBOBzFD39N26TjYDRKD6rASqltgWL2ll/fkL3fk/SWQpkB02BGHspL+BbwGRL4g
C3Tn0EA/TxJO4d/Z0FI/Z9lIcwvJgHjpRTFdJDruw1owuzS1NJ+AnkxDt2N+vlD5WB73ZapPTVS0
2aKYYvDWLYOMmDSoh9INMKqiRVQKNyg9OZzIxtPnEGc5R2PWqUXdWrvoOK3C2mr/pukSB8gYEYU+
TupQE4evIHuSBC2ENkAU9Mc20yYAlrUJbUT9oM/pSUyyT00nzHlGBhwMeMxWGjfJonPshfL5eFgn
fAwGkuOgj/LoFALyia2o23VaZk4IBNO3bMBXVtgs8LnMDi2L7QU8uVz9erf+LCDTm6fgLAIlBGp5
+Mzu9kbShnYT6CY+d7ImDhPhHqGkv27GqFoCkYf+bZGEHuF9VhAgUT7pm20F4Ou+Ff6Y2bWOoiNk
yDJH8tYvyanGJQkzn/356xn+bNsF5aBt0HQXELg+M7VmpN+WgI1dp0NeBV5LuiOpIFcqPD0sft3V
z9tUQPkmBEVQTwiXPk0J6ee+umxom3atAisoWnqinBrBfYINf2EBd/YCQS64KXDZNKzhdi+FGzkF
ZFPA3DHtaiCGfOewqaW4/PVk5r4/6DGYDVQ/CvAW4ZareZCbJc6IWOWbdd8jtVDIpCsGXMWCGaC0
SWQgzYlh47scy2MtPmtPrhXJkpfU0izrfT8McGEQFGLCyQ04Rbs93bpWZExaDom/PufLrvbzFbA1
dkU6m0xZr5EcoRL4bO2qu1x1/CqzabeW1G3PinHExzRT0QsIeDvHBJl4AQd5pnvYZ2ZFEsdxohib
dSmb8sjVdOm7TReMpa3PI1NBvolDXJ5TEOW8doaLpkqGkCWut/AFkE+8zO9y1LfnmegX49j91aSO
F9aJrT4OZZMElU3oIZVxd1wO+bnj2peci90TgDQoZKQgLwgXzW8vaoS0Xwyig0WNhyupebVqOiI/
xaDFgCHn6QJYZTcsOLNgsXRxPMTjRiT82mjmHzVVFIU9JEeWsav8D5D0UdeCjHcjFAIcY0ghr7pK
DosuSx2wFTZfacjTvWAS0AT7th8BKbFnM5hJQWchNyLVYNYDpAePo9Evjy3ty0XquAubaFDyDRuC
NHWPsBra0FSkeGEX4J27YDrwQEEYEZ+LuxhAlwy0MevUAQYoaCCJ9ze4VZecmBIyVO5Xlbf9Z+6h
+Nbo0DatDFPlQREAjoGVlmblAYW0AHqBB12COiD0vaYKY+hw3dM0DUkq0d1QIgSqkn/kOFtSN1UL
5vifoe5BHwK56J46FOWHo1Ib3rof2QAdSQLlDVXnG/rCmv/sugk4/QEEG3gIzIVoaXvTTF5PFqWg
EOo0/1xGa96m+cIZ3ThQI8Uv+Ik71DYDTwoiT7iKCnzFWURh8oyVGpTOupLlNz8BXh2jNoWc++i/
0NP0pNlOgp6A4vCBOuRQrLM9rTqSTcUjCjtJy+sMYfkZ6hygoKIYIJqgQwZMrcsccRwxFL+whXZY
X8jceozDi9EgNp9zWFYmtRelrlk3fPgSWXHZ8/rKJdG3nNu/IeRlLxioe9/zp7lSD66QgLevUjbX
6X7rmD5JYMvC/ccl8Mrg9wwRXgwlMPC4He/cCLiXJO8XcqjAuSEiCVsj9cIFb+XX5mXnZgIC7+H+
RHduliHf1VKgUc0a0k124VacBQQyiYGTKBnSOP326+52GE3mguc43ZFBJ+ZwG2Tmp5ksmh5AHnS/
lhWKwrER8Qsx4s71hTpBuL17Wl6o2NruJjVIKkQqs4YYWYei7eNFW6Z+yCLhHHUGksayJc3CgeTo
sotkEQIbkC+hUOhkHNlLOvLnoFzAW1zAW3ZBhuDCkJm8dkNDx9hkMJjWustYcrkyejwb2kGGskBO
OGUe1zG3XqCyxn1BrNAuCQZvCBYb/HYBNPn2WljZRh4kEzTk7kn8d8W1QwNIuNsLkyBaBB1TjIWq
gQcEDmRxwaFmdU4XblplXlDUPM7Czhm6szbGEpK01jYopJKar7/eGTuGCVXsjIGO4eDnoNnOiB2R
DLRk9Zr1kV41ZGyXxNT+Enz55IUl2dEVnFqAl1a5HGg4OHmyvSJJigykn3m9tmNUfCN44B9GyBXr
wGHu/2JaU1qEuNP9/tDhbFpVWY22EqReUy/RH3yK2EoNU7mKnm4c/hUxskOJQU9Ai4CLCDz8PG70
xkimqoGeIKEvF5Etq4+FrL0lWLcxcPuCBETFwwvqY+dSQnxN2HSzCrx/bXsppXRL68e0Xg8eguQh
7bsgSQtvoV3PvNAVHBCGh820JngacIhhet0YBo213ZnIiGqgeA22CNFQoMeGweowiUk3LmgRlXnI
tPEWDHzyPKxx2zkriBybfjn2HBcfCkFBuCDrMvpHEZzSuPGqNo8XGkohmkWV51CUaf+HvTNbshTH
lvYT0cYsdAvsMeaIzMjhBssRgZCQEGjg6X/f1cOpv9qs2879uaisKXNvgkFay/3zRafZt9kV0QPP
Khg4PZsA6RiY3ayW+JEyYIJzVbXUFnAJHcLl4a6IGD0NYSH7Yc4XBkySs+RDuaWg7KbcF+lxBPpU
HjKqWPqZumQQv8oRYklfK3Qw7M6zJeuAdfKFfTTTnITLJKGundiQiPwQxSq5it376GQ2bs1jIeRW
PeTrFrqX0iSTPOLfI3cUbjHc11tOuWwlt3n/UBFZkHYrsnk8boWe3mxEy+66yGg+JzezsA79ksJc
ZcO7MDCpar/l83ghvesVnOMZpFjggHoOQgW53I8W7eTQlFS56WSMo7z1tgi+nW3o4jsYml0M3UGo
tFWiuBVXAwDfb8R00EtIt/pmr/J5eVPFEJHTvJoxPAMIsm9yyJf1ECJNyWs8i6o/bMH22wVFrD/q
ytPhmMu+VHWu+n1vjBnp6UYozIepu8l/cZTCbNemqD6OTE+Nn8QMAztnACRGpYqzqLYX6LzHzRbq
U6fS6fMUVfHrKktXd2L05wjY0yHT9GmbwlFqc/SMyNeOQETNWX/guxxOac5dyykXx36z18wG16TK
fBt5mdfFlnbtNsLDF1n2M88id7AyGBzDQk6lcfGB5kN5yukOkMrlez1K2t+ZXPnvZNWuzbcw1pLY
b7sui7PN/F5bD95tmN4xXP9QRqV+LqhYDkksh2cwQ3uzxUNyV4mJPWQO1wPdwlCboXv3e1aciigB
LAFPiAXfXTqa88aPfENRYUgzYZdojSH7C5/8Ra/5Wg97KPALf+JQlzyc7yv3Pm33mOuDX5epHlln
G064uHMZawdc2eeuyl9FxPwhcRU77mBnmxCtW9ulQFh2lK6vXT+pr7Iy8b1kpGrDqssW+NHyu4y0
bKLVqraCYH0i81xclonuNagif8niIb2YQKoDRIprmvjjUKjkyIvwWcSb/iyH7kyK/G3YwufCd/Lg
Ygqhbus+izLqFzyBorrYjUiAmrpr9yL6wGnVXU2XDS0olOoQj3mE66ABj450bxn6htdhieyz7pfq
1Wwe+2Jm7tfQkXry+1CHCPMrtFPnKgNMNxgh4DlX9ndu1q0Og9uhcHE7rHtotlnLPUNrnsZL3x3m
ga4f+FyBF05x83wSaZz5lmj0EdhMsUiM/ea+KJz7R+1wl42hk3XFk0u89eEQzet8LJO9usM/gP/C
AwHsKS2Cua8CWAbzJbAFtiMo4y53vN1NunyJkuwYj33VAwXFMZ9IlM4/PNm5Omd8SrdWVAuxdZgT
gIdRVILt5qQCgzcFW0RXyLMwl7tZD+dlwZmqVy6ndq+E/cCg6j8D+0k/dELy4eLGcjkUdNCPiUur
4zxYt9deQ4xjg4m/l3GHehL6rjqQPZ7uFDbZH6up+vJw4/KBzRag7bw35VtuefebQtzfGlQBAs13
Z2OwMhWIbVuJ34sCHA/G2CRfpSdLixateKIyVV8GKl1rmAmnFRXLhyrk4xdr8DkhmvxhXlN93Wf0
04OX+QUogfkEFQ42yAjW47jaDXcCy6j+zPpKA9nM+ZH7SH8m4G/P49KtE6jLlR8HULKfilkH9Iez
c23ZFWJtt93g4ZjSqGh4nPO2L4Gljyi4LpsueEsgIR/QldIFSFRixVmoGb9/BSj6rjvX7+C9B8Cu
tHfd0MxxrmkDDim7KMmm2z0YuWtPR/YWCzbVM1m29GhwOqN3CboL5LjilN316Y5DLbl9tynQt4e+
6/qnodJVO8dqf5hXwMM5OLOLytRwyuOhfLNrWuw1KhENJoqxp9EZ9RXSXXqAcFY89Qse1YOcxX7c
Nw8Gffa5OBFC+qdpUpY0ANmLJzxEGg8Vri5EeH3lguZPhDH1fbH98pLvS/LBDDjfw8jDaQ8SyA7D
SY2WPNxFuDVfVLGo78WtwwQksSuQSXocTjizw7nwAh8bbSB8llxfVTLS+90a9X0NavlsGc7rDhDq
x5z0C5CYjeG0aoDe1x5qxGmjK4gTZ4qnfNfRLaJB+yc/FPDOXSlE+LmPWV557MDINgDhcUkX7hNs
y6p1dOybiFVa171ko8QKtXWm1jM4DZWE4mko5u6jKln/WBbb/LXsS96uG9tZnUZ7l9S2QhFZbFl6
6NdKX8MSA02MNnu3CPzwyJb4j1U0Yl3su+GMZAZvVRz1TxvV5V6zqkAFLhE6ecozPV0WDqCtXilE
nHbgrrsyseI3dJZWdd+7aW3HXc0bMHanIGNJ8ykEiNYVseYn6fOi6YB9XZJlvd3lG1MbPJe0eBsE
s+/5vG6kcTMOcipi/lqti/qWjax8i+iuJ9BNjj2FUkhQhrlcPk96989Vabb3WHn+Otwud7p01X0x
Jt2rzi2+iEfheAuipjWKDPaUG5y1Cij2c9xH4Xe8z8MpAlgqa4j23WsqQELrmMn7MnP4xHnnryjZ
/Ue8Rdv83B0CC1cgVIYdIsHCb6Ig8zXdxrq5ht5iFoCOkZNNGc1EYiXfBSIBUdm95gwtF2BGo8NF
WFsCIdxwJ+2RXrD0ljnuNKxZ7Gni45w0Itnn5ygbIeKCB8O1jk3F7KXM5ko21Ky/5ypCz2RjMTZa
OP07msfkPe+Va60zya/SjtvW4NHTL1gt9t9zOqqlKVMZeLOMxfYrrba9wDUjuPeVwmkpsZObU+x4
stR/REf2dIpe6QrKZyCl/eVVpV/WTkL416l6XC3YeIRS9EuyVv1TV4LBX+kGAsVU2QXrGF0OocLz
LaN+/aSHQcYvS1QZrPEzF8VlDjNOXpWRB/TE3VFt3YJFDHQcdNM122AIZ9VXoIDrYycUEOhpsuc/
IhEa2+Z9huDNVhekH57L3Kijkrn5uCjb1QjL/F77Gf/JKKXazqrse0H74pgr5CsUaJQWOSDZFDYr
TwnOVw1HM2/5uuA5XDMBekYs/hlFiKtlPnbv6dTnzRTNbyvNHyzBkujjeEAvsyyt2+j4qKH/xBuz
11GoBV/Ly6fYieSREYF1I0NMwcdD9ODLSD2BW+3eyi6dL9QPYF7XQex1ImE26qSIL8WwXm0IUzvg
2XyIe7fcg5aR157JUKPURwlIYf9BQv1GC6YvnEj/ymeb/bRTftVDnGBJq/BLZvRBlolq/JrfeT/m
n1Bvx3WI/fydupvPNK9HBmUZea6ZwC1jKEjtOIdPFVJQr7FkIBK9OpfzpFvqoqGvBz2fK7d/g/4n
vnBBdoI9BycpjfIeCz06nIaEkLNm5NxceBRnte2i+ImLXB3NthV3ott8m0+peME/INUFs+LDpqMS
Sx3tXzeDL9mKjjxvMZU1hOkbWt3l3+hAy/fSrNN5GMi7H2NxglzKUAeilKvFEOZ6Hhx7GCoIN0Dj
Ll22J99Z3LmjraL4hHDY3lbDlrXO4mE0iq2145AK+xDKOxQX+acxL06y8DPw9BEL8DyiO+1LTU90
ovS35Vv6yascARZBd1ALIv+gmB8bjxr2WGDtwo9mpvekIOQlWFylwoK8PRLUhfWyLv2h91792mE1
pY3q1+FRj7gNBjn1Qx15qbCsqcDqXIym8WpcGhgINd3XtNlIiYI+78dvY/D82jt5XrmexrrIo/s5
jP5lj9NP6xCJIx7FIxJhIwq1okBBRrZHkRfdx4nPKDNyewRhG4+1qtbhtYqXveUiq+5MQFCni9mB
FROvebYUT0IV89wwRxOYFtN+CWG2D2URYdsRVcTxwJXyqhDHe5rGjM21HvcJz90i0ZZO0YjHCB6a
faDdOn4WSFWeigQCPKQ1xID0riBpbEPkn2mX6XtkAkd0dcQOvN6WkV+pG+JXvNjruozEnzuE4Gxl
+MOEq3xnpCNY9ecJ5igAdunMeg/dN9SlGc8JonKfKTxT9Dl4KZzcGsGKvdGqtM1IJKtqC4z/sw/5
cplT8j3Zy1+A1/RXVKzT18mIGYuWiT6SqYiOmd36w0o28RJKVCxTWBKY3nTdmx7IokI55M82FXa4
RtnscoC7sSFnwhOAfzIv56fI9QDeZCDzE+SbOa5ThBFn2AATFqEZMbavQozyJdWVeCkH6Mj1ELCA
jsytPyeTxt8lQPifuot31aQRPlCDArgWyzi/BcCI7vOCigfXDXzhEQmDCbvELf41KaSWdoq0HXZL
aGf7lCDKB84+u8zdkH5AfYzOlAuWX3vuzU9khtafQDUhIpiwid88v6HtZl+7r7EZk++cLdjpwYX7
Z6N99zXlC5rwvBsi2qi9AxpaqEjU6W4pOey8kG+T9lgYDPNuPpIeOYVjTh0Ujc0z3B4s3VDgzHKa
31i5ge1HGKP7ileF489QRPiWlowIKLa5jHEbySwgVmANjvIwFsClWglKi6CJ8fjScciluRv2YkXf
GEubsMYpN/TgjBN88h5Vfr7kDvJjy3IaolMUbiXACocULKgX9H5kcS5bZHpQtILXx1WKdmx1zeS3
7qtdLGN1vw3U111fiN/ptuFbN52FpHWY8Pf17yezsFG/1YggJ0OzmxhkGkl2P9foJ+YTmM2+yXRp
eAMtCKc+S3L5VoAfk6cJcc/3G1kwoMHknp9VAhXoKUUILzmuxV4g9LbOb4UDUYFLCL+1cZ3Gz8dJ
AT1kUTEf7wwoBnsSAeDHA7Wr/W1LaKP1lhaKPZRRwj7wYNMTuEv5SSD+9cIJ1V2jVBV/cEyZcPaQ
4bunfMMPfU5tjGNEVY6jHmSHi1cGLyP4f3MxNbgmeHah/bPQQpfBWbTRit+/y9T8HNC9DDUOlt4H
Y82vYTTjdKLbglTmRsUwnhDuSn0zxXh+arCj8X6W0P+ubjBRXOM+REVXsFyNl7hcIKIs8FaQHdND
seBRz9FwYxPG/tWILe54LasNWFW6+316YjaLG30rISciEWqZwAZ+TMY4Pehpjq/wpJezE1v2IgAq
34NlGt73nbmPLs3t322w/2NQ/0vEvoDf+idl+N8Q1OZPb3b/Hwr173/qHxAq7HvMYITKEwOy/CNJ
/y8INQFPmuNdWTGYLOi6IND+BaHi5RoxFIHyNl2BgkS+0YX/gFDxYocCb9eCvQE9PSNwd/43EOpf
kYcYOjIQWEyEwvu84MjlN9X5Twl7MEyz0qjYH6XL6MG62308ZyPhUKCcfSmjIlxHbyU/xDFfv6xz
bj8CK/K6NlTqT386e89/15f/jMQmfxHWb0cD5huaOslj8KnlX0z6XIZbl73Zx1TL5LGHFohFDdlk
1oC3nKEQunz7QqzCQ7mICvFjPS7YkbrdkLzBWB75k64rijPK2Nam05R8hCKFyhHZhe5XEiLoW//5
iP/gsP4klP9xxICBb15qAcv2r6ZePhCGaxvWx8wXPUgRPLkfbQ6I4riSMKOVCT5BP0m6Cqh8GSBv
8Tg7CbtgvV0Azvxk3pgEvZTCer8OyIQjTxHbmiwFR4U1j+yZb/QqDEVwi8QxfTdM3/HJoRjCGlM+
AAuz4vSff6p/vwwEgTWCC4HxDv8On5EQ9S5Sk3n8I7A+9/BW65ynuDUQIPPPzi/0TXXJ9Pk/f+1f
HA5YRLCj8Ppyijcy3n65Hdaf7sUi9j2MxF4+ympPHhPOtkcJdx9OOHv/z9/0FwP8j2+icGCRoQA+
i/Df//9N6KvCrhc2P1aAc79pB6XoBDM6pDVX7BDrDfUMcnUVdLOscOK/3TR/ITnw9bhR4B0B/y4x
2euvXw/MBtMppBgeiebFNzFuCFngHfLTqdiFOZTLPKOnwaU/uUm7tNZ8Jr/WiZqLoyG/92W2xIj+
jjO/1YDiY7aoNGtZFcIvFUHojaNdkKagMEnOGNexb//FHvqrz3k7fnJbNsDCpzme1ZsN+6cLFZdb
IYuiix4QsxTfhmU1fZ1EfJV5nYUg+6tjA//eVwiU+12zYznnfmhgW5HfK9n3GWMUetLA/7C/hiUj
P2EVMIKhsf/Jo8uLf7vIt/epwYjFgCe8g6ggN4/rT0dZLtUQL2zNHsZcq45WLeyz23AFn9EjxMit
WbyOX6wA0FIzxkizJPIEUVedplylDZ+0eFVTIXxNJtd/ciOK6WBWsLSFVh9R/VRtp2UHFXqEHzCs
2QiHA1MzHp0C36ujPTv0fUJH1F/dbVe3TJyLcp1e07F/7oPMPALNRD/CCvuwpiLK2tLCqkoGGHwt
sqM7vERXjfcTK6ovXbzlV1ZWyf2OtCVtXMxygcRcGC5RtUApdaHa28QVUbuP/geSaesb4reE1U6s
5NgZZNoQhUs/aJY4fupIlGAiA+Pdd7wrYLH1IHX0dRNEtEqZ9MJnqS4JyLOfg1Vwg1Qm+NtAO48A
os5Bv3ULVF+ch1MC8vlJO+EPuVv0MUl8Yg/IniLmjexMpaHWsO4gAAK0m6JPrIv6uE2SeT1jq0kd
6q+xrKuVTJ+9iNldulD1VmRrgfoKjfzRlAIcVjkvBxP7cT9aXvXHyPv4W2om99v08JyaPV3jrZZ9
avujX8cZD4dzh9DbrTouc8faCRLIWeK31tiAFgBFVlgCWXoco4Z06L/IXMAHylcE8rM1kuK0lPzQ
wyqKXxyqW8g/SwxnBnfSesxWkEYgAYm/B6OLLvFlcxqpXZgTE7y7n2A60nT/YlzkiUDHu2Apn3+k
QYxrhi5x3TYVP658FdxfoY3tJ0u3tbuI5TaEYsQ0h7eYRBCbQoYKfsM1gHmoYxTsO8NsilZ2HfbD
deJOH0ru+rhZphXFLtNIrcxnHohjbfATXe8hL2S4o1wHqsg1UMaiYxmxsXuyeHTKHjSxgnORZNyI
o5yGhdaTxubVAc8YSrTr4EuLGn4jKNUZaLFoGN0wIcRNBONTTIeq4FjIXiDLC1R5b2TK81uDijhk
bQ2yt88GLbw4zP1Q/Yb0Q4a4jecU5G2OrOwjglZ9d5UZWUkxNtIbvYezAdKysIPqoTMdOmMxC4Yu
Rg7HgFh2OMfGCNUUabjNi/FFmE4g7YaowWVNP0VKwOTJshIxLfwVR2jl48jglKNPGIWg4pItyPUe
OFvL131bs+w4RnOa3DHHDHRNwlK2nrrFKvmGzTi7jj0GmBw3hSOAvTHdTIQEOFaDQR7KPYgq4NaO
8KgsLYYUbNclKwokzLus30A8WlzOgZhbxwwNfP818YyWbYUDEG0WBISuJB5yTCYhvGxSznXWDvMA
E23r0OlhqISizyPAz7wBhY38olDjHt3F3ZQfQXP3BQ6XEnVIQCrOF1jYDuYpzZmD7rxHdQKBSeL2
6bObywiytV79EH1dJBTKqB7wHKWPCbxWOG4VxN/sQ5hcuj0Cf4WWKKleH4pNYkvqDUL3EaaRgMw9
dgNL5JcdVji7wp5BrNO4Yh/ukrVfP+ToVb7BJEQLVSW4eY8b7KPsgMEFmBwjtmQU7ZRpjqFHrjsM
yaAxjsahshj70b6ZonTf1cKysyWY8ILQLTBZ9EMdPqeY5tEf5S01unuV5S9mLZIPyRrhd7gywsiX
NQnEH6BdjDDSfJq6iyS9SZ9gftP3v09nkuOIpo1MsK+eIZdgfEysHa4NcxIHNmNsRHKHHYy+Y7oV
7m6BVXJpq4Si3V4N7dLncdk4f00r2EEXn49ue1hhVqH4hO/7DO4V6c/ZCXz1PO+YOuNTse5oD8nt
h78dusP6hONS0FChyuOngG2FU8UwJGZvKLd4dNTU8wE5InJTnqAtfuvx/7CmpqtkTzrJwwI1XwFB
vTC3+O0BlrAy9QBBzh99TOLsgNA5pBH8+21GCjbwrfE0udXJqxTv8MrotbLDUGHqUcFxX4S+/OZk
hsPwC0Y7ZauPzV2PMne8m5Xk41uF3eJkZJw8atrrL3mclrpmORvS61z1dLvr2NzbFkyGBgxMQnZS
8EF5ExMdfvCJF89+uyVWdRws/wRDqDdnAa3id9jpbQ0ZNFQU9AEY2zKkgZmjKgX9FAHKA2WhegwU
yLHMhcUxWBaruaOCjxhjkgK9xrIH5r62LKXvGKBi+8OUytvIoajL6CWXc6J/CSzI4VoluKUO7rZi
Q3GJcEa9BfOETQZB9gRGX9kg+rNa7LSZjVF66/HrQi39EAWU6dedrkvyczWADGqBWST2MrgUH+VF
wvYmd33Z3+w+5poILP9xnyHJPfhAprfRwi6uiDnnAvTGeXclLg6PE7OfFATM+UGWmFARrQiIHRgs
NXvXB6dYAyBGsA+oRJCCphLLCJZODFnizDhTU2crjV0g6Lep18nwOZn3rMI4JVRg4aNaMwzXYhog
yIGRiPfXqFPuO+vjyDYTMSW/DCC2XryJOkxN2rQZDsO+4SYd0nXMnj3mNRWPogSlU2tl4/IhT1ju
m4DqxhwgruCqOYwD6GFJwAmoK2OmQ+Izj5z/lFbLaa8w6wvJE4/RTKGDk4v5WabUn1wRkg/jH8ob
djr6jntdmGdJZYIFNlV0PFaQ/By4mC99WIooxcyvZHotUglmwxX9mj/k3VTZV92ZmwnT444+qD+G
haFxCP5+yFY+35NFsew59fFUIvA/g3MYAPT0D3yJYCIJYDNpjWpsWx+mqcPxL5SDEWQVZy0CmfEl
6BzPfShLgnFWHSN4gQ6q0v9TUv6LkoIceQWG7F8F/L9JKf96gfT/6Cj/+DP/TPPmfyOY54o3j8MR
whQCNI//HFVY/Q1xbSRdgPZXFDoL/tc/RhViDiwpbtPHCSnw0qU/6NR/6ijkb3AGQLjhjVno3gtS
/W90lDz/S8+MBCHmI+DTwNIhNJ7+NVC7pZjRuTOPMRMZJmPAUJ6+FSPoANgCcQo4aLcpOBATwFRt
kXUN79PkvsTz8LCXHR6wBCHBA6Rv+5NsiXjaOy+/0niEDdTjFgVvBJ229XO3HoXc5VdRdBk0xSR9
WgaHuORol+wBG3O1Nxg30mNpRYLsNJTVG4Hm+Irdwj7F9puYl6VmhvH3FYNEvsx8sFGz20nuJw6r
+ZvB+ECP4FsU9jrKepBWnt4alWxFJOugSs2/s4hnPUxlAeU7wJQ+zCmaEO6x59TdRLeHHhwUNv8Y
owIwSjCtkHea0fU3S0ZHQGLVmJ00OjFWI8XK7qE12eqQIXcMKFZOZdbwCOXyzef8Mq/x/oiJTnGz
ZRh01VPjfoCNkV9yxEUmeCiIsg2O65egxv5birIbSGQ6A6XdjnZDoQg2MG78ULnHHT7Yc5EFiEiu
8hhzEoQjiAkP/LHKhH9BLm0/qrC2wcwXQhxcTEQ2Gys3+MZ5OLl0IM+JNhT1SiZ+eDMldeZF9VwW
ibrAFFrfsuAMGgXMYkFIIjt3u0omePNcXosVi+EY9u0OPuTQXXYEC68Wc/p4Hfewceuh0OS+ikUq
myUCL5kJtb0hkrjU45aA8wGOmHxGndh9XiPlL8oVMEIlje7dno71KocSgYSQN85jNsreJ9uniQel
oQGI5d51i75jFRAqjLLZQU2GNeKtmXL2ZHM5HZSmcmylo1rWt+3tYYo8xl5RWBnf9A3W6yH3Fad+
EEjiptgGvo4jHJ+bbq9VjbK1f5YV1vHzrRt9xdy57FPai+GF7gW+DTrT8paoFFykZvldko7YYtk2
s3OUrb0BGqXadLX67EJiX3smwJbCrvwSyX65ZrGgvxxyocuxjEWfo1dx1XBwWtNXOpa7awxc8ejz
2GflM8N0Pg4mpItkjQFj/Eeu5ozWG0vRysW7aGmxJsAKEvkB15F/dIlhz8SP5sGghr6SJbX0kMxO
Y/yfxNjLMvSixe2KqE+m4xuoM5s2wvCb+2Tu8wd0Shu27Vmox1ES0H7otPGUf/YyGXN4hj2lOU6P
R9ZZXakdYvxtlkkPAcFTG8by1cwU+9S9jGMvVwysi9b9LBxSVZ2FC/wanM3ClSEZcNaufE6qEfxK
TqBMZdh+4fjRNz/h6TkYv01fuo4G5KQxwxEoVE5Nw1U6N1KY4g2V5KbQnSZrs+ZBN0wO8WOO+Uz3
a1GyUw7ftsYQn6nhHAAqxXTIA+Aw3Ip4Xl47g8oS/YKdPvrOZQLj89Z4fEZBsk+0zdW+xW/5bpwA
FURKWTymiY7Oblvec0xTeol4dWNXl8yh97JX28vyYVZqOWHiU9pOfkIptInwoucqvWzjpOu5KvpL
Fcz04pZseZ3c6Jucj8MRZd10IAoXErpUDW96qBPNHgVqvk1gOly8Dvd2vMItwydlkUbEpNMHOqRf
SuRn62KMruOY1pj+F9cY8G7wMZFrvDb5O4NSB1J5mZsEp+WIcKV5GuL8C8U42dbtUMbh/UYP4550
5/62Woct/iQTRKDQwuIih5+LsXfrjnPYrfHdiFoqNAnl8REjUD/6W/oJts97RQK5iEr9KHDFDn5I
X+OwUEAXyEtny1PpxvF51fJz3hWYJhbuCEi4o4jnNztg+JnwZIXuA60HOIttUzlZeGIAWM6EJbwJ
mGhbb6g4YZCy8kEPiUFDikGAY9cfA/KZpzSzeZuYwDXMRhK3hHJ2XXqSD/jx1P7lJkU/UCCpx9Il
dYrb6K7E1b6PgS4D/N3kawzg8BQVMjpBQMXdFOb9MSzd2OH+SWxdAR590SHQ1wwjB1mLUazTC4+8
A4az/CQzw5y3oU/udkH1ITKuEqDbPLJbFuqTAIoZ+g8EKGcL7xSpZBDdhx0AKFC/PjwCDoUQYpPl
4857jNkrcvOY0uGlWCKNR4JjTqMFtC0WLppFTOLNTl33UgDWrHOY8HUxx6HFQIM72sWAizFr4Nvk
u2/MxPolVcShaKT+blhM9lqidX6DPSiaNSuvhgjZ+A23DpJ2nwro7zVIdLRBo0dCusSRppz8cN6a
1yqiBCkbH44ZGhw4jGT6XZpOPu7uYLZ9u3crZtChtzP5I9aY6B7jvwgEXkzPey0wbKfVME3vMJsz
a4ouVSfqDfuRT5hLWtPZmIbw7RU34fRI53h6Bm5R1KUsyWEodwNRLb4F8fJ2TcflIvYse56qjLbR
FtRT4ZKvhV3Kg0ab8CYoAifFSgBZzLlGE5/yBHcGg2OPuqBskOiQxzCkS1RDQD4l6v+xd2bLdetI
un6VfgF2cB5uF9ek0bJkqWzdMCzLmzMJkARB8un7g+XqKmvXsaPvT0XUVlhaEkkQSCQy/2Eor6w5
TC6DUa/nLi6Xi3Bii1zqLbywGggLb7St/58nv+XJ33rVTcN6/z0v/yXabiSvXcMl+X9nyY9dOX1/
/a+H6ev0ffyntcT//t7PTDkM/xvVbC8kpSUQQh+GKfKWKsPj+KfmPpUoCNWUzH9myjgiQJ1BsxXC
mGMy6J9psoMxJgoEdCERAqFV4kb/lzT5HYHUXNFxbVqOHq0lNMXfZ8kIKg8dlZXgO6imCUEwV/gC
wLBt1IafArap+qtvDfBBOkmubKbyEiB7YPWZ/ZJ3g99Zae8udXQJE2ZVUASsjswhaZsRvcMW6Shg
eEtgkK5TtfTs4SFonjSnh+F8j5Z+VfdNgeLxVyS2RPbNa0Ex3OYhZF2Poz1pb5P6IGXbD4VjT7rb
500wGN0MHbTttROtklvO29ZZr9zW66q/rHE2eOd/e6X/oQv660kCN0s6oPQrQtQJeH2u/Y5Rh3xv
qYqwiL9nuu8qeZ5av/HPjT+PQ3TeRpBWOt1K0ZR/ATso3ewP3al3jD6uT//JcOg8gkMIB+gd94da
ZTyGdli+Vk7tobg89eBAqGMnKAJXxwEk3TDtaazkPtxF39pEdwdyZB1dwgYiw94lyg3dWO/6XnoD
6LIglvzs92PEFP43fhKSHVQb6d0ZljzOk0zLX3s7S1FabjF41muI4CUk83yL8kgeoVtMCHd0yJiG
z1QQs+ni99d9927Mdf0Eeq5L9ZEm7vvrIivYR73lxa851U/0mmebNunngs5KR529KlX5ocsKJEXo
KPWuG/6h8/Yrv9E8Nh1LzsUQd5FdYA39+th5MJeWvRTeqxU1kWST0JDhvrKQrOkC5eiouS0tp3du
vFqu6qEebZtjFgfThkH5/UD8/U5i8Ak+winYq+GO+06joIiQyEbNenj1Q82SO65OuFHJCQbN3nag
ZeuHz4NiCAAKIMIRPrP7zgMIgxKgvP7DW/m1ccywBC5ne9AVoDQNo+DdbJjQGUCoscu+oUXfBcOp
l6LNYHRktM3X0xoPC1Pk98//zprAXBNkNKuEhYooAkXhd6+Ck1SQiMl6wfUuaq0zOi1mQbRLX4x9
qijbb35attSVUbmn2c1ABKVdqIdWhNWadpYzdA9JC02j20vkit17gHfd+PL72/y1B+pH6B2guohi
o0MBhNXyLpbQrYnh723LywJik0lgq9rm/dgI6AcWRV9vth6EyxmORTPp3nwpgX7/4f38bbAcJ4yA
49lop5FJE9p+HaxYuihhjmH/0oFDJIZXRK8NrsBqT2tw5WUBcX/M1VDTDCe7bNIBQKUTnEHvWyS5
5Efej8hPqwP8crk185WP1BcJ2u+Hy3k/rZ0f2mHQ02MS4ACK7K83uni6EwmcopcxQ3OyPVT4BTTq
Tm5TKbpUy1VycxaCqvysX2Xbr/u43lbrQQuRXVCYbKA0IMJhr1c0eIBP7DoqVtmUqsC2mnuK2/lG
K9gjsXNT16pWp7u0KYXzV+sy41z7h2X6Dt9DpKJ2TlHKiBdAfmey/vpAzMxOzt0snoHXBVWQChuR
T7nLMpUkSClvdBqLXba+Rc9G+fxM/Qgn8MVjfrRoUmBJJuv9eQ3576O4S7aRsJAAkKIc9bdpATxw
bGkgiGcaP+UgDx49df8G9QjInt6oVoaD02izPbXFsqIjDvVEyyIl4OvwPpdbZp2HFjLC02CpMbxF
mtokCKCC2yY51Sowr6cfvYQptM5RMN8LwLjb04a2kqb00iAD6qYlo88L6ruk4JseCo0It7fLwrvz
gmrly7jZ8Ev2IhgBQYcQjfiteslLEgz54/JJDOVC7+J+qfgTPckDd15anckNJhG09Vd4V50Ux2Qe
nPnB9/ptuh4gnCAn3LSDi/9EniGXnPtsrl+6GA3Up9meHSZZFOfkGbPselKU30/291GT0f9BAI+N
jhxIzndTA4HWDniCaJ43B2FjknnwMrSTdF/1ELGU1ASK31/xfTRy4UrboNlMVsre/f6K48BpWLee
/uJtqKYHqVa+CX/uGNVs3uEsg/A5o1XKJKQXCarkBvJ6xDz9/W2YdPaX7AFQCJQL9ooAGA4Kp++e
fAMILeHntk+t37WTt5t6FVjfe1lIolFRw0I+oD/Sl3czBDoiDiLxPWCseHJnILBUBxEkntxcXjVZ
HD4s3tBgmDBqJ5zRr7LsMpUBYNkrJhFKIRXqFrRwfMQ0zGIvbOZhPxdkFxdZVU9m5c+oxn1AqS4S
6MPVg7fMp98/8fu4hmwSunqueWqe1vubpFBNBaTTcoweZ9XZJLHBMFBfwDjDzFsY575/Lhy9MG2X
OvH4YkDOJtSFwkxpT1XazR5QUDbfdGW5tSjxgjoyIVICEHYQ1J6xd4GMutasuky3Jqd21rhldUaO
ZBn9/pFcg9H6F/KOUj5STWybRDXeIGfbd6Fael279VXnPsZT4bG2JpGbG5gwxTBL98c6xnZj5d4y
6vIscWKlCSkDigT1V6twSOMdMAR8q6ctXX9tkiryz6VuzDjIVffhbSYXPlUifMSfoR4YjsfaipBd
F4gBeWO6sl/wuH94tHdZJo+WOIAxQVjFSKSQ7/0atKeldqJG9eujl88mUk2DZGptzVb23yY7rl3o
mVMvt6fI7cz+2Fo99B5Az+hlr4etDenHHxPPUvqRLHVgOHRUecw+BE+IJtgxJEwxXzfCRDdF2DyX
rtCEtYmMhAuWeMDwL85YDkNB4ZWhmKaosKYUacGKJVEkbsW/3sbHhELjzfy/B9v/cAp6t0aRnERS
jv0LZT4nQYf13Rql6u2H0BSsT3Mb9USHt/TWLeJlrlNOlgDo/hQW3m1H5pK+R2IPxIT/kzX9Ouwo
DZG1iiX6NCo4+1+ndZqYUOz9jI9fCb8PDliL9PQ5wgYAx3BusGwiZSHoMUp05JvpLgpRYK+O2eTT
quQU4s73Q9PzqaW1WPjT0rFR/XxtudQdQ7k0ccdaYRWZ1wGDwbwIGCcOX5K1SuZ7iPo9dxLUNXtT
HU7mnPr70UZk6P1yAsUaeAQJEMtkQe9PNqSDI8isZf1UFGsI/gB5U0+kmbaz6jZ0N39YD7IYQgGD
Fom7qoAaI0t5aTcK5OtOkO1YV0PeWv5N1hZ0ewBVLvk3u2zss86UHyKF3/XNq4/S0ICHVNgOXzWV
LP3Bn6EhQmWCpm8ECMkfR3XEniqebwdZ0MPdha3dOtfA1Jxk33VD4qTVMqkBCsdCsxn+BUYj1GTz
pZ5ZDPM26BUTEyugDH9MXEf5D7hirX6e2tQatTqJROOEQf6W5dPFVERkZmm0NXrbONYyFcXFUq8Z
ZL1RVOEREkiO7UxrLdsnFFzc8kn5TZ7tPX9ynXTlfNrD1ckBicB0dME+oL6Zn7HlmvZUmvV2lSVU
+E+Odgr3iPJnXNgHUfet/7gGc15beMjYy/LJ4BKnG2ucOsvoIUXqFTGkkGJnRM28h73VO8X4MQFf
DHqvpLoB0MCP236X4JDjFmk0bKOMX5y2irvXwhX9vOD1Ma3yO+gyrW3wjHp0qjNcRxnEe84BAQ3C
rLXq8DZxQArUpzkUgOqK7wUa+xOjvABdHfwbIOIzU3pzMPgpPnqhPYU23SdfiOhCJUCCaGEESy3z
QzXnk56vdZDlZXlEm7Yvw/sASmF/EVaIO8RH5koIG1/Q4GBbb8a41NhpWH4oJ1xVBvT2L3Q+WgVW
WCVSHj3qiNonwM6iVMHn3lJhAApWB9rKUpoRI/UFJci6kt20evESfmgAl/NlevumVZYNP4Pm7XO5
rR99+bIpbAugNYaDyI09mmVFUbpWQa2Q9+tQEMGmwJ/NvmgHVsnj5F7ApvJ1ydbQTtIqKKC/fACn
oUUEPsuqdHOMas9yxQVOCtTZP4SAhstkJ5PE1CSiYQrot0ZQxa3tyvcb5DsPyCERsm+I2rIIriwv
A/NzDSSqdCjr4noSZwf6HnrMETVwPO6dkGVuaZ2tBgYIxjdrKfe2qKsBROBkU5P/7OZux/XaCnbf
owJ6iXQnR29GFlZsyQ6SIl1u/gj3T8qyo4lmcnofPr85GIDs8sIjXC0zYl4z1Xzpx2KyHro2MiHf
n6c8jlKIlj0TAH6MG8KNHVo+J94etYDgw/DJCoB/xF4yZlytKRwOmQi7mNfj4ObmBv9wmsWMc+cn
iPNQoLYGXoWFPEzhf5eSA41EQa8k00o1UDJ8jGCEBRiFMeWVVE9ThWZgx3ih4d+fCoUdx3ITQ1rg
VkretNgeQmYWV/D4kXzJrMVMsHCwzJvH+4XvNUlrhmaeIUdA04M/rrmHuRu5bPrzeYbB8+QLBbeC
7wWL6MOHOvCzxAP1k1AA2gk6L4zFz9kDDQHcHGQvyzxcNq0/BgO5J97fzxw3gQFl/uWNQX2D+MZg
Pfwcauvt4/8c5LfPUSlw65vIFS034HRWMb/UZSjK4VRCI+OhJVwhrpVj2VPaDxzAcxrcwduL6jcM
OfIDJ2815BcI3ay0C0DV4+TwIWlVzyiBmGv4CPAbh7uizAHbfVfbq0l6cxyj+GYT5bZ8Sd5GEMcL
nyeUb89UuMiCoJDbo+3inFfExfg1++3Vvk2PMKsbxifE1YUvASxE/uISrgXzNHcGcxnAZDSH0rWX
dlQ8whvz1XTJk3pmeN8m0qYwZST/dj3zVxxaNPweMqE03HfjVJhbfxtQa9Mb/+gbr/cj9Hyw86gu
NrAfizjlpohkH3SpaOVdozxgKh+j5v0itenKFyfMaYHvxoCMlYcfMIMMP4zUss0fdOl9IIA9A2ln
RIAs85F2C8z9dypEtvJRNTm812OXx/zdQnpO7p3rcY2c6QoesJkrcMeSKTr9HPIEwAa3g4pvzR9h
B+i5eCXKmn1+duQW2o9kblU874W0aPCn9phnXDyoip4j09QIapvIqpjKDa+pUBdRn5vlDHXBFHrq
VYVVfKxJFpf1Ej35BkOFye8Nla9J/KadcX7MKRuiRIHZyq6Y5MgXksaguQU/wX8NQiJ8DmztUCqS
1PKb27meMooCeqi4ulPk/fwUIiPDKSCj38XM0MhXUSRePOkSYeKhaFR8aFq22PawWChsjxfgdYZt
+WKHS0W8yRukj+rzz3Iy0pnFAFKgwAlGfFtpZnneWVQFw3HyfqwZ+sQNAzZmus62J69AnXl6lJ4u
dHhGEcA8+pLkI0PkiWWreaIa6ZbgEG62Q5SbcADiZ84izKyhXmWm+Fv9FEKu5rcd5ZrnncrS5cvA
BOfzsqT6CGq22agrJ75bd8mOkgWKDTeecCAJ78PVMWfYOVAj8+qtyLI5QTNkwGDlkLkXeSYBYO+2
t9JbBuSRqqEM/JoSZQa3M4Q8y9mpA9pNYQLydR2a9TT5uqQIj9vbRKj0wgzW7u24EmlAzHmhGTx8
1EypABZqTS2+arqcXx9W9FaxOiE9y6xLTXN7KG8TrzJFyl6x3WFqkXnh9BFEQLsC+c4qa4WqoUXQ
4EPXWzjP7CKKQOGzn6PYLtEp1Akvf7OQG8mOYdeabQMckhlztK0cJt/bSFZTTyXaK+3Smy/1BsoV
huamtPUwkExTVdiAnITPxFvml0XnmRGofNs8QyY69JeOHC9NlaopyVfJrJOW/vQzNKtCOi+I4obN
bRhKsWZH3+3HyfoLMVGasQd2NK8By9BQ/7bSuHGi4YmKJCpln1BFr/LcyEx7xXKvI3Ib+QoqA7zs
lzGLKU2chlrNbZJa7jbWT5uvXB9qM7vDwmEfwgI5JSizRDmKWd5WiZvOfNNC+SHSdKaW/c8neXuX
GBJSIE4DIBTmsX6EG8QeTPxLQN3yhezfLF762+YT3Y/qfVa55ntYWmAAla75aj6YeVQn2gMnd9Pb
KBuM5/pzTraY3W7T6uA+xUI1qzJpzU9+TllySiIRtBjzo7cSvAmnFrjZZYV0s3PcwY7vVIEEWb/D
1o6CPU39LHEvNKwWfim3NlMOHOkT8cUnLZsu5GYzv32IJc0tdUtz53VJp/H554WCIWFLk0wV6+Ht
xNaV1RZhz9UJ5X+Es2Cer34rNMrYMcVoC8Fgc48DVmr+HuyaRL64kKGyHhSAAj4/abp482Xp5iaN
A47KNaK5Mbelfiw4q6/ZR3ZZAMqcVMY1bUYQTYuZk1EGhh8SbzF2bYu9XMNqPL4NCHVgE/TqGIwg
4X3EcfGqcL0GOazfH6/eHeip5RAfmMEuwS10/lZWhm5Acgog5wFnwZC7jvJ8YTUYAjJCG75ZQYA5
zOqagfpz77+/vDm4/lupxFw+NL0anJEDevHvy++DWnpLjxGlqrfQWFED5i44B7CSfn+pdwV0VhM4
c5trUbLiv6E51v8b6UrHtYSu53T/nCN2vSC7AP/KR7AooWdFRMZAhy+qrHjDcNR8XtnP4Pj7e/m1
hBDYNvPHSGgbcqvHPHd/vZds9lzKt1X+kBge4HOJbzEhehwBIx62ntT5T+P89wvi8kDhwNBBKS6+
l2hEV8DGqQLollxwonrOa3b8iwivYFPW/LGyf/+A7yWheUJqt4jKOy5yzLSj3hVJgH/5eTc1HLLe
IoYuNlO0X0NvDYLj4o/xfKxEtg1QlLy12reqM/EcJJb1YI2bz370hzv6daYz5hyljOKsB1jXp0T3
ri22JraloQHI++ZtUWnyOtb4omq0dI4l7ANeQeFDrEIZHG097kBaUPMRCROeVFs6S072x6D1+oCt
nNCCjLgUko+zPjLntlw9F0qLfutnibcw+/uHeP8af7CQPRunDkqyhur467xh35UTYgzzLVKyJjJt
PxIhMQad+rhasfL/oKH7n64XGB8K8z90Wd+NWYSMCi/YVrc/t70lL2S1swHnBv1uQEDm/1RaQwsY
dBs+KywMj6X6t3DgachKsJOq27dtiSTZvI2oblgXmOuaDeP3A/pr/KE+C6OAiWpAKXSK+fevA6rX
bSmHLajPUWcNdZBGLTZszyEQsT8uwb9fCu1fY+YRA2Gjr2x+/m/xp83cdlXgxc5vqcgM9Y5Ys7iy
5cvvn+onFONfgRUbCZdLJQBkfjTm4ev/ejXbpi8TlcV4GjbXLsaDGywGjaBQwFb9X+PW0UOHOoce
02gQixunxd0El8FB2zHBOFHlaV8LKj/Xrk/twb5rM1jkPU6ymp7wbQY82VnWNHNpOX0ZpWw5Bg0o
mnby0DYK2iMOznYIQi4eAkpt1x6+BSBhk7d+Hq4ss+V9gO7gyOWmzguIhnuSnLDE5BjapfbOHDSi
El4WKmm8ip8JSmTxawWCKtpMBTL0mM0i/BHG3o4atbYJ3bpoXUI3R0OTBujZtUhoezfmnNAZWZEH
UqxQRbfe2JhkznqLgILmKKvdFrED9awesUfcdtC84bnsQxE1lUL36K3kIdk2gXW+JTI/Mig6a5rx
3WRsNvFIzp684GxRh+4BnxYuCafSZAo23YoyR/KkHTlPUc9vqubRI+1NvNtwRfJKXFQhUqYUA8YZ
JVv8pH+cwxKNiarcF7VqKbtSgYnoMiDIOcV9llo42Wi73UmUgQP3LpEJqMFDLkM/kJ+CFTut/hP9
BtPRIgeEKXULY4kmwqdSUG3O94CQgBMci0E6ToUUGknnXytHzzG+DMJFu89OsKxTfOu3OhMfuwQB
bxdnUYREOAkTOJYpHaaCXjpqgSvvFsKKa+xxbIvKxJySmjlBnK7+munrGjE11J5oR+uS03QSD/RF
y8LG/sDG1fcFNHW9FvvMJ+Hudi0s8uFzR+XFwmDzreX2MxZJ+uF5eB23xO3qiFSioTD9zLMofJs8
ce0ms+m8TY3mRzbYRYjZk1HjlQjyeB7sEFOVAcfliNuA6ghvr7YgWBHE+/hBgGRvjm2J1PWuQGrv
IVjLoNqvpc6gis7eubS9DX7sMp+pZPT30RBinYRU2G0EwBSRFH8ePmVM6rOfB8gxsfqKl2oQzefc
LiEzKhsvnKwY4E1S6Uy12wVXEP+f+5rl2GkRXoe6FJgUFwVv17aGIypN/qHqS/VhqxqUxNm7p0O8
2mA3axjJ3wrg+a6Di+7gW/lVO4/TIRgpQYN9yc9zr5J9kej4YyQKSV9flK/liDpqUwiD2+66fZAl
8jLe3PaIBCld4E4EaCPW8dphgdBFR82fvIg5j72gL6VOMOOyV5kg31ovToOLTlIF6JwBDBY4d2G9
TokGM3qvzx/1ssVfG6uD6eyp9pOO3fJgQ4++RHejKHc9xkbXPmW6I6R9dFarKPtI8bAErzR5yatD
q4fzjCOc+9mtihJGRGcdnLGd7sfZp+BAKNiP64I37DisNV7AOk6zKMmK+HM5u8l6AQJBfRtdv3IO
vRKIRucIIK672Qvi7/EUwC+3Mmu4bBPgCHvfmaqPy+zVnJPa/ioYJyRxs7jov9rViHYAXKCrMcQ3
nNhpBCX9fNaXC+nsjR3V8wXVb+uyxFvC3cdEv1dHa6/bbVuMa8EErvCLFlJ/l5a1pG7pbF8RM+5d
EAUC+OC2jczcokGlDMTUgCz1puFjhwr3rJ2N9eMtLpQEYo5U8Ni9xrvE2q4Rl2gGDEdXKPcqaGDK
UOl9CvT6Dber7NZ3WD7ziL00pUUb460FljlW07138KOpuxWFP3xZxUJOZtPehvwAo3SpUZgr80Ds
LOX5X+lM9zvPbboTKnTezrXb6eMCNQhTcmSj0nqa8kdZrPLzsIgW5PCilhRvE1FBrLHRCaP5ntUs
vMVQE5dY3yUQk1A52mbE1loBqye326euL+VOiNn5iEhEfCHcIU4VynWXUCjw94zD5RqYMbIAgoIr
F82mXaaAWa+5yq/D2MJVrHHq5OtgkdTsY/Iz8NXVKO9CHeLv60p07pNyi86T0xd34HTAduhieHTh
SmP4tTinSszhV9S4HzXn5MdNtlt8QhEW/xLZ5t9XBuRUIFWmDqSB6wOuVAGUWF/Ssa1zVKiLeb4I
k1qcJHmos8ujMXlM0Ed/8SAIf0JLtn+B4rl9V0xwdMx6F/IgvCObnQJcOdoI5Jdgm3U3X1uIeT9v
dt+dvAZt0rSjnHyLOZXPXrYQkeyqjKkHoZ16xhoXlamxq051oIZHsF0e9z+7l0hFQyUPvfELdTl5
l3QFXiVrkzy07bBd5WOFtHNEyOUYjOpH59vT5aB8fddB0/w0IDT/zatngoMr1/nWX1sWDzWtD443
GdPqSMM4XdA57lXcnbKw9fccj0FYUvZILjZryK4zwtvHzY2Lx5jSyRe5xSgh50V+ZrFF8MKsCQxT
WB6bJAuu6XDj/I6xbbOP0YrFHBss2nHLrf6upgR/ly9oAqUgQ+zjoCv5RUzKh+ccbNs1ToDqCqBS
TXWg7T/l3pa0xGzUH7yojs8OPb90Fpv/IZ5zj8r8YL1aGbRQ+xoT961M0rVdyHWhqFDSjq/rwJuj
6WDjiN6gcJWI7FpbIr+jyoILkL92T800fOV3cgq9pfM0tmQwlYqq2yWpgF+iVV1eJr1wn5WVKZ3C
OLFxe4jUY+nOszwVbuP5aVI40ZWf9UN8TOy2Q02niMWePi7i4DP9bjj5CKbsqm1K5l3rAdfvLfr9
V6ikR4x1aOtpuJbJTKPHgRkFiduX7Qdv8a2PUZeU0MwWtGQORSKG+yov5/ZAy3ctrtqy7su9NXQB
IMQsc6xTNI/jdr/GWEUWJ5N62PtELn2DksssetT1LmvO5EOTOhGZSxq0KptvqJagoOgpJ/+ko61f
U7D/4TVwvQzJNocU8WriID49YQC9xQNxZBCG1wO1DJHS7DxPYXQZwIjtqk+bt2aGhojwSaIu8R2V
9kWMdvt6kka6Yl/MY6AeEiuvKxA4eYML+YBKQ1Onlp8sDyXc4nDnFn7zsV8dazvpkFOlIXu79jVq
vgiQugN1/JuoIZzuAcht+57K1mXlTojZO1F9OVnrMqKxuFphsqGl2Xb4Jeyp07S1QWkJN2g/TJNf
xTDxwips0ABQcEsOfUx7M1XO6rYH31FNcV0XdGd3bUeZN92mBfIaMqc0fiJV1Wdk7oP+kNMovKlL
yqT7aimXs5f7TrxHdatAzC+sBueizgdBO1IF0bpzNd3vcHKnWytIlihtq8zHhtVHPjJdqdk9OcIa
XueE1MQbBMLrfZ85aLzAQFduSgpXWH1Kbx4omkabIbxfLb+PSMxUjDJISiSd+EBvW+VSfiMIyTg8
wKcWuwAaN3ZeqI86EdIX7tIHwY0D30I90sxts3MlY/9rPs/PCLzlj3khnvNEBNAvpW4fNNiOQxZn
w8lm87AJEuFA+yvarprVbW4Hr4QMWQxIG0qxiV0ETBPj9zZoHwbolvthwDRKxaVPfJ2n9tuUZ9sx
6g39G1XIGzqMsZ06y6jlfmOz8e+SsfAecOoZBrTpqfUwH5gwO/Bw+tXpRf1RyG6MDyMK1tdj3/UP
SkLSO6gFd5QLqsY5PM92SS7avpKQmGRzrGUWPHTw4g/JVPRXdYYrhFsv/pUraFr2+UjzOuFYtHfd
bP7aqUidtsV1MSmK2IT3djLL8SCcsL8FP6inCzHoDAagRlZP1nmV+uE4i13iIDyQ9gAi1QWE9Hw5
rBS5H7ZsKF8z+t7SmFrN+4FFiZTBWg+37PJs/mVYo1xbkV9wC9k9uw7mBlESpqoTxVMFn+mZyhsC
DLWTnHo7aY+RiKo7C5HjdG7D4rONRBNCJJykOLgdI+yPvvTanXqoNX3/xbOz4VK5XoYg47BUcVpS
HL3EOIGHzm0q3OUypxx2vQ8Vx5LLGVeLb3XhRc91ljufMW/S1zOd230gZH/hUTJ+ovju1iamLWKH
1LK8CTGLJW8lOJpJ6H/z0UhFNbdrza69uONLj6JsecCWg0YoxeQ+vOiCruzTcSiXiV7T1lMsjHTl
pF5DHNmFVlkFN40Y3ReEkzBsdBvuYVeh1xinNX/XGLEzJ4pVBBctJNxoP2FqgJ6nxfZ9iTL79A/B
qa2ApOh59jMbr8Ybw4r1fLamOtzj726dSxm4jwY3cHTQ/FdoiSI1HARL9aLmWLA9cPI89ioDDdVn
gXdN6264Eiugkh16nu5wvYxKvNQuuicp5hAktuXcLN8mrAaGE4uSc5pCf9R/nelazTs6cvOhq2bv
kiI19ju6XDaSeWCj39HFnLNjGxXTlY8JAGdZ0pFp32TSCg6WbMH82tscPE1j03yJxLyk9eiN+8a2
pH2rdOQ80F2LE1BB5HCYl+uiOWmSqkuiX6cPiywwM5FLQuoJisPqb71CY1ak0JLFbqC1A3EYxAzD
AEQKkyj1i7ao/Ho+5kA2JJoYRp14QvHBHGMRUEV01SWn9rps+9yNqqs/uL0DOZlTRVYT0hKMWUU6
OCpv1hMqKlXnfwiVh0Zd7cjS+9rYNAq6dEZstMqONMzqxb6piz7sk5TT9gKvVSFGNKKKz4YbrHv4
h0EM+xA0t7/uOzxK2vpqjREcsaG7I0Ei7pqZ6hDen8C8E3UclJDl5zzHZwaCJUuFNgpsHK9D8hWO
YTgdc3K17kIVCrGQUY7LHBwK8E9tdwgkvbYHhBzovZwEQKmp2w+rb8FKrZSoeQ++BVxKVSCZ6QEg
xTLw+N9buHk24zhW3brHIWYJPgd0mYqHt2KtJUzDAZU1Uxp1nWwRV2gOmNY9eAHTB2EdbtFr7mf2
Ep7AVW+sN+mMSflFCV1Y2NbEFLosTrZZpUO2CMLx9KQKCgrx9URCudzaVWLD0lb5qGR92uhu8bbY
8qq+evGQ/pzbPZavau2uPMXjoV3Rg7IYU0AvaLQ8IFgiShxKAKqiTWQrJdceHBLKY/xNz8/lEQXU
inhsTf2+BoV04wLmInUXCRFzTRARmGL/VE5Ru66CKuxMJbVMgVQpjFIOebf4JXRwnHyNbsbQ9fH1
RuoXHzKrCTO6YHOWIGvv+DLxD9G6ef6Jvl/7JGLVPFqgayAx94kdw7dk7RxAm7SvdleTZYF+L4b6
0IfIGO7nAZwKalaupPm4hWr9gbJHCiuf7wLQsWfqwOV1b2dIAbihuqmcdUXqw2sBa80JjWBhIa0C
TzW6gLuLxq7XiRVDnU7X3WmYbFCMSyw0njj2XL8KqNQ1odUou6J6jBXZ5G3rPcpUeiFBsJoDGSgn
RNylg+A0hP7U7rM2Xl5QbVtWsXNyLZ37uC4R8NVl130bbBrYu7GaORp0mzVzGhkqpziQTgzjWSGs
M7/mFmaRVkpGDaN/q4v8CE8L3fAjMkgx4BwXyj06xz4+Iz4SKWdn7KMvDWrnDhzPzMWvg4JiGXBC
jVYorXFoI2dpB2r6DPQB2MRuEKDsUjAdciZBclxwRRS3bnNO3u3Ol+ThNwsNt2WnvTo6IDDVXFr5
2ANlVwHkCrB1ogW64a5q3MddkNCSsqbiBG+BFxMtubXzwNadpWhklSoKZi8bgAXmRpZ8VBaCPrgw
CNxSxHK38rL3iIbFyaECW/HdArxE8bAS+bVFGB6fOVzq4mNUtYPJuvARPpPBhJeDHwXlCyHSW0/e
7Ff3WNRmN8Ak89d8cBh5ZNkX4GqZojKybSUK5qWtH+MlUHd6aAoeARob3eGo7YmmRmptqYPk3qF8
GO2TqtcXDkULHIjBxvxDez48wqAe/TP697gL6CF4wAixP05uZ38OhxHFgwgcIu4WGwj9cVt3UI7W
WziVbrl31YhH8q7pAMgn5ZzMFzkyjYT5bgMOmmd64XaTxkAjOA2nootW90iHiD4rVqTluM9nbyb0
otJMFWbCfRF15XyUJAXICt14SqjrHIHEeG8HuYiOACHEJw3hG9Tx1PGUoAGiZ38o0GtrScCRFzQZ
7xj7cbcjp0ZYNKyzBDhKLcsCl6i4AnlFueQOrrU77rZQiPBQzwDs9p7dlodNLvxOHgCnAzbSiv3s
ib/0WHQHF8Z/qqdg/RIRLearZeoGsUcYLr4fUS1WXC4IJAeCkipQ6/Y3XpO5V//D3pn11q1kWfqv
NOqdBocgGdGoaqAOeQYdzbIsy34hJNniPM/89f1RdmVKcpbdt/r1AombeZ2WeAZGcMfea31LRlnq
IhMKsKc3RqBIHYnMRzBt6XHSqvYKrV7ioQEzH3DF9AVzBlfNXmy3cOHdUcSz349z0m6yRnbBto9i
mbH/NlZ2mhjmbO86Z7TvAMhX0wWdq9SiGVDmRIOD01pjacIZPJrRXJQoTPStC2yIQ4EycTVAG7dX
nFcCNNqemhGWAM/ngfrcj6ymluvn5lyO1kgb2jLL4EJmuXVfo7IINwNcBQuG+n1DItAmigt6jygq
EUrBvBIqa76E2qiH1FaT5oFMMc6bHntPS9+FzJFeO2kSFvUaOOZedn1XHju7xuvRuOkZfQH3oAW6
vKNjDPokJHTrsTJhRk5Cb2+GZgbC2BKp4yWDHNdqTc+RzhS0eNy2lYcWpoDjLwpMHGEBagL0bw7Z
DW7Z2G9obvkNt7ogm83ut5QvxincN6DqyWjcR8E83cOxNzZV2+tYJ+10m8sseEZWrPvCFt0nSbm/
N0RgPEL3Su91fgQi3cQHh+T/Hs+NPJ8Y8u+roWPVyf4BgXJ3VfX6DPutI7+FdbBcqRD+FHcDeTY8
D2CX9bK1fOkiTuGnz8babD4nNDt8OXFQqcu4INEoMso7TWbiYxJB4wYSysdYVQVAgA1Ky9Synuae
7n+zTSv6Qc0jD6g0J2RE4mdx7znRAuS4aURbCvuyI6KMXb6VctUmNTX+Z0QC05zkNbMGBo7lpZiR
0qx4F7wapm+V+tRF5EFFUCVOEHLP3acgnkb7yS5EmR6SUuad8ALR6J3my8GGecnmlaJmYaaFPiJR
RuzoPsI7Y6FslPoce03qNPp00s8TXcyNY06kdohilF+doujYVOqKWI6MfcyOdNunzkOn4GuzE4YI
Wkj8HZAjU8ajqprxQrNokLELuIxDVJXf9RoAfOszlEaot22rcU4BvC9xmKIWqsJgFZFzD4L52ofQ
DGEdDJbsOMLE1uQ0zV0JjG9IYFzYknMflqF4Si6SpGz70m9HuNHGVq+svq0f+3QZjHnDb1mjnUeQ
rjwBlypiZzgE2CTJ/KRjvb4T4YS6yvZROA1u/bnXwsUk8SyQKf8fWnjXmU5BrHNgPk3mNsgcokdI
Mx92fxjPvTWIMPzDQK3wyjLkRKaH8OHtcK7QOXMkU6We9AQXyc+pt+mkNuOnxspD1J6jHCCz6rlo
TBigTYYRaZMxR2kBPwAv/JS8DLp+/7reTnt5WS5zeuyqgKIYHjIrevuyYnvGmgT08VtaVqu3Cdb9
KvzIU1I5qMZLxmV/GFS+ncmvV8TGzaexeocZ+a6IgdczUZqGstPxS3zPf1xx+KGqseyiYTTfupHo
EcEN+kQkdxQnDCt/fBV/0xz+RD3TdWwW/3C9/AI9+8/s4fEhZ3r/Cnr28iP/ZJ6Rt44ByEGGYKzC
kv8iOWhSfhDIPixm+SaNM+b5/0A5WPYHgGc2kBqI7oDqFPcDo+Qu+o9/s/QPJsZ+xRTGoSnBvv9X
aA7vZ+38llV/YmCiWyfg7+/kxKhM0VpCOyhNg3gUQ7g69Eq0t68+kz86gezVYS1dKiXF1UBPvmdG
LKRPzTTztQOCFYN8v5wSptflZQ6S508J5+ue8Gqgv14LNyomfyy4iAdeclFfyQf4LlDpDlZwmI1S
XepOs2bEGAx/Fn26qgjL+5M0wnoP0+aSEM8dw9bxeRk4Mtdt7NUlp7S1a4SKwYFkU3BxQV12Zwyk
yFUpabHbFBujuiNAwDJ35BQOdHqIkJj3Dj2kYl/boHDsYRAjJCAiDaskbg6qnADkz6ohcAXhBa3r
Vu2pddV+XJp4nzuz6aHaXdNrjPw6SzHLZlrTfTI6InCwqFY7nPPxRTCT6UNIj42WNiyiPRDi/CQO
W4xAXZtfk5C0fGfAu9xFqWju3Co81/sZOJebwZ1leHBYTCs9F4SBSy9KrP7abAljWaylvFysMflk
6jFBnPBsd3YdFRSH+eD1ZTEe9DLAWbvU5l4OOgoYrHhbI6KbBca5PXWNrrzgCIM0lnLgQc9C7ZA5
a3uy0cZDTWhIuBGTChweR4QxthJ0h7OAeFPlEvUbvR6poRspQDOZzZc41Uh880mGdWF1uj+CHpX9
EvsYFVWycwuXs9oYcJ97egS8gII+Lx77xq2+JLgsPhPtYt4onngkteit+pZIbEMb5MUAhXNzLlOU
D/G0awirY7LIpJz8mUzaRJGI7FLPaGV5qAMgV2JNOp3pWNzJecEUGsRELzK/OGJwZlQoaLldIvS9
iaZY94IJXGuEinbbGnrzBYvcsCvJ+9zJgciGzYS/6luT59E+KqKnuUkqP0SiCEFPMo83FjsCEMiH
ExVBdl5n+fIZ1IF2bWGtP9MX5LCbdjJSurWDrvlpnASEyJToPp3YPgkwzvHkLNqtNcfpGemX/bew
dbrH1FhhcUu4OMVW62J15CNocfU4TzUpwSMtvosi02nHuNk33ZpGKm9xGmjdtEnT8JNqqSfroMr2
GlksqIzziUKayLmStG8Pm5GzcavuNCHSkC5SFyIL02XygAIt4C+7X62gh4FfOjOTNqe+CcbMBK/Y
XpGTPBobKQlfUgOrZ6JOho8hkFYYxL/lrrazG607x1S5PHYgYjy+WfuxYi57ycEC2dnSdTc1FiAP
ncMNEuN4S+TdvdY31oW5RKQ+z0t7ocG1347KGT/C5SOcyFDDbs7FdTHmn10rKM1DTG96IOGTecH8
VDgxIohg6Cmz4OxNCelPEkjeZqGx4BPcniJZN3ti7eaMsMIzOWbzdJIpHe6IFzG20TeBRmF1l7Yj
tgQETn07hnwQZe0T6NsmtwLzQNhlG4TRchhv3bmLtspoXeBatDAZ6ATIyzY20PCN6mRR7McBLdD9
RO6Z3KFZNOncyrHV/ZiAGrlrE1i9AlNIh2Y/HZfwZkjt1dBVxQPxjDUDrU2J9GW8Cun8SmsDK7KN
YG1pA8Ni5Pr2F7NiHoiurQi0aItbUpl3CaJwe0fn03a/uRNNT2QIOI6OwAuhQXxMiRfKOYioNv2i
2VX6UQ2EzzXk8q4Xc8l200GnucGsrSppM5g3Y+9YR0RYIN7GZRgJ01szo+3OoqtrBpD7psk+wNoH
aYfHj1Nnvijj1gRiTPh0vf6xGzjBx3nuxydiBemIFkZR7ZgBkTUFLTLa9ISUIKLKxElFPtORw4Ha
dnm/FF5eB3SaaGKXp7UQTKvcwTV2htOWftbE9C0r1XlFq5MVhbKDcyDIvq9MDnOv7rTi49JitdzY
hdZzGB/G/HqyRPVdUEme8ULWhCQE6fS3Vb74eE6yaNtgUT5h6q8uMzt2HrKcoz/OrQHDc+vm19pI
iLCX4mchABjTUMSH0ZH4JBsAk3o3XZHJ6GC8XPLyY5hH6CtaygiDzSN1etZt5r88x/+uAv9QBbpU
Yq8qnl+qQNASxfenLn7qu9eV4I8f+1kJguda2bZIr0y65Cui6x+VoGt9cLEwUTe6lCdUSUiy/wt/
S4yQzQkIUA/lE3Z5XsfPSlDoH8Degu8BBLbKh/9iJfhyhnhdOKGZJrJFh6YAaUbHQ/22irHNGQgJ
ocSHEqiEb4Ic2kZLoTy76+5nJ32U+kBKH9yLLQkyCkat026maU6BcxMEpnfyVg4yPWr4Ds+BI54N
cp29ag5JQI21YZICnT8h92Jem5q0ypedsHLdr0Oc02ji1K5SWgyNr1ceuTbXL5HGtC0YSgmZbo2a
hnPIUlzlLyTnsaY9xJu6n6Tt/ZCp296OSeWqSpNee/JIpqXuZ5j9mYcsTCAHtzmphubekKTkLfZg
oRWwtS2+ljv6PzdY6x8HMtL52eo+K+PnMux4RqEM9QjYuTYinqcmUZ4bzOWIHZr63iFjF1c/FcKo
8fYK+rbexDDIHzT3pGnkCarujvgDPpqBOIawy/GHJ+mzmWrTxiEFdVPKpvX1ml8Kd4F4QJ6gvAU+
Bl2e5EBofVIMEjrgvIahEto2YsS5AYVaHhJBgVdiV/Odmoj5IRXXo+y77fqTiWDHixWjk8UkAxr/
SbupMrRvkFOX67DMrtWcEe/RcknSEOxTW9S8/JEE3r7mBVlrxq6+hJ9QvjPPdAlOVWXxPBekbNZW
w5Q8mFN/TGdSKVQWPgWZZvA5qFul693WKrLKa3W6s2v7ZScIU8YZN5hek6j2lhF3SinroMDRMli9
C1lro+TTs4Ca+6PtnkhDu325SeJ6JgJd1K1fuURbE0ZwnQ+SToyuUMQZA2kL/IO52vUQ86LCJBUn
ltaonZHQDy+Rsxxd1ZnbAQC6r3f8XXr+F3FrpFi6W3PrDlHiOYGzDjG4sfoM1HBu2xfcz8+TojnJ
IUYSeh4/cnziu1/4t2RleoJ0Kfyxk3T5h5KfyfmUWqOSvgnX9BwRn/Katrl/+b6JdWOEkXFbYX9Z
dmHELUO/gK++pm3cOzI76kb4zCLnrnb4u5I8aEInuVXKdS2EdTd/yiAnbRzJeMnghbDyCIys0vgC
wcOJK9xbmMTddqxZJ1BNgiNEzuU8clkdym3vXSQWnoNngwXHzSRZjS8fRlGxKEaNv1ql+SPeLBNw
NfHWmYnRTgTctFnaBse5UMYNbV+yHqsRPQmnOM/qqgp3l2mShFfqft4Q5F3rA68hjNpT2WrTPnQA
Y1s1ibR1t5jbFPEWmA0L1RIhoEUPg5e5JnG1Y5GeS5OFSj8bDdoQkesxhxmB8+kzZXV8PUT2xcvy
spJlOegY++itZljfyzWtsSeGT8/5ukWkiCCN9GI/6Va6ZZDNMkyJfnr5brWct68FxCZjCGUL4RYo
GLl6yNkq2v98f7ibll1ZNWrfhiLdYvVUO3TLmc9sqfJeboD1DmeJX8diQWU2s40ppglbsSiAv+vX
3PVo/bqG22hiXr0dSHl+qGJbO9gRb3Uh5gFZmqEdsB6zezE2wQXBV2Ckz2HK61M8zre6xmrOMe57
ZmEER73pizMSV6YLe7L3ckwetTCeNxpmtbMgBYmMyyn2+kXXDqHNOi0X2zibiRTZuQ43WQFx60xj
uuktBdsX05sHxGqSs0PBJFTsVZQhtCXm9SwwxsGjD+B4bqdb6ElsAlHNtjkZnRahV8FMY4pznVOd
beH1CtkUQ4PNbeSr09xU7YPevI6AtO8Xg9zyisiabSWGweNUCIBi4CWMvcEqcqvykEt2sNylC/6y
N5mKcPKXRYtMY4CipN3yu6MrEI6639ji2pzXo3KgyY1NfhyPnZGbqZ6I7nXQbaUlDe+o1gsytcR0
0bvpM+A9PpqZFfDyWYN7T4mU5VeiSFM7URALJKYODrS02QKFzZkRfNSVaYAlZjCb7WVQP9cuf5z3
yZZFT25szH4itCzeGU3zJJHbbqG/ofyv3bscRsI21aIrbewv3LKDl83x9DjHEwWplkEZ53gwI0BO
R0raYtKozODAwDZcHbxgzISzVbCM8ZUuTfJoJuXkG1WiOF7q5q0dIl1p5Vgl5zMz52MMzUNuUJwg
b0A9Ivrt2lfeRGXcXUGvc2g/OEYWuruGeXvizSnS54k+QrtdRFQZGHFq7VgF/QMD5vIbjZInEetl
vwmtKX2WtaUtRDlpTB88FsZ4YHBU7lAnTKpCRgaukBBg1nwiBs0PeRT58G+CczWWi7bLLIJvL8iY
k+4JCSttfsAP32n3M4JkL6LvkRFxqaxu0zTgZr0aiHF8YQ+OOeML50RxU+B+PUau84fm09qNfVfX
CAejDH201db13kOWKeygWIb7AyzmGZtH9BynPFysQt72TWlxW7HqRMyd/qoE/BdNr/eNKOopSnv4
P3RHdJcW9tt6ipw3c1Zd1R+M8WWzYw1acfqtGLV0M1Xp8++v9rYnTYm4Xm11JprkTdJsf3e1ZQTB
ES9Ff8hmbpC1ElBpoG2hleh/HwJ+NG//dAhwVnPef98KBkpQNg/fyjcngJef+XkCQAL5AYcfERMQ
l+HnrqGBP6i+mqEr6vzV4EkL8UeUxT9OAAZBoqaFow1rA/3jV2RfC0wweFmFOxIXsssv+Uu94PUW
ebVQdHCgdGkVYYpcDkbqupBetTH1PKpIPiegivltnVBKKSXn/r4ZlCiaY6LnLpJzQu5llOzdllVj
n8FzzzHQ5Oy5bgefexZVeFyVBKl1XmjMdVAmokoI9QQxAEdoMnfTpJuCfQpoPI7P7HAcKIUW/jTo
D9jrudYnBCRjvYRkHOekM5OknTMLRiotXY2DAsB3dJWIKo+QVklHSq2REG6GxMGgfzGLZgUBOh3q
zo9gzWgUb6UIR/daRlMfqcs4plBBDBEQ0C6xO3lEZOE4yPoGjhrNQ3oq0H9KYtV+THD+Pjr/YdWY
sEK5z//7ZXPZfA/fE7RffuS/Vo3hfAA1iK3HhIm9npz/uWpM8QHYkMSsRR4rluVX52bng+mYnKRR
hMHcfc3DFgarBgKwa3GodgXslr+yaoiGebdsbGHZLEDTZoZCr/L9uTmFCp+OvYqvEqaAjFAtA8Y+
+sUURktQCXENT6Np9xQqRbOjYbQm8o1rOl9KkPU4XdRsFoh60zpF3BWnnXUTSWii02cb71+qe07a
5BtmyukhXAp9vOqyWv+W69WIyNUlV08iA4wkDJGeUAu6aoRlyGFfKhFuQXolR/Lcjee1/Q9oqoUv
peGlh+BCjeKmoobxHC7eRHrjjc0geR8u5eKzrIngTWM8aRCFejhaiMRSUturhoExffRPWPYeoQFF
fm5rlJqMYi6caIhP4mVJzqZUxCfuYPdfx4SSXegVmvOmcKKbxl1jmtpymq+GHlKBX5lj3mytinfM
EWXpUB3XWeUrPYpO6yBFHokJsAtH5xGOU/epHZwoubCx9vptXLmXcaMzN6HWimIvc2boIC5y1k2g
yOfYtMRJzOicO9SFfBPzfTCXxUbT1dCjnw/Cj+wfAbwYKGJr9kJEKhiQxdNlnKZ7EceGvaek1DnI
W8NWOQiFPAAkubFzoWOHGze2qs9zM+GPAkxBJJ475EeNoLVyo9myIkUxWOSlTEcXnVAmuCWSJaY9
TJO0XfzEbtvGdzJ3/oJasHaueCfohVET5pOPCmnyY70neU9vEMhrSfTMaFtsozBOD20soKuFKOLt
Ou45C0Xudb2Q1rUpojT0McyX1ylwtuNcogjX89q4Rg0/btEmOsdAsMdRgdnOtxFkkD/RbAJmZyAr
j+YyJ84mBIAFC7LQqjPBvj2f67jv3OpIMuQoOVXaSMMlFXsuOP0ODFiuRFpH5QlBhIZgshLPYcE2
HTsEZeatILsmhRwF4Y0BKDp9Q1gQIhY+veu+DVehgzG4EJWLePRdjTrzLmsGim9cgLo/RzQLNg1D
m9yzpmlVSZho4I5g/hp15hAx+S2v3bny0C2n7gaGZ66dDTYTLjxoE2JyTRIoUnTRqRMU44NJPBlR
H+3Yb+cK+MnJFM6R7bVI/NA1gzmKDsw/OJ7AjSYcqDNm0mZolGvdQW9yFzRQHF/F02wsXlTTQNiU
DXzqfRlIF1xlNccoVJISE0sVVMNwhuKtRx+vCcsjN4PZRkVmqeHpOKgXgigKFV45ZNe3XpP3uXs+
YVK/yFp7xZi4dG9DiwkJI0dS3xKXBkOmufGFVpbZsBuCAKGabTDd9PNMjvdm3Jb7Tk01T1+0R8vU
Jcu16rUnbVEFa0pzysmTsHDtC1jw7bLrADKj0AWGfj8FpS42POmjW4x3ZrnHUdpgXtNFQotHo411
YCeaP6IZncoTdBiEEcZZBjos0yPyEN2EHCsyyJvnUROfbNoaZxaqsOXjkJpDdRhT9EAnDYolX1aa
ARW41c8XYArXKGhYjwhPEhCkIbuZ3aNMT+c6wRxgyWOiSVpNctSm6Wwy6Mm7FmI9nyuleymDdpsZ
IX6AmO+q3IXVkvgU+ta1Vs36sLMgEPmOSszT0inU1pIJoXpaDOWQdsFk3FYLukLcoCbfc8qI9LGp
Xfx1iII+QVYbvrT6hFqyKYVgrSGU8bUEZVduOEiEmjAUXgZRlaTnqA2bU/6CQFWr0dba2KZTzZzC
aMpHR9FqNmzgWbh2pW+SmQgAf+pRzZvw+cON7TQhzTeaVAeNJmm5Dbp8xBxXYhsS5zjtenIeGfDd
GnNo3Q0jQz5u4Q7izIQsCyiheXAkxY1jx4YfdsHsdyahpIw70UkXC/2vTIPk52FEnG6KgMiSLDd7
HFKNmxvnIynV50u3OMle1iWKuW66D7Fq09d0YmJYjZi0Pm9gQkPfaUgm0irR6l0ss9He5AieoWrx
/AqvjWkIiJdJRDYT/5pbbremwYqXbFjkvaO8oIFr7F6KhL/rqT/VU4wDfqtIOccE+/AU9e132Kav
zyKoi9ef/FlWOeqDYqpg0Ov/cXQQ/yirGEfYAFRt25QcSVBQUL/9cxzBGQE+yDoiWAMBX40jjA9I
odDT/zOz5P/8+9P0v8Pv5c/Dcvvu3/9X0edXSAK79j/+7ZfjLFegI2vZBkdbDjYMS16fRZQ1O1pa
adVBxtkzsz211zDwb2LJNvGq2vwXx/R/dSUgwoIUM4pLjmVvr5QVohDLZHAlE1YXddXXqihRXQdR
7/31K3ENWnlAcQXS47dXCjvyOvGqVYduJJcu6PXLdsgTJO3L3V++ELwghur2agXjWm8vNLiZocpm
qQ5zmz4T4focaPFzwn//Ty5jryMrqCC/fEdUQTiwYSriUGWCqqBVElThoHuY4v/BR8e9ypEUL7Ar
ySJ4+47CCoFfiV79MATE4U1kIGwYyMuzBhby79/U+pteHYK5p/FXg79FPQTdHEb12ytRxEmtU2N1
iEYssnTubuZwujO0+Y5H+p9aRL+0ptaL0Ziiy2dyVHmP9teQxHKsL6uDwlzku23eHBJZQ8XV4gdd
hjnPNqYjxsyZ9vfv8l/c9OtE0aYu5wQEI+/tu0T43psZtdsBDw/2voYOtK209E5L+F+/v9T6gf3y
gdquSQOOCSer+u2llj5BUoSi96AxXzrkfYVZxNSDj7+/yr98Q6+u8k6ChTyYlmSfcRU12admM90N
+VgcX9oB/39XevfRjWkelQNjrgNgxNkHgfiwrET1/4flpf/6ppAOSrkeYiES/gLQLoMclGVZ5Ydq
oNVa6RwH8dd209Ui8pmUP730ESlRrAMNo0IlzCDJCLqzalEcB0j8Dhpfd9rKCYVZgyzryY3i3Hup
1zg2G3gg0+eZuI+TkCL8vHJbau1qwZRtKuyCZbUC06Mg3+opPXdkGfbBner8msA783PqmuWJTW7c
V4ra2R9zVBmBS5umZGi0HxPu5xSMb+i1M/6vTVpM0h/qUJx0HQ6FPs2KbWe6xcdOS8RRV8v49CJv
exGwDQ6itjlBKzHKli525AKU2M4i0x+TNKLia3k9Ggk7DzlwaT8dOsahKqwuQ3Mp/Q6wmeOhAESL
gc2Y+Q7oD8UIgaFprQcESOMcxNNdacwPeXdLzsaVJyTzQXgwYWGwuXDQKraOwyMAn5Ox69Bpd8xx
VxkhGS/7pFnKU/KlSl+i2NhLlWueC9X3M4Ae+3QKjeRrKMvszhlTFFGtVX2pndz8HPDeOemPRvWl
ykW/8JoGGlGRu8pKLAum34YpBsI/eHLZXTsi95IaOj1Ni7uvAR/NaZTUFT6/5Jm5ISHhiWN+zmX8
jLc3+Ng5hMijdubVowI5nTnIpLsm06kUbcWR8iqJnekGF7U4YUcH/L4qcYaQQQxlANKSzOwRwyAy
Yxbdh/FFaFXqMoGp+uxoyrgwyoQPsc/QEprayDj05bbPmJgd8WfJs8jhI0uZWXwOemarjBtm9DRV
eAskhbcUunH6FUMrj1i44n5AJibQIiIKFq9cGicDh2vq1bnRD5XyHaymmBwqSnYcNaTDF5C0lo1D
B+UMcsXyWYJHuZ2KFC2MG5VH3uO8LTp2Tl3H8wS6RN2ViG5vraLk/rEb3WZ0LGz86SqKhnLXT7k6
g7/B4E2ZfAVdgPEICVaFZhPrPDrBxFF3bd2w7IS+aB7yTLXFgCf3nVXRP7AzUr7vIH2Hwx51dvKg
RlPbEaGK2tQtMZ7Easj2LRPHm5Eg8vulWdK9XfVdtmOgacYw3Sx72S4JtL0NWB10Tg7248dFkRhu
Lqwt6ufZ8LPRbj8Nbld9CRNhn7pzxh6KvMeGa6pZR0dffTfwRTUPW6442lGYfq0ZpxzpbxTbZkKV
kDYJiqFIMeZDWcULQdEUosDV5pZc7gh/80WYqmmLlVRhoOYb6i0efeRvZl4kgVODyw4+4h3rUx/z
TvQdnpB9KFIHCoEToWzDzH9ftfOwt3L0YxsF2Hm7jLI4Ygp6bgOaxjUB6V5rZHvVhN87hJd+1E4f
i9o8dOXw2EPCxkcLAaoPKueUR6F7HfUsSqPgZcHjG84H5q/bMGWdC5rTG7Ny08/SqJZTXU07ugmZ
F+KV7rx8JAVig9wx3lhdxk3NrjhdwYjB0oq77tKiqNzVaGO36L9gkg8VB/c2IXGhYXfLx27YG+tz
txK8bzNPHmJaCJeMXm2SJlt5bQ2dcQFDihx0wEnHqeeOStlQv0JRJwMvm0t/KFahWAvFjw5zrS67
AiFaqzVYp8OWPScSqbw2HCzIGD4ecG9JBq7sH4C93Ws8clixm4b4DReE58a2enkdlGlzZtBiRI+x
Vlq9amrO3jkcjTlhEwNU5jsjl+Y8R6ZHK8nJMIzxKbKLk6rIEIHgqOIOhjrexNmlVXXlLhotyZeQ
V5ftyuqMS7M8zWDmsJPXUR8TpSe81OXTibGk+RjAje3LrjtG8ZculcZ3fWS3GtZ7xNYX4yINUBon
9hTuhpnGiDtSSWw0rbMvktDetQhgvaFc1SPWwo7Y0Y1Aq1h+iic+ocUNCp+IWvidJIp6Pd8w4bt6
0xxC5My3UFUCT+K0OQZLn1+3PXuPFrJ7AGXeFjTM+MxV2e+shFFuCBXvwgpM/REocnc6wEJmRtzT
h2uzA2fuYQ99We0JcdLOuya+tGJruNeSpL2cp6g7D5Llc6xb42eCTKUv5zLei4UUqwUUzraIYIYA
kAiQ3X1x6yb3YytCKcQBmzTrT6znu2bQw4MpS9Q6QFA9pukV/qQW0EE5h3s290fNZtpqujz0ACKI
Ew32/l1dsPPSH0UknkvjNgZehHaBr7T6sck6okVywXew4+w1blIHtAXPbezdmHX6Q27aotkXkdqQ
u1Qhqm4VOos5y9jMEg55NbdIonLPwJB9QoaMrjaycmOMhk3e+PNQL4QYVVac42esO9i1pFjRcc7N
T21u5njprfxYogyovFL29ZEcb7qORg6awic8pHSd0xnzVb7w8KF3d+7k6FBuanOko6enSUTSLECV
6DiCbhsIxc2DQR7FgE58Ezg9BlAcaarpnQ3gb/cZkn1E02NI8++V7YQbIw7dk0m6zK7Hlzm2Vdv6
dnWTM92WLgpQiNBdd0WGKprwRGBN94j8SbZdBS7MX6ye+RF7T/tVpnrKbGjKPo6JhY8J3AQTeopr
EUOBn4djkRHPDOntUcgeZHXC+H4mtFcgQMVWxfpi4xiubVKIzw3CzBIfxypCUMa8e9apiWgnaQFx
ZLI7mDWinKkOHlLMxJgZEWuYeolEw62N+xw05UXPMxqhZsg4vRAmYHxFfPkFyzV8CjPX6NGtIQnI
XJR2SaZpJ/Fk66h6w5z9TThs3yKkOuG0RP97xMiI7Yw3fEj7ETy4nO0/5g+tde2bOh4BF2d/jFi2
ZVokjLyt49tlCUXf6tmh5gFKH3YczruQzjCIcOoE+u7wtiyNhq65UFekqilPWfD2aYdPi5hn9aeD
2ltLFF2B9fXQITBcOhQcdt8f1EIzZA3weprcuMO2eNqk7KmjGz8UWX8DzPxnx+lNi+J1S+KXk6HS
aahivmHAzpj0fVpRKwY7D8cqOww1RVgR9AEPKB7HBZOVU0hH5cnvDxq/2EpWtSguIAaqIFktnIZv
P/GiocARoEvYUOoRyCrKKT9u6Rb6SZM/QKIBONNG1IMMbq5eHjvoMAwHZNJo7CIj0zzY/fZDudTD
fkKI/4eDnfXL8YTXZ6+jacdFWfHLobya4lLDjZ8eojwXx35o8+fSqllTY4fqPN8AWpi2kNBZSFFi
dBcDmTtrekF1WRkU2jFvglKmOMKmROsHoG/DTAczXzb39qkwY3VWNElzljot+uyhRt3c9YFNeje7
sjVxcIXJtjIVcDM8kJu4AADhH3upGe71vNLZScWbsjs9jpOvL0/FokA4QUMfjcofPgvj3ex8vRsN
OruGDv2VjL73RqqQmMaEp1d66By65iTxlJtuAioyWuK+jl3toFE2bmRCgAyAbWjJTXf8/e3yyzlb
4UGSJpmWfCXcpu+m990MuK2KjfigOG/vbS1EaS7GP20Dv3QsuAqNClykoC5d930jpo/7IXBgzx0c
QfHs4JD2isrpvNqE0o8dBD3NDEDrIkopen//Bs1fP2NKFEIhJEIIA9XduyYQyBAokdkYHQRGiYA4
3VKdvSjwaZbbp22JZfxSMeq6K8R8B5O/ftYqe9x282AzQywLbPvstw12XSINoD6tQkYh0uZA/a3O
krJov9UBocYnWtBycH159X/3q//Qr2aa/dvx/38Sw1W0D+3rTvWPn/nZqJbqAy4+0oqZ2Tuo3F85
KJX4gOCJjGVSxoiOtRVr4mejGmkMPWxl4pnlnkE7z+b1UzdvWQhqDP42WrCfkvp3jenfNqrluwcj
uXX8B9a0axgQ4umYv92midAyRWX24sTOJAxGG+p0U3CQWMisO2ZhTfWoleTFluM4f2Os6Z7ZzN1D
KK3GeFOWPRx1zgUPGQ2Ec7Jp1MUCu//WSeBSbZzKIcK6Fe5FlA3tzZwM8W3e2lBEe4bteegYX8sq
IJ8jcRP2UYebHZ835qHkMGmyiXF0jhOok75anogaonUSIM7Fe5aaH5sWsgM4guI0cK1s31vo0yBF
nJe2iQw/C3CwJ5RtnL/B5cU5ZUWuORaH/9A9Ei8CdjPIpsuS0f2+yqQ6m9sQiTHWcPN60noF2TXV
z405BudHgsKwGXg47EyXU6BRmuG9oWJ1QZL9lTFBiAlM4xZ0CQ0tB65GUUOGwudXWc/WPIPkyGe8
gMbAU4OStYOOzKjZSIBdE1U7tUBy435vZ3r1bRy5iNUQUFXHTbbnkZl+qkXikIqYiWRf5VNyAKxL
zIkY4Y65s+F1htl/LmUcAHiIxuuO/sL/Ze/Mtls3smz7K/UD8EDfPF6CvShKonq9YOjo6KBvAggE
mq+/E7Jd5WPfTJfvc77kcA5bIimSQOy115rrI5iG6QWojnUXg3Tdg8hrz66VjXeOyx+HSot0C/Gs
v9JHV3wrrX5k7MN02ahC7Twj52WwSMPSX3FaqAYgn7ndf9cCa5W2zhRaQXNF2/TBptVo09OvRmFP
Xa07J7ou86Y8aL52gMWRr0EhsPJTjHtCKOdHDBIFbI1MwQXaww5nS3Rgp13eUgI7m9tAy/BPksfX
Ntac9Vz+p+wpntKAYcVlxUrtEFQy8m0N/qqHgHPv9ay7+jU3axBLhOFSFCq7O2W9Xtzbtd3soESY
wWqgBG3vjIWXUftgWXfz5KXXrEDn7eR5UOZI+3kXSocNQDaSW3naWWrh8eq3jPvekSgFjv9stouP
Hk76OaLRfQ+A1rpyZVPsysaFv+R76YugwOpcxY1zB8ti3o/JBG9JU9aVOThLKUYd31B/0z2wiA3I
WnTFodR6JtxoYcVVjk/QpDFfsay71wiN+YEmrmafZQU8nZLxbzvYiXNTNMOVmQw2H0fkaA3XdZ/E
8j3pAT3gCsmNjdlE3jvszk9HjOUhnrhvl1PpHGoR2QxgbOInrzKfLDv/wNTexHiWbfPV86uHWlnz
U9c1ExSeSr+rE5cExphQ3sKBAHrc0kF9ThSHKrz3rngHHZrdevi/AS6QzfkAsJDsKrXENua0ePRT
vUTH1NqNzjh0lcW8iYNlpQdUOHft0wB0z0Zcwp0i8csW23jgJneIzcE91sA/KooCmCK9Ers3k82d
ZRh4fKJi706DPLrRXB3gbsCIaJAMey6Wr/ir8e1Q9rKFQibYRxDsjKoxu5CTsz9nqF6hxUAXzgng
YGBL+Qs2oPHRqxrtrjHLOuQN9WiSSXIQrZiabrV23A6FK64E2dksDIKtI7NyF3UwPpHsC5iVd3gZ
mMAjNMGc2tO7TKd2Ca+I3oXFoKtzpav2w5ITz8TW1wABvR0gtHGjCqNnyvYs/0V6k2iwvM5Fyvl/
qtl8T/HN3NX5ThsliPJpcrywVaO78C2oSolpFid/1AHVqfsl4BKox3ieCMAXeQAop40X20aXwrro
y/mqBtRzPVURxVWG9pKZeeuv4hg3QFoEhBBdQbiV6T0k6PFMQlQ/FDoEm1pHATGzvP5WsCi7iuok
uHPgQB26zhnL1eIquUullgMVr0IHKtG7m3njLtMd/1bv3FKGDYy/s/JrPfSjci5W1De5G6i3wRNy
h35GYU2eSUGnp3JWSKvS3XNHnEMYPOqMLJvyURqyU5e5FBJNWnDimNTeyiwS15k+CFA8aQFusWw2
tdHFuD3huM1m0iBeCes5H0rMBZJX2UY+etGYmZ+zF/fXgxM077YllpsLnN2XpCzSR3oUVbEiERsg
wwTxDrYcrLApxqtpRMmtYSDFgehzVioW473O8ItZyZnX0ySbTTea/pVPyj5bj0Wd3FheNvBBMwbA
9Is9v9GRyjFA9LsKmOEhD+bmsegBi2OTJzASzbe5suwN+zmi3ZPUZ3hXWmUD5Ry3rqjV2VCxeQwM
pFGANQSNMGyT4+F2m/IVv6InvNl7Bn6hVS7a4DV33XRdVoP+UkRk+rkyJYdImkwornPLOkv7aCiC
ODb0BG9BYXY3RloVBwe9dksKvLsrpsF/jAc/2hrk0+5xxcFTUx5OlQlk6tZKvPbcTuJbBaDqQ597
Lv99K2diYKONRgTGCNWC4cXstCsHiwd4sqpFKFuB5qLDkqGzh0xdIrXf+TRqcu/Pspj4GweRVdZD
gcWzF8g7EYtiXyN2cepFLsW917UQ1bzIFz8C1tAHVSTmirpq7ZRCZIVoW96qxWUonf7VaR0i+PVC
t/L7of+WS/cVOO27HvU/vGJ+pSf7UhGYCOlrI9hiifLQAszaUCj6YJLoOzaJ56Hc5eYTgY3qg9Fl
fG4jflBVrsZHPZ1kmx+bmFfRHxvRCSV3hTtCOL7mqAVJiVxWrjub1KylDS8vTU4jEUoQU2Pv3wop
Jvelc6MfPTEaf18oRPZXIrkm4ANAEyGWph2Vc828w9RcX6eN0OrXhgsoZ69ArY0Ra6Ega1QefS1v
weRk5ppDXn5lxFN17NvUe3UmR7zpXhRnt9GYFFde4hjtA9C0JNoVc14QyWXtAjKPomUn+46/uNMe
HRGNDqQDWmWXJW4OXxCn27rSdJIH5Oi2yu2eSXAPq3Ykvke1MSix2H6G2zLsybOg65WyP/NfjtuA
eE8IJveYtvapx8wBe0CrnVUOsvkJcKK25yzyWM2kphLX9I7cQeit09IY6nphhHFlTGdF0Pzc8m4e
Z4kwmKTDu81kdGwDV1t1ttbvjGqcyGQtxy1au3uaJa32Kk0PebSl9AaJvI7k3l8YzNQCpbsOJkmI
ZHZXzkm3zoQWH2Y7lgfg6dGxLc30KHX44kaBGu4ZzQl2ABhgSnveegtrAOi3aZcKxf4DlXJDlDNa
NOl6M0R2Q6QrybmRRQ3cZN7mfa83JogIs9w5eqT/sPuIYzQGCui7K2hRxnds4K7/3Ol95XUfve2J
3HmMBEBKGaaiSKns+88QV8lUTn8zxC2Vyow9/9rE/fTZlnUl/zjE/fYzv01xpJ9Bc/E1t5AniFwt
nqLfsg/YjfB8YtMmLOOiorg80u92Izg4yCpUI3nkIn6a4myTzDRead9m8jOwNnn/xMX9J/HEXFq1
2LLzDHkQG8Ho5xmO0aKnmdt39r7fyVWZIEFnsfg7K8RfxBNSH7xGvOoWYywknJ8fJeqVMGl4iPZ9
VlUG0V6ynD72yzfGxfG2pAPrUMyC6xEh6+b1D+/H/8PmtLxfP+u3PDhjNFoif7a/1upgzClGK/eD
fUzdcb712m5Yq9HgcR09v4Doq99j6ufwQ1dcsbg3pZ8jtZWswVumvqIFrjf1WbqTyi9CS2ji2Ofc
rDtanzUk6gjv9dRyM+dkdN13XnQp3WJY/3+8CISnwEDmQnr8S1tPi+pUyjmg9YbY4GjX87bUSvuQ
esP0SDMZV35KHAkpliRV8eHTnhhwwHNq+hRDgCYjjltzvK2xMK90xSoqCJJ5S2y9OOAYz7dwNoyH
Mu3ldsI+yQKghMjz71/DX1RT3gffg1FEbAEN60vl+kPKpiOz0k/eEOzxjw/rllPrCqfptPPqv1PI
/yJYL48EQQqtfBFH/qxJOorWj8bgkZQV6/tJ4lSQri+OrbTEHZDK8m9MRX/6Etk4tPhcE1g0+Yib
fwnamUYH904reLw4be+4onC+7lHW/vHfz8b1vOiAyP6Iuz9/iYKWy0UxaP6+ZcO08/mrNVaQ7vPO
f/j3D/SlmP608QDpZKLoenzx4PH9+aKQxUSvlrPi3gRIfZg9YuNJwGcG8u6wnsqlgNlIiG7Xtcwv
iIz+qSnIseM+iC4J88UVgXJx1+JkBO2pyNRSdaCjgxjWvI9pmTjWBWnZlM/mo4q9Cl1g1m0NPB+M
J4pSeJCxAXIDPizddyYHh8Gd0/2/f5G/bhF+epU+riwuDZ5JkxXS7rJn+cPnMcL+wKGmHfdsxYxV
GQNdpei6O2BIzrd13pkr16p/jEWrrZ2cJTYf3mxflBlIeqORWxiOYNbzdOAgA8Nc4Gh/NkiYnB0C
kG8e26hnR7gbOhfMeyMoGXVbuivC1sXVbOrMC8mcUoarkvERvp25xmM/7XLGEZrI37ic5QwhjnMT
9yasmLSur7i7JPuyicyNFbvpHhs90pqT0gtJMnLXWbX/0EZOdshQr9aVIRL03jj6SLjxhCzPUF3I
vt808MoFRfOefWJLX+xQtR0mCMjcCNt96PZuXaAMxfU+b+v8iaadsBAVfdflpN0wAU3fJ7CTZNoS
ufgSrJ0T2Vm3ytzEhBbcuOSiZ/vOSSz9oek7AEJxkv9ojARnaa4H08TECLlpRSSYtWGVjC/oB4yC
pdnuF7POgc3+eJpF4N64Re6vpZ/SV2uV6XDTy4rZIWOxA2xgQ2ICf1SUf2q55l9rVaGxGExpJ/do
6CmZ/ArXEJvcDA6j0mjFiFjpm3CWJf3IrUaWvNrpTXZa/p7ruiDoT4qbk2E9dCujtF6dhCIEe0xI
weRAuEgGTI9akUuTf6vPZ0ZwzDNgLOkz5/4SZuVg7QBI+wcmQ+u9jdzuNuPvVB2kDtZDeJ31kNt0
UEGybVWB7CAs6x0hpt7miamtrWb0y9USx3iEqdvTrDYOvDUjZJ+xjvfD1G+TxLozo7LfcG1TB0lL
x2piyvdRHczvVst73qI84FErrlNMRqE2qHyNy4mVdcThktQDXjid8c1kT6PHtr3KgjG+r7L4Gmn0
DTqnvk+k1C+RMeNUbN1ngO/vZknl09ACwNUWY5B0IrhJbWucvLEfjhVDxapW84ihzIpXPcdiSNtQ
rbxAS7hEkQgxygpLPNnuK83HzAxutgopIoxetSaZeDJjtCW3ZYdJTqMAiReh+HCpwVtzG8q3aYz/
YZ0NabqmGc/ctd0yG851fWILqFMH60zvGTLeXZ92HsCjyfHNFVD45mYGws1lqjPE1YRoekiqsdgb
VqrvvZqvi6tNtY4pihLyvN+YA4uxxEvEapZJBNMzg5Wt7Pgli4z+O02r04ul2uFI74s65CqQjPON
fWp1jRYfmUewQXR16A2+X9qUQ5gvJsZ26ne8zkBCDrxZrI1Fiiz1uFyN2jw+2kqvtpZuQmzN42Zj
F7UdZhOrVbqv0p3hiuqUjsxYsHOXfCn/l+L4vFljZRPHoNFzIvs9zE2XdLXo9HwbZWr6gV1oqM+U
oONQwDYZzmpClqqZ/ZGpEChj7hwGkDTKmfoGdQ38Ba+4PXp0h8C1InViJmyUZ6l3z3Mw2DcmX9Qz
UragfS/C+Ez5Xa0+6agdCGtBMZmyrP1IoG5vGVW9pwSg/alyPONB0zlfFHWTEKcDsgALASBKDQ3Y
Rczl2VFsx2BPcngz6m5+KWJbvGSZBbFAp34l1TgXgs2adkVuWIfBFvm2iYP+iVq64iBI2XyHLKHv
KRHl2tPyIjHczdduUUfHmWXofpqshiqCOTp6NEHs0Cs9GAAWRATWXc0maBWvPE+TG1p1hrXTA274
QnaAEEZBw/8DPwc+uxGaQdE9x+w+Q3Rinkneg3FXSvKSNBe7m7S8mSVbnjkbK0BmNbgwwJ2AWdtI
E3QHPTAASXrqqajZJR/lBivOke1RYY1eGVYy/eAMrJ5SyPIbqzbFkawMihJnG3NnkGHbRZWGl6Ct
tcvEAyRr4locL3BJ8bQJcb0NkQMqOnITeSGtxj/lcX9pdVOsWy8xXnS8lF1uEFxWot512eL157xo
XTmjvpOCi4KB2n9WeGe3VL6NhxJwfaiKLNnWVpRs6qp/MCLoqoOUNBHng7OBzHHbRhVBQ+jwatc2
OJ92/Pm9/KO1fZGc2q4UZLcmR7ILrvppJUvcHq1l0vYU4O2lDW1kaULrgGkn5/FXD83X7f0/W8e/
GVgBmi7HtX89sO4+6zZO3/84sP72M7+vHfVfcI8QOfB082v2ZFj7bWD1nV9YrdimzhSFqf1ncOv/
rBn1XzhUkUlmPvUMLrj/ZD5lSvvT+IblhE1nwFLTgLf5l1bmgN41P6r9Ym/58SuZuhGbV15v8Ny/
0Ld+Tx3wvtJ78eKXxss0YADpvWmLS+ooJ7qwZ02YB4s12qErKIaojME5BJiwd1wzqE3UBBKxCiiz
jJS7JlCKU8nvdOj/RfOmM1VeNJO2pFmT/doqhjls/DTdRlq1uEa9C1tJ/3aY03Xuy/KqwvjFb4P5
bw1CkD000U4Huz3qdAkKVd7gh3NWjbQldTPjoe28+c7pIgdz1OCFxjT0D3g/iOGT0T0kKY5pWzPu
htlydp2Mn127TFfmMBQ0eBTJtdRT4yqjhhgaWJXeAghrNw7LlVv6jTeUYTz16Fu9NTK9CheLp6fe
IeTB1bIU0xei0zdOVvFVPtBxYQVzDSxLuDuHDcWmtVtvN3AQCQe7wMliWd9lNlpbuzejdZq79oLH
ejfVhMot1TEL8nJbplyQMrKwu1lW8YZ3dTVAY7qUotvKYtpimr6JFshmr4lxz+QyrEavNi5BYxYv
UjnNs6OybRkMd7Mhy0uO0+SUFn7bUw6IiEtqqLhuGyseNqav6M2sRP7Sz3V6R4ciBCwK3jGSV3h9
mli198LSonuOxdhp8mleWpucL1OlgMRCP2JbF8MLdfHd9wWq+zSWVo5syXGFm6qHo1sFMEYHyFoC
U9udtwRioNfj8yhM5eyl5TevXpp5LvlUVTxVOaWcTgGsUTcL42xXM+YwJifEhlhv2pMnaI1r4J/y
xwsIq6+SxePbmQ3ex24x63NWqY5Cm3sMw35FBjgtcnxPRg3JFq89lnY0v61JWdabZyrNXX95nNlW
R0+ZWdT38OPLzVgSaGEDa5wtd6yvbFyHJ3ax2VvTkIJaIY3AYUxz3GElXucNDk36LxxMo73MCS73
RDk3Xcp9ayaYvreoaCPSmZJwaJcGL0Fi9AnopP6t7VFrNIsQaBh3kr9qW/PfJNyv+QPiF6ebYV5h
YTMeVO1gx5b8Sg8caL/WqTq4NWM+mk4PS23v4BKnO4jepwsWAJ5jCcL+AsCxxtPiuHloAYzcsGbn
FxpyTMTmi0U5KUyAoyyb14Tv3y4locUyCtl0TecwGQ6qjoonjFbY8oTdfU8F1iijt5pPKhTG26iv
m5uvZ5ZRm+JvVW/w6wtCKHfxvEQs0IzdkDuff0cHpX+yF+5kUSY2h11uhV1m00TlTkRM0uWFY/Ij
KNU78tEbS/7DgnzvwVFcRNa+VU8bPehw3g529vb1ScscyaPN8ZLEpw/OuUoXBicroPpmaLi7k7/I
gCLPoniyGcGfh0rD7SVL27tjMWEf6hxfvTGyM8TOY4Zm3Hs2IRne1B645xGuGe+aGQ3NthhK+f3L
nEgw370B0T3BFTDMS6Rn/mUQ1B4nfCLZjtAH9UbdBBZCB5Lm6ouurCms6K03Vfm2iBOq7hcrHXnZ
+p7tClVhhQw2X+9WOUDgTOOJqEKXR5UMDWSysM74y034F0+G6MjiA3yjnsyN+fX9MMVERphs5pn/
SX3/1W/tKTTpUAi7bD53VXJWYrrtte6B3Ey9Ug46YcrmEfhzGPjXpuxv9CG+TRQH+EIyE2ftD2cI
rgKrJtCgBWFlepexs7aWShB+5qe47WAG6KN/cl1+YRM5+Ac1zPRTHfomzRiS+xjmZIu+WiM13Ivd
ZI+dkRlnV3ENz3HGr12vsULDq+wwLadzOgbrYczWXVQfrcqLbg2pjTfGaGZbH1kDJ6DvJnCu6SJk
R22Tus/LldeweFcKspok/MBJrjW+VzGGcGF+ikqBXgVkepXNfbepzNI4WKbz0RpyX/nOHYR8/Nyq
t27YMjE8xeYLBn36JGo2qlVXbjk0ot9OlUICtKZ11s1MmWZrUtLkuiTd0HlCkvvz91I5IezfauWw
yNg2kjgC1VPHwMt3ViYT6mxn3uDUNbajYBzJaGXAiWg8upNuMteJQz5O5QHYubUfuAivdbDMGwyb
RFDoZeQYyCaKbjih90uvUa2fplz3ji0f/F020S/hqOhVN/CIg6djAJgwujSXJvW9z9T00r2NTfvN
czWcJHn+II0ue2d7aG34rncrlvN+yNKjW0VdIBfeDhwPNc9cDyxV7GMMEsYKVIkdEocyCW+IsvtO
jVS00St/OkPKHhrUE5UCs5UmvodqbvvNrMzqVBsuDIIhv+Njhe/AjYxbi834ZiAcVIdlr2X7vGL+
sjscPZ1hNp+dg7kZHuBhKgFlW03z3hc1+3+/C9aZoV70iH2cXnO3D0zhMKn1H7qtv4qELtdJ0B5r
NNPKovSMsMOQhzV262uiOo8RfSmhy9dwlaVV/OJTNAF611pLQ/dP4C7jDYcE/zvOMHXxyL8/Ag5Y
zhBw6MPOdqcj9WwDC2cTEkSIM+kxW4JddmeXn13kZZ8SDBl8a1pDYXdG61ppass9fdjmHT8bl9YG
epl+9qKsvmNrMMI7E5ysLNjcQ9P650Y1VMToU/E2kCo+u1hTQocT1qolPL8u+BZxJZdp74VJRdlO
lJd+QMYni09qxKtx7MzIGIlqzQBSA9Fv/ViUOl+J+Em6o3bjGhT65pY5Ct5EZvyojbWNyrP+RHGj
zSemAvVWC4cNmT0PJE7Gvj7XpKqPNgaOTSSozImorH4KRCovQz6n2WbuBEXMMqi0s4x958BJIWe6
qsUmHYsIv4VTwxhpxx9VaZo3RhnLx6FNhz3LXPHsktrAjz7hR5sXULo3gNCzG9xQ3nzIS05hpVLa
Ua+5gDWGKfY0+nVh08oszKKJDrrUoIZMUNJIkO+b1xX+qmuj4SZ3Nf2aOaoFIFe3O2EmMORpYAs5
M1yPdba1NW2H2Rt/hT+/Zm1b43+uVAE+UrThbOTGKk1w95S2jru/ze0dBJtrOM9sXAlmgsWJrK1T
dOp2XnrMclV33LmUfzMNoriH3DLsfSvXXi2JHQ0bxicWcg4gdMxvg8aNt30RUciKrxlqyqK/tDNf
ccsymV/1C3fQ+oaIYL9qsN2uOn1wnhCxdiNchHVnzfcTRtrzmC6UCd/PdlOF5jKA/CiMdlOrOv6k
xGlnSW55zKUUmaVZjxIwjscU9Z6AXxcdYHue0lhc7Mhx1qzvs8M0U7wSZWS65DrTEjxLrjVfgpyr
q3Hl9VAk1Saj1sVodnk5ZPGd5VLUyVcY3+yKF7zgxil8iLklxAuHPP8VSu59EcpHzr/zyfkil2df
FPOpA2hOHxvwGudX0Dn3bbzo5RcBHdcfNPQE4wtodPeLk87d8HmEnL6gdra09QJTt/vhnngolXIL
ap1GgnpL/Zp9TY/5i5gt2qwa95IGNaukWcpLEiAFFzhCbsSCckf9m8JswbujZMnrYUG+p7Df23hC
r3FMde0rwPDegojH0TBw9YMbHywA+cEDJR9zVKEVCwTLBGeeGvBoJYA7vg8LhD794tFX7K9LDUR9
nOn0dgoEX6VSSuUWlD08l2I3Siw1RBIeggV4j4fzarY4aONv/+6RhljZosQkaOQhGtZHAkl1TSYq
OE7xDE0/+yLrx1Mrv+n2IL97uZOdhgXBb/oUmlkLlh9G7r2uEFZQcdQMtV/J/DB/sfzn2Z5Odtri
s1pQ/0WrF9ddUn4wgMblBr2kb3DdQ/PFpkRIgMYAsVQHSJotv3tq6RMYCJ9u+ypV23apG+D44m5M
0xovMsIzxBnoYi31BIBWY6TfpbRAtwM8YEuRwbhUGrj4QK5wZFan+avxQEyyuMkr4TkhWbfkW4X8
huyyFCWU6Nw598GFjsxoWHMOKAL/ux8vDQsqdoxLutQuyNZrXuelimH+amVQXw0N7ldbQ68P1UPF
oX/jGLOPe4rMWseFceMb8yGdsFc0A0MWXs38nOK+fzUkxBJXeDg/HZzeAIcznF5EsfgIxRxK6H1K
GHzTQD7QhNLG0UaiJs5UcnN6lvMUjim4+XyNoa5ftaJTP0jHlXvPkum+FfAARq36zEfcZN0UeYyP
3Slve2JScetf3FJXt3Eimwvup3mdg68D9swux4lrHwOVla6zwI+OPLFHBr9o7QVJvWVB4R8KWPvt
f2wK/ytCI2oN29Z/Lfr8nzad6+pn0efrR37TfOCMAGjUHYtjJAknckX/rfkYhv2Lb9juYvP+MqH/
j0nB8ijr4ad8FIXFnm7+wWpu/AKvDjHHs3xW1ob/TzQgIBQ/a0DYARyeF4tck42dTQfVz6s6UFcd
4B93OBlpg3AMqXWQJflO8tu1flU3yoc1lAlPzv0uN8ui1J+lD11uk1dN2T2YpS3ZLC4FU4CBiNbA
dA49VYnGv09dbn3kOHAmpEYfNsNI0bFtDcRxaMOY9pk2DBp1lY5plurQ9kXZcRCd6QGUzXVVTFlF
mDZFhA/8pjrBBRiPdN8o/YDreLqe7Ch6yCzRHNGqXgjHqN0Akp3OXQYIrvLNKSuZj0sYQ1y6ndx8
SDhEVWGa0C6xCkj1YpdvVYD9VaCvFO3M/OLiF7vMlMW+643JBAdnRl2nEOPbjZlIAtWt6pcZnOU3
RvCRODZ7duDRTlBjoS1j4Z2DQBIj7HBh7YTGcR2//SR3ONOYSzUYfFDM7XzfRO2wzebWm8HZV/xi
6icjdj0qUjemE1WvcpiMy+AmFdg9mUlytR132JiCcQpQ4mle4bJsQb4J9SIZ8p6imdBkiMu0GQ8j
KOul3NThhVJM25svUZGJ0+Dgk2fp21KVnquNGzfC4Lzdnoa6NlDsbG/gdG4hjqVo0QeXuoinIJvG
kymHoNulmS3kNum4T3CpMuy1ZsEgvhOwj02aKkqOHBz43NpBF1OZ9CBKZUSJHVgOBPpcm9w7gwsq
navKPQHhZE33d+8jvgwD/MyMUSA2VbydTBZ7sA6bxgmNrhh+eFGqv8OhpuvC4du4XTpwmDrs6b3E
gINHvS2dXV+Pzb1RtclV7sriBaesu2JzhOGz0WKJmw9g6NpsvZuynNp1byaYxBKik+FypuFDY4yG
2sRxIbaTikdMwG1wMzqCJVTUQkUQdnwksj56q9oq83tSZ0jtTtLTWZNp9YF0sXmQpQft2fGit8VD
iXEdZMC3CDwbbuFOqnwXS2E+ROQKDsOCfjML+iZxmUfdPY2aH5zztLWa/Hkd+S19mXwD0kPNbAzr
Kx6hg8eub5xwwBDzTRxme9BDO9Ul0OyIhhsG4x/8/I4aE6w2kXhw7KI9C1+fvxWyjNa9iKenPoX8
Ec30p4QaJym6FzTcuKrRyCrXY3UWDre4lawJiqxMlbJ969gUG0lUP7qxkPQSBNWhopP3WdIPNK6I
VReX3G7MsGNDvVOy3Mkai3jrRcDLHDvX2VeLPpzkaAXbmlTqwJWFQNRVs3QSI+40N20ZBYC39eKz
MvLpQC1VHaJIIacCmUYzkR+ZntprCwU6dGik32dFEDDTme/jMD07ReuEVR4HIA6V6bWA4y2H9xG1
UiRN794OHdAwHjZ3AO/85674W+nc3+xCuC/92wTW+rN4H97bzz/uQn79md+9e7jwwAHjV7MJ/P1a
T/K7d8+h1MQjYIqf6Tc28e8BrOAXbi1YcgMiOF8E1v/ZjFB8ZxOWWqKSYIFMGvb+QQDLCLgr/+Rs
wwpG+nTZ1lC1xw34T46gPEPQMeZA7Cd3Sl64AFcN3aAWF+qRYpxw9FpQhw1aGrrEPIRocOwKPPSx
SG+YQtIKEc6ajZco7WkgriBbhGmgD5+jdJeGUGAmfsSxsohJmfsa9My+eLM1ABGsqBugkFxvJ0uP
N/QhgTvmj5ju2e4595kE1D+SQDgXCJ58mXo2xZ7oIupHqVI+ugbr675G4dA8cI4soAUrCLe9GgX4
fre0iNaMTrYbeHLmymrd5uDNaXSotVZeWFrY6ObpW+YJ7SUtSrj5onKZQsZqh1s43jQxCc2GKrOb
GXTFuhy7O+XH3x0t50XSPY15ybwjvJ5vgwAo6+RYGqbHSu70GKsKaaCBIzyIm0qn8oXacrpFBQAO
MfPoiTLvXGvUV6knrzlIW6vepBzB8B8i1V9THgwCdKzuOQcbpxF4PcGKSnEaZ0wy/fJUT3hJ/OYl
IgrPCC9H6qLiN1ifh8Wvv1pCRvkEyIRdyMqr6/sx0+ZXkEH6urHY/ebgVbe9jsUvTclOeMHDaCF5
eNxGaAJenoJYuQ6/OhCjtfNmT79hwte2XNfpSeqC4qmeevvJGC26HCqESLREiypsSiWgXYpVolNY
Pze3OqFiilG1o7Qn8Y5fon2A1KOoEY5MK7SaYjP4ZnOLbrKP/BkvpyPFDW6Y9gXGx4PbpfWuHlm7
G92EJzqixnv2AgPYl8tQUPiPxdxoYECs4ZGoNOTOknAg1QpLM18Q9R+aLtoq9Ng53EkGsjO7pcRg
jE9GPASJmDcQvO4tzRg3VsvNdG3W1qVDkt52PkANy0rcMOKbg36m0nVSwBEFLots3QoL+3/cGAbF
BhMDENtL5Anl1mfTGPurmGgKhNlWcx6hC6RXdunqbzYvfN3RJxiWaUadNiydut4afhu1xAYn/WpA
fpOHmvwKJ7hMTj9A9Mzazm/rOvoxBd5wXZgtLalxRcVGgSuek2gRE3LJjPv/LL3/Ny5t8FNc+v71
+EPwDqTJh/yv+sd/Aavvy28/L8B//fnfL/qw5XUWzgDIOJvQVsVU8/tF3/sFbCTsBWSuX6/7/23Y
tnzY2nawRGtZi9uey4jye+zW/4VByDL5l5yrTJN/9U+u+n+2M7M6g0BJF6fJmOZayyv/o21xMqrc
ICCo7/NxOYz+oEPyZpyiAyuXdTVU+zLVj9SxQUnrX4ycK5vV/Y0ZOfizv3Z5CsD76BrlNeNJ/pOd
m92c2/iIGvuaLfq5Z4gi04rltWtWptBZA2ucvu0ium6aGOOJaVfI6K82bUhzQgWNFl9DlgK9429l
ABnZM85iOSDajlqRbFprCpq33nzYpMXSmr6gKllp+VuGDXX5xwnrGvCnx26ud2lJ3aO2mZxgb9eg
fVfAx09CV9W0mtmcMsy0nWVBY+F0Z1VPEyDmlk/DHgr4qsSxRpfqFSIKYwDYYFvyAnzk2dTXrvkq
UzcirW7T5SwB+7uIi9YGb83K1AgZucGrYWmYvr134nT0aWXGigxASFVFWIpgBcZ709cFRvMyhB91
GTXmQDFQ/d2VGyWbN+5U+i4t+tu48+iJRwqCayazPBQuG3535mn8X/bOZLluo82271JzVAAJJJpB
TU7f8LCTKImcIEhRQg8kkOifvhZo/39JtEu6vuOaOMJh86BLJDK/b++1UdwgJSjLr8XomPss9VH8
mcPX0ok2kdvpq1JT5sf7S4dHc7CZ7q59ExXAF/5vWvl/mVYY4gsF83+fVz4n+itwhKT8cQX551/9
OZv4Li8/q0FeV9QwP5v4xX/C3ITVzwpzmTEkr9m/7B9UVlgfAoDlv0CbsDmNP2cT7B8O9n1gNC5C
nCVi+Z/MJj+/ycA7kD1Lqh6UVBxhvWV2/DiZIAKPsw6t6zmIIGgBlBlvJfvTwzxN2QxfSEuKSv++
QX/jxvi7A3piURGxDEY3z4X9eMCMq1ZCFfJss0LeWD16xDnocCfk4OtoI1vXvz4ek/UPS+Q/LhAt
EvcrwGRM/ejn4wWkROoFlnD2MCU/k8WGPCJNrY8a5cNv/A3LrPc/evK3Q/GoedYSXZD3l6jyJh7i
qMss50zrQT4nXoqiGROuWoFut67beQ4+eRk9ZUTa4/0/vkpGkmQ0+Ci32Kv8fJVDnaHzpJp/1iJ1
jqVPG2plyJK1bx+xi/71wSw2Ue8vlBFoBYixoLjytfv5aGOV68KDpngeKpcDeapB3D+kZk4iX+uh
Li5tmjCnYmT1vZ6QhugvjlXllFJycH2mKP+ZM2K58y5IJBdRvIVlwXlPgEnZ+nd5FDpnf3C4XMT2
9CsMCJT/n8da2NGUIx2LgfNuQEWpbebxNDlnWw/WdQf65tVri/G+S8XvnEvLffx5QOEKw/0l2UbS
tJbLSuAHg0LSqgZ8feec+zD+rgW2wY66yW+e5l9fEA5CLN1yD9mavkcmE23peCyy6elksDNTdn18
A11wfdacIcn5zdBZ7s77S7LxtAmXzfGyUvr5kthOWjR4LPvMSjorNnbPMVGXotrJG60efXyMz7Sw
eUmxLN1PcQuile7I7wBTfx3B8CGZ9szlVQUw++40YG6IMFwinEe/FSfEXxaUqTDAx2JoRmgdFHAS
M9G4K0IGgVG+vbxSUallBmkOv74pf/cEqGmzelyeNJyxn+8JEebuCP2Cl3eBZpomoO8BfMfZUaAf
//mhXHJjJKtYgN/vR9So2JQ0Xm2fE8ntDYKIV5bAFaZ6n6jf868P9vNUz/SNcwjpVYBqk8P9Zfiq
uK3yulbGKZzMdIaJ2KjH0s7pfA3+CLZr0Qz9+ohvC8//GV7LIfFGsToH7Lw84OWL+uMbo7IZixY5
syczZPfp+CVtcN3o8d4lS+E+0SHPFVohYEw/FR9Jy0DFNLbkKxglpiOiO+rDXPP5e5tBWidTmgEg
qKWHsUGXLbHQ4v36lFk3//RKYN+ksASlB53hsqvg0/jzOZf+mLLQtZ2Thmy5M2dk86hvjF1k6awj
Q7SYxmhNr7WpQnRVanK30HjcO0wsOeb1NOccw4J6LVveqH2lq9i+jpAaiMaOZ94rURvMvGaDIoXc
jKWfYEXwg+vYH+8BVDQo1PmzhpL60Zv4uw0ScWTuIq0f296rzn7k2Kcm5QaupiydbpHvweVg54QZ
BL0cHpwgrK2DpSU/rT0UNpsiiBHvodULiTrsEpu8jLLmGD532tXxdFtT8DVXTu/guqCSZF3ruGKE
KMdSjxPAxXkPMD5wT4OykQK2ET2EqbHK+JThOnrN0rx+9FQp1Kmwkune8lm1GFT3+9Wssih5siag
lStvtl3M/wPZPp9qjAiPZZu5z1kiGO1OKuTzRDb3qwb9yRe6p5lSEBz+Vc2hgHPn1feNS51YDhTf
EU46lG/IDKSbTAwMQMnJwuFg17ykbxrBEMCQPTrc0RBN5gTCbR/atn5tdOtvjArED3Gg3J9gCL17
rdEfoCPVrypweE6FOwSUZBr9mtFbWFxniOtmHVo2OMMm+NSpif8LKK59DEKKyCCbJ5hBLffN6Uyy
ut++cjBP/B2dLEhzUxE3KW7Xke0DoBpGthO7zrQqSqSw5AyyMDFSb7xFdxNcmalAc1lNdJjRYKIt
lSUaVpAKjJoMIsGz5y4EYnweUGbRNU7IA8zQc8lSZL40SKzRe+30OMnEKDgZpOFZsW1avotuFfP+
VeS+E8g0+9Z1bBQ5j1IWrQ+oALYfXXaH7w0OmsWrU9qM5Z64kk/sX/lZv0XTORroVJXl8y1qWy8b
d0SJsOhoacgRymhj+gCCiwPDSgr5DNpGPgOvDgRm3ibIcUhYzQewAeIwExTobVDTOE8ltAfgzMl0
yes+39SILKgVGbnl7/ApNids+f0xyicOo/NxXA8ltJSNqamw5fm8VAex32crj1SZax/f8blw4koB
pqDijzPFXo/ScNb4aKePCEwkW7NYqVNmTogrGZMk/5i6vGuVJj2V9LfiWyWb9rvvzHDFhQcEwSWb
bT2NS6+to4M5rOeciWtAF8RNMCb1BWtco3daTu7XEZPKRmNXviI3qIl2Jh7cARSxSjYWVpd9XyGP
CtKlxwT4JX6KFh2XV9G8XBjG+7qcwrM1tV699/XgPqqEkvFESu6TGw1oG50imlYjGvGnMq+zLdEZ
M0zRnsfoh7Jf4+0pn1IFQ3xT9nARMhPl+LIYJXZ1rLVAploY25o14Kpn8bIjeg45HLacFcrA8L5D
hnkss1od0wYx4iS76VuIEXMLzcG4m4Kq+JJkPZEzU9muSEoCvlPrhMiw5tlrSRfyE9QiISSoddeD
gy9UxQ/5xvVi3GP6R5MD2oTaGwIJclchmWc1HWsQ0phvIrCmelTDFStdnK62NckNKhFcf2HIgZw8
CDfgwOOjX4FlyFsdb+ZqMrbgfroHlbk1+dal3nUygzsSm19zT1dfgjwRqySwxh0NHXsDxMLcB2Tb
3PFVAhFP7nN85Tr1olI3eaJeJNKritSaW7PtqKfqlkFtuKzInok+sK4NnGwUOPAIjNsKP1F6dseQ
BTbyFbKImG3bVziqTEjVHFgfJ3jEuN/wM3xqvG6Mtn4HOxU0ORVp2mWURVaFRxljLSRQkNByxlua
6QDcF7Y2VAq+x34nwwQ1NAT6irBSfs0ald5nScsUxGzMwkxVzLYj+yitU5ZwLuJjeCcOr34XSxDk
o5OOB0ky+qNCssOpeQjP4GeV+aOo6oj1HL1tnE+AlxcbsVbFk4R8q75PCh2VBvkdUiVt0cAitf5W
+EMdrWVmyM9UyYNjEwf6gPeRClE5Rkm3yq00ftF9+wyWyd5KJ4miNaq7Wn/JZ6MzPiSzquyDL2L/
um9Scs7zJNsScVHT2XcBefmlepiDCDVkQM33oZdNcU/T+bvI5y8jDoKbrBXtgXkV/a0IUIs6nRKv
URtHr3OSDB9QYPPkeOPTbd3T4cO/7A30lmOyVuEtau9ERpGuNuOQK3C8LvP4OiMAbDiQWmWenbqa
LrVu7Xt3HhNaLEWGEsDlKeCapJ7wySj7sdyOVptfxqZxbuZkzm9qy+nuiwTAcQPC6CsJEPm2Aln0
UgVuDyNNzQKYsUDUpX07WWdxA4Wom4dghQ+Z6SLAdIIGxzlNQ/8SKmP4gCAsu7O6DkViEsmnbHCz
aN3gaeBbuaSY1ZMdXQfOlFzwXNonIxhItov7SD+LZFDnwrODbZkAhoN0YVDKa4n0QGE5JTuDxSwq
OksImNpO6I27OC/B/GWKUJMSpaBK4vDKnLr5ro3JkAv6aHjs8rbutqbWTnIak3GUa2hQBrqPcPCz
a3c0B0WMc6cP7HKNq9SbqweTOPRgbWQd2C9heGZ26Bg81wNf+O9WX+tLpxQ4WD6E5zLVRb5Bb4/L
r7LYXsRMbvvMCS0UnKwsDGSzXn9Ho38gpOotCFkz5T1mY2uvmimXVwgbmUZtk5zbNZq1coCZ3nQo
SctKXFq0Y3I1BTW6Tz/3HCZEa/gGlr8LQdXV5KErpPyOU+P4y935oDsvudeFVT901qQ/+Tmy436c
s/VMZsEKGA31TuqJQJPn1MMqjE5zbYVz/Io1lO9Qu/SDQqNP8o3DrbrtZ/YpZT6DFZdVmNxg5xof
zGagppm01DwRUds737AbBMCqlLtaexJPA9Yjve8Yu9+JWBs/K99uvw4y9F4Hl1SsnakoOa51bsEV
T6vca1YhBofvpGjVCfaPeSJmuFXfZTxGtzot6HfMVOVP9jASv1hVZb2JR7LtV47XNISPl82NkQ/p
VqC0bjdBxJodENk4Ujit0BvIzmn9c0arC8y0RyQCFOqODtGc3kAm8sxVCDD6pgxyRO9wLYy72LB5
ajkFJAeP/AAd/BPt+TF0/tjB/p+v8De9dKo9vv3D1mbz3D7/2YW/fi6+/dd/XFVYrEFMUw/8Q7J2
fP2v//jzr/5VC6UR8lO9k4LGn50VgKYm0xkis4WlsXRd/l0LXailcHBoyRBP5IHXgNPwZy1U8IMB
otWArgo9CTuw/kktdCmq/lCckBYwCAeuhkVJ1EI9/74UkkzN0CHWbo6yDDECoguy7k3ajWhsaXdX
derjxIbz96INL/xI3HyD9L8MTwY7nZNusFp4AMyvKtMtmUwQ/wtYa8WK9Efjo48ObePFSibw8ci5
t+IUv0hpdN/SRtAqjiMcP7SZt4pYk3UUF+GlMsnr2+Bl6Tc0LpuFYt8M+7Yw5kNVF+6HruzG31RL
3+1FuQMOqFkHbzH5SAvf+ue9aDqhNat6pY5jw54KbVWwjyb4BaJtl+vivH8YIrd/7Mx/JIv/XPpY
7rhDMdtcGCMuXtH3XCBBPPQYZZk6Eg1CBEyUv0QzZnFwkMlvjrTAPH6oDCxH8gg5o+wBEGbhRP98
ZXPnWqx+3fw4sDTYiDSdVsEk6dLaYfKhp/61J70hvP/HlweGl0Ah5B4M07eYox8KeKkp9FCUGNYJ
PgQcaXSoG7QpPLlhYdZMf0xN/yum/W9upiehLPlEr1Pxfl9biwJ/SMoizY+WOcjsUjbFvBtd+CM3
ZAF9/PWVWT8X8t6eXODxtvqevdTy30dmk8KYx0VmJsc6HnMkAXxK2UnVUDX9BZgUT/F40zWddTXo
rD/MLOjUFnOe/sfXLKn8EuVFnYl/vidj55b2pqKzU4yaxFNtRj2RlBqhuQxcVZm/Odhfx5B8K5EK
qEIUt8S7Sk1Tk1TAOjg9Kmue7yq/0ZvW4A1Wscri46QTOI5eiTfnN8f964OVoHgs4N/UtTwKWz+P
3QwuThK5Kl0iLHq16nmag90NA6LuLv1nx3JoKyF5CoD/8HitvzQxnMQYrD6GhppYdbTBo+HRoDWb
6RzhAHr49SB6N9++HUsiKnZItzMd+b5rkRbIjBqDMTRPM+zHKvSKU57YvbX59XHeqYf/OI7t+vCy
34ar+Pn+dW6uG2Jgk2NooqthJZ5yUc5UilXY2/JDnLDnXY0N/OPV3KgUs1gRxZdfn8O7sbOcA9tI
Jjp0ZNT43o+dHoZ7gkyEc+h1tIEYXAtYt3TCQ3siZART0ka79vSb+fztFv4w7S2HXUjgS80XZhQ6
tp8vvY9ccqZCLznGlN4/U8YrTlTmp2uVlvG+sRVOOkAqbA8HqozeOhy6qT8Objm+Wm5eN18VTugT
vs7wEJlGcaK6xT/m1Lj79d35u/OUC59tyZdw/kbJJu1wmD3DOJi2575MiJQabJE5dZwwdwf3QOiI
8ihCGZ63Naohu5i9mJbmeBgeobE556AFCT0mvn0dGK72dm5PSRFDf+D9Lgjgr6PWp4aCJhBuEj2n
9/VaM8CcgeAXCHlgTtk6i5Ax48/T7fbX9+TdW8+jw6fII/NIEOSf77+NiSG4KbB4jxXhFndUNKmA
lVklz7l25IdfH+v9dP52MI8sRr6OCx7efze1Tb6W2hlTpnOMZJvID/uNmYODAq8OWUbAelboWM9W
N3qPoOGgtVay3f/uJN76Dz8PVx9By9LcZlHA6bzry+SNMgRvRnjwuqGZjl5Ooju2vdFWxwim6Z1h
u+aLjMME/VtH4takYtQOSbKAibGiQDqhW3QKum66pQoC1FPXqYK9kLddQsR4MV/yWIenGHL9/Zzb
4fd+7PJP/pRTRcwbPE1B3bgfvHrMTuBy5Lmns6lWuhjEPQYw94MbK/PQUnC+ilF2UxNUifHRYM90
NyGkoxhRxv1N0Zjtc07T42U2WMZpYpkR449l+J2ETYkToKgLDDkkcB1mtit6l3pxF69sD/zOyqgy
x1wREOY8U1i3vpIkaz8Mtq3guJNbZ6w1e5rved861NnRK8dbOITxJbJ5sx3J1GI1fUKwGJN3pSPI
6SSViHVZsGxcZJ8+wRxJEHU7k4rwfnBMFkO4+PSr75FXX2KhoAc3YOyprJTxxtsfZbusCji8oht5
5wvN3GmyY32cseVtRrKcLt7yt1pWnAZaSmdbJ4MeiInPjY9BZU8XvjNEPdXTcPN2e0N3aLeCktmd
sus4O1UUcAENWxEhbcIs4gtVFDBX9Rynaos0gtmKffEZUjAzFLV+44lQPEYksADLpDNizQeaCNw7
4E8YDGFcxR8d2tOfO0wABh55s7y1M+HBkXL4nQGyxgVeNzZFELUvjRkABw6bhpiqYA7yGRkSH4U0
su0Hv+yJdzYE97awRfKSR4XYWURjP2NpWFpLUsOFC5MCjgcNphYMEIQBs6/Hm2Ry+hi3gpU85W7L
1AQP4pM1Ea++tZdxWAyQivwuHaL1FPttsplHiwWMVSDjwePJWPLAPV6iYcrDVcjWC4iO7ue7Qhq4
9OaCdU5H7QxzIBegaQkMc7jWDDCKJrF6jodFnTX6jF78eiO4nnisDl3MjsGVlfHRjZGZLhSw6RIZ
eXrK/HwbzDC5x8Yh2sDAYdCmnnWI4PxuEe5KmF1Vc0fZK8H63ZTnIRoWJ3yebFyhzSUWaj51teke
aHWFH6PW21YE5DxDxcuWQjP8jlBia5ipDlORA98RjnszSe1H3+e1U06xN6upReaFVRG0OjVK9nxr
y8UdS/h6sXaaMs/W3FXxKUj6myQqpxPOBahoFDOGjihEkoTUKjbwA6K/CLA5clkQ5BrIYllO2FeL
cmthEbTSeWzgsV2iIrlpRgBqOCiJMZh86syk4+7gST+4IbCuSStxzql3mF0GuqktB9KdsCpnswWo
gQSBTaAw1iZBfE9X6wWSybOCWrBNceBvJtehDoW1/GiY/pfa1Tj3epSz1PVBlIUUEZ+Wpt+Mfwqr
NrkxLqlhpB597PvwXJVe9KVVYt7GzjSe4rxgAnaWNVIhpms3se1Li6f5zkpyfTJ6qFbz7F5lXj35
QGOI9NQBtqBaRPpbbWbqMJFhiXuH0M16BZgsPVmVQ88jJNHiqiO9Q6yqnH75qp/E/CBnx95Rrgy7
bduL4NxaVn3DQsmJN4PLfJF5Zv7QEPX+0Alz+DDhpQGeohWYZtyb0yWj87YNgbrunKz1X9MiaY4j
lqVjTF+dg7KKvjSRee/LYbj3hmkitKEDa8f3hyRKzFzxGmx1catbbyazVdY5kZBwN1ciowXaTKxF
Mh/Bcla6eo0SJ2EqKocldIkvghcFHhFmbH06xt+mYJm3C6BL7jtcumrdKFHcaLP9RM8IJNuQ9NdO
PUPoj/LKJ9cMTUC6k6kozobS2a5MM3lrdqPeuV4XfW7TaDjbZF60STic0qEz20XaHTwRkEGErCyF
RgLDPIn7pIlPds26fSWIcj3MPfm/APfKli1CboBKb7wtHp8vJezdHXW8/hF+h/+9dUbKxm5piY+i
kN7ncZiDeU+IJwx1COBkP3esx8qxPij0RNejUdMJzjUEzapSwHhq78AOOjgE1FvpmFhd803h09ti
eJtOdWtfPNzilwBfV752AuvKkUHJEqb0qPzlwV0e1mG8Cu3QZvOfxg5lioZGJ0ZhuB55cOKhBh9G
2c1EY4ZL6c3oHTpQpr7zWoOqQV2CPalqsUFauw3dtARLH0ZyP3hGvnP9tkc3njgAC3R1G7WaoMjQ
So9hWosLdzDZ2EUPKCm09r2UDOygvLiUD9ZhEQi6lbk8SHyuV0GEU5e8XvkhlLW1ocpbkQoJdyKf
tf/cYfNfM9HU614PCT2itqJtloXS38fkqECyHCzQ5TqMPpXmaF93pl/dmHPIsh+ACF0ObaTldsqM
ykEVinkOBb/3KHHrf+TSovNoSJ8Y19DJj2QLTN9atuNXLaaLu9YxEKgTHttr6tAl33QYLg0Rrr28
Zse+eNI9jw2AVZ1yWm68XXThhrTIbxWi/Rtfj+PBrjU194SOVDHOzXFAwgA3NfTPFcXMS9qV/t6J
+uJl8R+720wF9WcnkvXOddPseyAL3FBUsKujgT9xq9K8+eRp9VTw0yDqKwcWnZxFvtawKXAPOunA
JEAPLlIda1lw05SzoTaAcp0p5YdkDJpVuuWJJ9usEF9xVkEg7BSmQxkgjS2jaLp4QVe9eFbZn2bs
Chs/4BsI5ILkAjnRQvOz9tYye/2SNhlz9h908jBoMljl/R/kcqx0C8cciaLvrEynHOPvsTGRIplo
7CGRQzZPaLfG9xqn4WWUSlwng+wejCjsX5wm8R8jkkFLDCyBkZOnOfuL7W0qco8c8bIoD3TUppMQ
5DNsC7eHa2nBVcqKemP4pGnQUyRdJhkya80qKrqexORt2rymqiHq8Cgr8NGcVTsenDI1LxgD8g18
Jr4ZlZgmUtu6DhoQk1MM0ycFbmWFxIxYTaG6TeuIiulsmqMPvp0KzNbwBY6Ib/iMWFSHGJc5HNNI
z8ZHQjXMXZBVPDc+CnvbVO1JzUn3VbE3YocR5+D0C+5C4ydPoViGMhUl8xJ7ShBvIJrx4Jo28gM6
48+GUMZ3Og7DVehP0UdZkg1hQcnYo1IIHoAjIWjoZPMUKqJq896EUaqTBxbG2MND11zFWX3v2mAS
ZgI1Z6bXMA8ZVMUnMgrMlekb916PfTP1Svhjnr9zZrozTdlOa+x0IC5ZnJDvAd0BNSkWVvbY9L4B
hQRj8pLlIi7XBvvkVYdIiE9ldKCGL3adO3yji0XaMmXfdU0/Zwd7x1tnhXsSusBpCRxiVciFGRLQ
FfQhp3ohw9lMR+uMroD4Det5VvxwXHX+Xkx1tsJKme+JKR0/1K6I16LzowsYDSLSINDWM90i1B/i
RASBuSX2AQAFHZ5DYFIeEGMPoUU13R4xk0kWhEWAqO3w1WEhdHI6oCE6SOpdMbT6ymzH9Cqzxn0G
52gFQArhwDS6m3YYbwa0d6vYGd2DbOp4bRY9DJCawJUOxgKIzfB2tLQJ8T9VO7/VIFqMaquMat5b
blLRtAuemskods2k3HOrqB3MEQ7jQd91tvGcuM4Op+rEOiW4LgsNzqF+HIr5psvCU1u5D6oJL0y5
FIzypD27zfw9raNPSALvPVHuFavpNVzd58BMhv1MavLKa4MX9Lt6PTdRtwkMSz5U+eJnrcTLGFgs
rAAQbfxY4OJvaN8Ic5d26jzGSA/gtH4t+gArQEFVeyUNdgSkPHefsZp9HQnvctNO7GovB5Y3BVP0
2VQIYmCM+NnJaRTZytOE7D+xAZVuCT/8MvajPnRtfCXrB9Pvu4+1XwfbWCeEAEXxwRtA5jV1330x
RONvx6FvEfAMzVXXNcahGQGAGP5knqSdeF9c7ZSYBvAhbXQ8NMcEtf1NN6TLdgI0wbivBosldAJN
BYIbOBDIdEazixF4Eg0YvJquNxknQ+UUdKCHaN/ci14M9rn1C/rhKyJCaaqLZvk9UWewiyg6DxQu
lnS9CNNXsPMGyNErqppO2kKIzQml1hE9soz1ENSFzoNR07VestGEpxElHFA0ddGaXpEsCN0BBN+j
H2Uh+dIuLyBHpcUAlZeNiPDZSG0gP7Atihj23QZcWE6daelp0D8LH4FPGNtwaUHSp5TnNJnH65pv
3Ce/DqcLmTPskhPPIEytds3r1ID/tm2DiW1H5zEtDTq116W17E6sZOy/pbMYCEqfrCvTymbCtUk2
ibMhfIwKgyJ3hKvyHmFYu3Vlw04kmnvzBQasKy9t3C9bXlx20zpGWPkZ/hVLh9xwzb2y7ObI2p6f
NtySqCNER4uSJ5p3noVsyaQh+eTmhdgkDcu/FQqiW9nM64yYtGOJ42Q988k/ikzzIdV2eLJjSVFA
s8n3O48awdKpeTsesgW8I5XbHEMXRxz7hH5vek7x5e1/CfxC3MOmdT9UXhrskfDNyEQy9ayLlj3Y
2AiqBL493AwAuIB5mUuvZy7dD0HGzUyaWNLMbOvdW6FY5SNtFDzvmw7pziYvEoWHMIEZSDgaAJZ4
yE7u3JZ7t5D6c4Xe4iiSlF9kHpnvNIWXW5nkROh2Jk+9RGdzDAm4OzayHG8zMoh3bzxcYMYggBTp
Qmuwus3RKaiFK8m2r0bYC6dpSus9SzX29l1HE3fTZyFwwwS5GVof3g222uxOzCbYVE4vgX2FZlEw
/jHsXJGTpJ4p/qGrzlIqiv58DpoGTrqVB9jj+Ha0qDKiudq12TA4VzmZytdoDuUZdR8dsllSvArn
7PQ27oykJIAAVgjL/zb/lDf5fBe3mgywfjSW84tViJVugQQYbLPu8m65J3lHl83iX3lW4zXaEm4b
Rco10sH5Ikqr3FdLKU5Dob94E5SlOR9geoJLIaOIEdA6C2gQJBs/mKfuh0gExjaIewCNeUU93yPl
bCxhixbmYuIvnebolct/rVrulgVZcVpbtjdden4IUBaRphsyas0vYNaddJO1WbAHRW3dxwbLa8uj
zrp5KzxZhgi/z5ZDUSllNNkzP5qORvVMKRF8PJ/z/qEVo3UVWEN46jGzP4exOd5OYcyrY8S8wo7d
0ZuE7kWYnVU9Z8SUHYN6NFD8IU8we9IAQ+uezQFXWAqX8lcYRRkr4HAo90GZiCv2Lc3nFgIShC4z
z05EUc8XNNgCThahD28vrNBZ/FrMhXom9oZDj53uT3mLw6yl5FqsOp8YI3LG1pFJRa6t+bugSbIz
k+9LJ3W/jq2ErUervpbYV9YBzby97pvwZLY8nbYNedlH3sCwmwIqFmUAdqKHJQ+p6GJTAr8o+BKP
zUAMESFus3XOI2HdIJwLTzK3OfNFjI1Ui+lwb9qS4gdtUeAWyygYFKU5qSQlBek4yNPAsjZoNjtG
iTebL5GZqmdakUa1phfLO101EgIau1NctcyPgcOditzI+Ah9KITpgIJpFbTLGGwWlYUnCS9IIpK8
WQdM88HwUCjiE2fbB++v/+a77JPXbDDGL7pKxqdxCTFDFauqhlKqirYxywq+jCqtryzdl9fx0HbE
ng/+K+Kn8HtSjcGpl3E+raKBL5OTDKAepDchHS0ZAX1Qh4+pK2WJrNluwOlUFLg3uUpATb5VY/9P
6PA7oQMfpV8KHY6vz3H1k8jhj7/4U+RApxkpA1w8mqI2dqAlLvxPkQO2kf8UNs5NPJN0oij4/8vu
BX2HhptpCpf6u4Ol5t8SB8fCVypRs9ONl5i1/hkyAD08DZ8fKuwILEzb5LToRVkO7rJ3hf7MCusO
+Id7LWOHbR8hh/WZ/DJoYoaPApIo+VEUmQ23FUFG/gH7kmQpKLxvccV+2/EyxrdVId9yrfFz5hnJ
Wdre2CIZ9ClUKlKpeGGwXFWAV+apvTdyEeErjxDcPZhlHRoUvpPcLs4sZjQcdTLcrj0RB9BH69zf
JToujwVSZwo/Xb0uJivalEXubMAgyF2cWEJs06C7Y+PbNivS/MKr3FbqSnei3U9uX5/Q6A2vFFuf
HFTGr06gzcd8qLw9pXr1hLrOXIMJdI+urZ8JTQDgPvoxvE62T/F5pmt9MFXl7HhQxnWZGuHILqbf
xXSDGmpP0AX6Zu3xkSz6HcXfpaaYDOkN6e/icw+ExulstWFtpNY6ic17AiCAi3Y1jKDW/JzLJHgY
5TjdjCX2fCWCz+Pou9venNah3Rd3TmogoOwacd0URXMkqxkYYJokV0VPOIl04+TCDvc5aGtopQqM
vVRudq4RHu/zyuhfdOaFxymUNh8uK/9GdbbZzqlvfbPpwtZrXzfVIRDJt64TzTYYkvGLtHyq31GC
prSmgLemauo/CdGh9PXSmHtTfS6S4nNtcGhwSTMrmqF/DFsD2r1dkkOeJd4aTQy7KG9gCbfKi15a
K9w7RHTOo7PgbWJ1XEbkQ91rd+dbIYmI2LWygye6OiF1wSMAr+oJfDAoxO7N3iZ8jeXS0JGqbUX3
TmZlt0RpzDfhEJvreHbqq9gmpXKVmKPkKHYFbRqVnUO1A5G7YScfBlfnV7JQ01UMh/AiArisbhwO
t0NTNzuadePXlhjRcmWZNuinzFDfA5bvHbMu2RCFlw5X0A6TwyhLfdWCOKhIuxyi11jQUMiVkofY
gnJNLpTyzhZCQuoHrWdew8wm4KAJiDZqSmGWmHn7YBX5uvsEKgDZa21PYpfZWU0lgMolevS43/Wx
kOuMrX26or4bnPuCsN5VqxxU4MARqYAP41VSc1LE2SrWUZN+iEDMFas+E/H3Cgz21veJHyJ42L1q
pPHqztJcAYwggB6ujLuyG4Ms3nEm+chWttp5qRl8hu2crfrGO6sQfjjRFjGsX2m+9ITY7QQY3K9Z
Hc4UdQoqsvRT3f1CRlhBpB2+BJVj3xpZ6G3Y/Ie7jgDVaF1mtAirwXDatQ+y/eS72aA2RWjE26kT
8y3qlWpLtEu5dt2R6JvRFkeN5eQ+N6Xck23UfZKxrO5gW8QTynjM614QJZRi7WklC9bjaz/gktwK
sc1K5IFeF95AZkfTT1tr7lNIhQScJoM/P/RjPa76obZ2sTT9TRzQLW5aJ7zEftncui7FXwBGH5PM
cO9J3Dg0KFFvKOgihBy9k+x4rYG0i/FIxxtO5uBWt2khjK1F8RCikPKnDyTrqgs0MEq1ok6fEtNi
p+nCwaV3ORz9CVnrsURmAcTjv9k7k+XGsXPrvsoNjy8c6JuBJwR7ipREiZlSThBqMgEcdOegB57+
X5Dt63JV/HZ47kENKiqzRBHkafa399oKIgf0TWuU+hmEI1yoaniMbVXfTZjnQxZP/dJ0PG6I2bDG
ihTcESm0dWwN+mFWxieHaPcibVUeTIORQtF07iql5SocS2lyQI7iXW0Cq4pSyTxSTtFqMq32CV7p
9LPQpQxnzZso64BNSWdskfIUATID80zQVJxsh10cYS9iIdfNuT2BHxtvZa7bWyXLOHRBZJz1sdQw
crIQBXEyrKMs8F+tSk/2E3bLUBvzAG48daughx33lU1w3mM00egKoRRmHBIrZCTS/RKRVl24aFbX
hqZcphrFlzX9LZ6LeKOoT4Tm0fc7v28QnWWkkldzjtu7usivDYBx+FZ0+9BAQ5H0wqWZS4Caw+jP
D7qRBvdNUmdq1XbRvLFjt94VNlBW3PJc9zO/X3deYv+MJyDJgzd+4M5fEgxY4inNGJKwdh3tLtFs
taqkM3yXI/ft5V5xddH4IX1X7it6Dd8Ny5Xr2fFxWqXZeC6TTmPBiontOan9g4sJYDpPpRcjKksK
kSvjbShiG2T5fIPEGYXmMJl7p3dlQa9l5DylqTGuafH1sRTk11k3DpwedE7VloHEq5PK4jjvBGsv
7R8HEk7fgeOAu+tgH0xumTwIBgDlSlPx8E2PXdphLOUdYz+RDMWzKNizbjI3bvW7xtOs6zx3D13M
EV3len7qeMPgZ3Xds5hMvB14YPhK4B8OjPLOnYk/UIt0zQCxg52tK+RtK4pDu4z9fUp9+Tb223zT
WF0R6n50JyCx7iq36bDagE8AhJ+uB1nQEA/LbNsVVQpeDM+SCWt1M1Luexc7Ncv3EA1vSarLndbr
7mnuG+/DoGD7nUyodnGa+rGxCudp9u2bPtnNJSNyBkPU8g7kjOYdt3rGxY7X35oi6Y6OW7yJWbSH
RHgxZafAaHrU7X2HC81djVrcHFOQqHQkxPa1icvqYVZM0Hx2rn4lxKMRS/MV1/pAV4nVo1IYUf/d
SFNtn8+9Q2NUKo5m6lCPIpbslQ7I1/42ajRr636Rb7jN0X8U9/lz4Mdy17W+upd+a1CaKq2trqKf
PgMXJMSEhqQGnWwA4rtvqny+S2x7OEmCdC99sMRcmr5ayzlXa9t15l8Mwp4T6piQmoX3BF/O2bZG
1oa8PkZGwjr3rKobqsR/RA0EzqKyk3shqzs646bz6I53E5GPGykeugYEohwkp36HTBFs0zGLftTd
NO6Ym9c/AH5Cgw26AFCv2R+8gcozSmd+DAbrCn05xjYGZ5QtAFYa1N60zqEAABDUyvPFfAyCiYBO
nJ/GltA9mj51ugVjtryKw8TXqzDRvfy2SDtPHKqyU6l8tnrHgC2KBu+Le1rljF3gxfJCKdC2cC25
80e9Pg+WXa5Lkha7RNgkJRMzvuN+zbJjim4fA2AFej0I9wE2NMNGG2Vt9DvyZkI4FFkMP0gCCGS+
2pE7SLnzPUZ6EULrM7Ag1OXW8YfxrfOR0tBmZw4pGZ2vBFdihUQ8KZsyxXn8KLNE/nC5C+occ9+K
mJQQL+RX0RVqK7jNVgS/NOS2RvfDQmQa87g6c4EZZYVYGXZWniXxTFqebXcz9AVqsGbHn1Fbm2uK
Iwa2NBRVpis6qbxM3HPuZQyi0+FuklbRI8kOOkTGcUk6gpfjtIkOo+8jS9N/wZ9wVi31QauupSGg
ctt4QyyuXnH0qDdNnj06hJAsLKgTFOWoWVo0THHQedQ/iJEsIjxTMK/syByBYsiOdYPlH/x/g8SR
g3NXWO9fVII6tDVQ0pCN9EcPL5uJfSwWF2NojY9RejncLbAnWLToy4wycxuVc14aTzR+diJaR72f
VB/4d3qCDUWZB8WzNzKkt4/M6BAS2tEPqudh6nnXKsKsmoZXt+SkTNETLl4SDLnh9dyyhQPSMs28
9USB3loDb7j0ck3jT+nK5HPA4LjijOC88HeqH1o80O5u9vJAOmgEwdT741pv/PTY9b46K8mfrhq3
erX45lnZVG/5idqZTJ+ieowOmJTLPw3qciw/60g3ztzv/QPB+plvMH71i9e5z3NCmlHVjvtpk8uN
VrM3y1PkBMMGqH59rQt4YXjwaooaZPGoDyC96Bjkdl8lQ7e3c8wIrAZ0D6uKVjqbI4w5NAWd6ylt
gHVub7zcMU962UBA02uOAI5uETHBJu649DJC6eTnMfCvbmPa298bI3PGVQNO0QOhqZkrhegT6rxz
14GQeJgi67yS8biPhc/bqufB+EQfRbzuRcwgse1m/TzJ2AxF2zT0N5EWw/Piu4uwJP17n114ASCq
7iAagzNyI8viOBZCPMd+3r62HD25MzX9hSxk/FQ4c7P1lzcbBptA92y5fTmE9y5a1A81bYAjvM9O
6geK3NVTFBV6u4b/I5jqBM4ha+ry2sZBvYqVob7VTKZfDOkrRujxt6jw9DvblJQxzqWu7aGMSAwP
Ab3oXa+fvKCQTzQtNiWDW1l6525M7McyUW/eXNOTIOeRmQ2FYgThB51tP51jm5xnHrn3WT7l3wVd
gTdfDNHOh4eEZweZdMdVqL1ldTd89iANQmna8akpYrnmFZVbUcNhxk9TMttwWwc8vqo565CsNddR
4gzvM6c+Tvwa/Zh1NU4PyvOh0ZFpSa91HHASAzhHuwHTEjxemrExvTk4UEqDmXOexZ1Dv/qhwMd/
yQmfEbd0+TDp2nvuVzONkrizVi4mTpoJJhYNnZji94ylArW2H3AQkZmiq64C2M84d9eafX4tl3OS
NfO5qme7XRlKj48RjZagykyKUYCU7wlDGaHgWkaLRrkcZA2nvnMsDtdpqTM25jlvgkkNRHiaVBTq
pWoHv7g3MtFYm3zCp3pWBrvAikxgQsl34kKOR6tz50+N2oPhwQgoWnATWi3Sstem7205yvF5HjQ6
VFZay4W3fej0xvJgQXU0e0owtxj3Trwlte9vqxiSVGg1RkXlwf8WNuRRu9XGyxyPu0jzFAHeYvz2
b3yLiyvxt5oKsRW8/SCKOZWh7vw+NSEVjuLcMoZLrDXOWgtItRtmzxMpDhpQrij+YRbWrhcLacLZ
ana9dRJj43vwsbp50zDw5VfFfIZ8DLjkX7+437lISR/z2ujaheBM9W7w+0xLgdG41CNzuGDfu3iS
s2K0x/Tyn/8QkhxLgAfzrvf7NwDoHTmDoB8uqclQg39c7B6lV22/fsx/Jcl/I0mamGF5rv+HWfpD
9urys3/7/Kfg1d/+yv9pksSrGN9QUvw3Xuk/NMnFif53GdJEhvQsyt2IACFWGhjp2bna5C9/siCh
AhslwwKPivwDBu7/iGGHovpPXxnizsuPMTHlBTjUf/+JSfA59WUt8SMt/GZK0pzDZBlaTSlNrrOf
F0rRAVwdMdWDf64M1W90+PybgSahXWc2CtK2DjLaScDgV16OeKfG3rJDk28j8Zranr5ZvQ12egFQ
U3ZAJEUuVOqg9yFUywVWzYIJt5o+IuPaWU31Wi5YawY6pO79L9p19kW+Bq08bNMFh+3VoqAFcmFk
c8Vud27AS1xhQcYAHscV4x9tAlZgT5PnbpPRH+I90Zm5wyUr9HfRcU1b5VOWfSp657AwAp1eDUMx
3kcRXt2lrJffnYMBsgzBz8w7VFNtM9hj+Cd3zWTyX60G98sRCwPbReKo6RADmxRrhr2jdvR5gRAp
ImzHFKQUhfVo+rJ6DGwRX2eR9fdqAQ4LL2/XQ1Kg9kULj1wMtbfn4lmqUFArHnOvazGM+pAHqDnB
ICnPuGdvrZT48eR6iHRAe/vIcNJuV0RmbHk73wFLsfXqVJ/19QjhlQKbjMndxfLwVxj0o/fawf7r
oiy/VmjhAmcps03KyDcfvzcytxvr2tOws6rhtoMgctKIAV+mekp+NouSGaxkFdfFViK+UDWLAu9i
AdFIbd1HxqRt+4gz7MBdtrUgTKuOIPldo2u4cGN8qV611xmiR4ypkjxaUwzWLx8cb95jWnLmrTYK
5qAYTYac5sC24xhyMaZCtFa9qpumH+ZilQ2cxoyXOEpMc34dU6gE9Wc7qLZgAp/Ncx79NRbx3wXv
3y14eEsI6fz/F7xz2lBFx8FVpr+dxJh//Xv/iJsSYGLKwejEAsDn8r/8e9zU+LO7tBx8wT3/zm1m
if37aqf/GUgQ6x/7ZWC6nvMf1ReQCvnn1Y50BdXV3NQYX4J5+gMJKaVXx8nwkx4KQUOPF+OV0MzG
7PBxM252iL3vkfQ5DZtGG3NLVBP2k5426DtsutNtjpa+wCpu+FxXGfeAVWBMTBSzyOSLmtrUZ08a
WCWZ1eT+G5F28ylKvanblDiYNxYNIWfu0/pXwTbKIEak7NKz+P30OPd3oUoZddeJxShV8K26Km3y
qBHBoe0Pw/gwe7xe8MPTzmNGecTuyxCWiFBJs5fNJJLpsnyzAqb5JHWzddlp1mHqsLysXGZMpdzn
3CG6+onIesciNSa01EyYor3PPqbJfMtFTTO/6X0Up5uii0f8R1miOa8JdeHIUZAG2uRUtVbmW6uh
UHJ4UFBSEjQWVtjLTNM0576MSdEV07u75YpTKKybcaGD7YcMoa852FvOwbCXPxkbZIJexjqTeC1Y
GFYxoDiOytMihEXkCYlQICBbfmhk9PumOXyeiHjeSpXxe8Hc+773pooQ75zTiIKYKgEqKf9l7sZW
25TGMG6oRcNP687rln+Df9PXH45Q/QV5BEtVpsfWPnct43FOzYr1NOpf6vyRVE6+K+oCL33DHucH
W1n3GJN7IE2nuhi2ylaSRT8z+cDgVUPkTKtQm4LosXen8ZahG73oS8zUI4UChqerEA4y5yddpeLq
NzT3qGBU3C80XPMgHQ4tLNtXATufO2dCd45Xl4cUh/LRjvK9aRj5NclF9khpF91ZHlZxrtxqpxmD
e2yq8jAG07NX1n2NRSlo3h1ACtciS7z1aFnpIYsx0Ou0dJxwi8NQRedldJPmt6rH4aE0I9nFYxV8
uHGmUOajWjxQbKne4t5wkMokXNmAlgHg4MLQqI9x+VuTXuqPSILTblBq/maZ+bPQ0Ooo9cNvZdrZ
Rwr965vLBrG2UYu2eBbtpb+9X7mKw3htDT+RPfy3eaQ5KiAgOsHpiNu3esa0P6f13ki4ZWRyOPU2
Vc45Cv/W6kFqUVodVfs6trNDRUrzHFWe8TpiJbwYXjlQLD/gxBBZfiAVFISdXTXPTVfF99bgVPvM
KixSJ9N4yf183nNBdB4lMt2l66V4UWUiXnmilHSMnXUC45rvu7KUF1hm+YeMWzdaKtA8bInWjLTV
9ndFqyA7ws3qwSD43nUSlKHAV7NYVqwxPUONsh4xvbvUDy05kHysmbsuzbXH0o2t+84HHtvDOf8+
NvrYc0Ec9LPM+hRbVqaeu4zKqjRl0kTjabnRxjR4rexJfKt7tz21ToVjZuw8cdSRN8jDFEnxQLgv
OnCLJp8+6/Fap/RniyfP+eX0tdqR252+j4IW8jhYeD+yOFAkf871ivt4l+gLVWvcGGV8MAOJj3OZ
hwYg3DO7+6SBCQR8VuZ7nTbTVYkIwzCYUs06LWmnwCJDdMZV75Q6dicdx/02h1ISuqU9PIrKURcK
uiZAxZ31GE3D9ELCf/6g3KF/5A2J7skb4Ez0JgMv8lCs+Z60hCxGsR9yW+wwSLtqVXRVdpNpne94
7HxbNEwZ1CXKT0tz293sA5gnnIUSg8iKSFbU7YOHF82EOj5REWuiIZOvM3/NzLm1FcCLjo/yVGGb
NJ7lmPXnJCoeZN8GF7My4xf8+vludgK1Ha0JqBkQFf1M4xi+fdxFF40Z4eM09sjo4NWDO2pR8l2Q
j/e56iREHb6ox65j3jDbYAyJdLYMsbixH2VFV03su4uJ0CrPHU0ZwJBYasq8PGmug6qtbOMJIckx
Q73VyBNRBveRCHxm/NI+LvqOspQ9GWv1nrneZtQFlk0iYLTbVeYP0SFI5I2T75Sdps9GLZpr7LXe
xWwnSP+dYiqKDq9uTYlPdUSLxHoktTdZdQw7DGO45ikGe+Tixrsrh2H6JHMkoOXEytmXpTMctbjo
dxH4qUvf1oTFcrPc+qlS3wbiAg/jYjcndjXvrHRMHtnZ5Ku7eNP9tvR+TWkGDs1tOWjDPfwcslEw
AZiDVQTaf6j87jSN3N6BFLShVi1u+GAxxvtIFwhBTd6/QWYw8nBxe+ahO2uYYBNbfYsWoz0FKNXB
/3LfO4sRv7QNtYUXp777cem6G7uKi3crjv1dudj4u8XQ3y/W/nwx+Se4/bEo4edmBMN+ktttfsGo
FtwLXKXnbMkKdH5THVWltWeG7y5Jtsy5DLnXr7S+7L7DEIX09xU8QPpHKW2WPIKMG/9uXjIKutXl
HVCwlO06WEIM+dBqz0nCoE6lFUvPV9qh+ko+sGhLl3JWpOB2iUZ4WWldUj0qWZZoAyYphvUVJo6/
876SFd1XygIbHXYN6s/CsfL8t2yJY+ip9WZ3TXXW4tJ58pfUhkHi4m5oAyAtaKoPk5qxqkbleXmA
R4WIQnt0F/ZTma6DJRXS+a04xPD9V3XCoKaKTevmLTmScUmUKFUtvZpLzCQgcMK8me68LMWMWZEY
nb5yKU5sf1AwQVjFaOW87oY+eDIoXtpS22YyRCDfQmkTUZcCl+FD9hWAMfuRLMySiiEsWIWDbt35
X5EZd0nPKMTf1nbHY9CaPgK7pn4mXUrcRptI3kRLBscjrgwrh1xOGU3NAzMc+ZBNEuYUV4f9aDll
OC+ZnuEr3hMZtfeds4D5PFpUGa06LDW//ELrXoslHRRl8oXZD8FnETxaZt1wz4TFwbljSRaZXyEj
0YoEXCLJI/crhAQSuWYKhdP3I5U1RavNklgyiS45FdvblPkxH02yp4wonIeIsynoOzbr7isANfi1
J9bWVzBqZBG+WHGniEvWJGbq4r7/ilJFS6qK/a7c9kvSKm+1aaulhreH6+Xffzl1wRoQzloC2aEm
iGwpslsdAXtmChl5Ls+ojezg5LER8snOH4av7FdtLzkwT684vvbNtMm0bLi69UKwmq3h4OpTed9m
FNPRloHDFQOn98nBN9nYdmbuMko5z75nLsaer2Bau2TUej2Pb3pW5TeQk4QVyFvYoRMpJnNZG4C+
dTmtxE500PH2oLfrUH5XWcUOtvL76JBCl5spgiI4J1oGAitiCKDH0hhFtPhK2Vl/y9xl7WQQwbOU
fxf1DBWJF9bYFhP16GqNdbbteroQgjXWQZbGYRsrwn3lMG9iDv4vs+ufBAnAeIkC4kC4ANQy+C3t
Y5F5xo/UY5ZGNiEPVeTSM+IVLqMN3ACTttQNMmFfqyV+KK35rU6md4zcj/4SUMTe6q7zJbTYqFQP
qyXIqFsgCjOyjUwlzRPOYmZ5Ir7xWKxtt0Qhgyb4qryP6ANL73s7tc4NyUljiVCOS5gSbku+zpaA
pVyilmIJXebFxNV9CWJWHnXUFMda25L2LOYz0xE36X2yBDgp7WAM4Y/EOkHl1FvDI+o5L6HPaIl/
QtlrVxWJUG+JhlLfar1OmjnucA3LEBcIQD2ipKg3WSiXeGnJx+9NazwEcqKnBRbivYSydnSWYGqy
RFQhitEIvMRWtYYAK1EPfzs17RwyoyHZSkUn2kIbX8DFsrNDOb13dH45QSg2naGAukrWbehK79/h
S36nHHMxBBduWbZvgzWgeuh3VJoksieKtvz0QAsc1zpt9KJjTXyJcuYlbm7jmPuQnKVKtmwqc35z
ZX74q0D9P+TDH6qUBri//Ol30vDXD8dXSAuRD5XW+Gp5+A2dZk7L2p1mmR6Msao/ZlGXdzLNk3s/
C7Lrv/5Rf2QmcJ8h8wczG6H8D3JfqlLhjknBj5KmIlxn4OhflVNc/fzXP2fBRP1WV1x+J8sGeMGl
H0ue6/4OIADHdLLrzIsPDDWmbeLX9sHtRkr/yrR9UHWWBXd9kOgpD714k+AXY1aVOLnX0HS4XEcJ
r+5fv6Q/PmIPldNG7zQWjIO3vOLfvMtERP2k5ZZxoJ5oPutFTeutGLhBA5iELK3HSf0xdj3PGYfh
8etn/1c/+rf6Ec//N4/pD4L5OS3LnwxW/lkzX6Qi5KS3pv3LnzQ/+DOAUItUB4QqwwVQ9Q/1aLHx
LlUOPnm6vwlLf5fQgz/T2ADj1iZkByDf4+PwN1HJtihuCDCkU1YDg4r/838koaNi/fNnXQ8WqrbJ
0InPl6GbX0yP33yyLPbQorVL/cTAk1akLmQGpAFaBNaStmA7N5lt0Vw9WSSSt6QEDGvjytb6OY6g
SlcF3/8Vqc/mTHmMHVRYE8X8fZxzm34oItrZGq3zPfbN+FZw2wshEDnfe9tuOf8svqsh0KJtWgln
GV5rHqQC/mOIBSXAxSOSbE//dXnyxMiNd3Qe87q13vHIRNMJZDEnVNs127teBHZ5s7Ko8+6aeTkM
duBe2IHtwuo+xUwVHscZuoip+VwFHNqwPg5rSPXT2qp1K0zIS73iAxiSkTlvwbjeSp2ZCXzhyW3G
s31CUy8YCJogIzYSOvON7hy1wsBGbrEm3use8NaA8K8r9YQ9DUOi1yagjMVnrgK8hF6aho3O+gUl
wDR3YOufJ/ybD66gH33PH7HOkyeiYnEzpvu2BBC1qlEeN62hvXF2wiuoszUearxX4VwG1kaBwRlD
PBD9ek485WxmW2uuhp475/7rGtx2nnHoOGZUp3YOom9z4XtP2BOi57qdTP9QR621uOykky8sGMCr
Xh2JF0boyUazTOKSrufxHsgeFXwsj25Q5YQGITayWTAgN2ERcLqZpuFE0Cz2Qy2WycZL3fmKxmWn
+i6CuL3PDBe2ZD0NK5o1sQ6SciLqQMlXaEdKbP0piujcKcwXOYMwWs2NNj8HUFLtVRtDqNzbSHz5
t5RBQnmLWRiJV3ZUK47aZiBK3jQ7sxOT3hySGKI2AAvc0cYbBzMYxplHKtdxcBQWDSMdJe3L7EQD
F86o3HD0MQ5pP1/9JHKJ7pBpzrKKQtfUqZfLo0Jochmf113b+CsgsBY6nWMOm3yO+rCmzpvYuvec
MSbiogtXpj47EzWPM9RWL8WbqGZQtngi7bGIjtx+tqWbNTdNSx5Hy/BWNT9mG89YJYt+eoW1RizN
S6Nt1E9Pei6aA7TjZDO7StypQtMPkoLJbRsp8xhoUIyzxkAOY2yxKjBbESLN8S/6FS7XfJoPOk23
PKDcvAWT+aPEpBwqI/ZWImm10G5FTz2l17aEGWGeNenwXoPpPaIBxycFogAMRKFvYDPsKo1wjU1b
nM2hKcs0tU4LrQxjpSFBSJi5nMGTn86sXrzRIMETAbBGDuWwyP7ph7rtD+ugo72tXOgOTTrRMSrm
pzbFd20ASYRZ4URQOYTxwKsXJ+FMTO8wkMqDYVkw0XI5ERBFkvL4su2V7OFGUMtHPKwFX6hgmTlP
yqKX00/vZiPaBZxw0Erm5xRNpdKb4OjFw5V47aGcifr5+rSJBe9+7Cah39u3RkGsnsazMLVxFZBw
29Yybzd9NGNeiuxvFMOn9ChAXTSK/Gdu6+Qjy4Gbc550T6lWnn1lGGHQkq5UrcMimPpnW2KWEvSW
4OQLDPKUpv2od0m5KbBxhB4Tbj5bsjHAduOGJpHMvSYJur1f5x9oSFBywVgeXZbLY1fjAhwjS1zo
qhd7rPzQM7zUeORM/NiLhrgFvxSlzZeRIOgbveZWmHURfgZfNNpJYia5pqZyj2Cfk5AHVm/lKINX
TyUvutZQFWiOv5K2ANHiNR1pA1RUl2MVE7EoOHYTDmLqFoNHwARL8NINDpgGr5FbP2Ja0bcsEyAF
6Db2woYq2u+sK93a7L2oX0mrFRdhkrNTbdbucAsBqKhUd3FiJ7la4xiAANavc621YAKK1ybm9E4m
434aCy7VdHCNC6uLTOSVMB+rCyHwqNPFVlhk0SBPQzay00tmJewOKgrRYonMifY5p39yaxZz9DRk
w1lqqg5HoxU3LtM3J6ZgjCK/t2YOXtzYPJgdioc0Orkt8nxcJeawbcjzVq7YYfYnniWUTalfrHZc
Zj9KwmQbMqLNXm/NZxl5GR/gjDBmkeT9yVGDfkkM69oF8i5vkm/oCDP+8pm8M9h8VtqNqwU/gDlg
4bax6i9rqdT8B7+xdthcxuvIo6MRvY9VyDLq/8ii2HjJcUphmvL4qmlcmuB4kkjsN73KjqCv2q3T
K/METtBfqV6mCskTVEA25f4Oeu18SKp230pxpOA227U5Z1bEU1qPe43wbpaHcxTQWDwg8nFZ6uwP
W+N54aXW/AvKh/1Ig7OGAa1W57xb8CFDT6RcOMm7hIEcDmYHxFixJwz5zbD7fRlV56Cf2VhFEGzM
un3qp4YeAK/46MdyH/jTi/CyfEMbcEjwuMrI0XjpqaeVwKA3amsnEaCpmJAs0p6NB5HrtVx3c2Kc
nNShMFnDxN90sfUKw4S6eBLDeJZrKks3fsbK1BdW+RBrPeOIqsbD07KvyZQ+O/gyAsXXQLHpZHdn
xmUUpqYpkcz0FFaJdku0YdmeB5BXbrDSfJQx3TMhZ+flvR7LflxzzbJjCo5n0V1J9fiHoMnmI4aB
mz3q8h0jrBZTXVp22dbxBqtZWbmBI81m+tbv2WdNKtuCj0LrH4wE+DLwrfbaOOXDUGpaqDLtsZiS
7j4b0+9NbdXbbnQR62b3u9/Y+TOj/COk03Zj8OsR9MzVD5ZXe7/YaTEqG/UGC159sCAgbETVJzs3
d9OV78ssLGBSh2nTvy7Ikw15Su0c90P2jfQTrLK+8X+5nROvO0wB9Dxb+Vvle9OTN8BiyDrs+ZnD
jdkvvG8MutO1BtghNL1EPJcxEIdx0Bt8tiQcLWvEqWYvXyIemFhZo5VtSX+yIAe8vLims64Qn7LO
3idd8yiOKfvvVoMnI+iSS65nDnwltmxPSIOMRlrbSTjL2l5BjsxPzTxXe9HhH52bMj4bZr6n8CEL
NceTmLiC6krQGt3X9JPuUVOWv589V33X5mBfoRw/A0y0txQMYssL5iy9o6n0U2X+B6szEiBNjtg9
ou6WCuPklsAjZFBPa3hc6SaSLhtEGgBhMC2Cqc4SyUFTNi8lMyoS+o66E0Yzr6D7T3eFjXw3VHjx
vUR9wPoywo7GKuNByt54YoFs6BvtLIr53HZIYEqUcbO1MYaweTVa+aroeTnF7uRsAYak3/Shtqaw
ok8Q8duerKcisYz3Mnfcd5uAC+gJzIzEu4n4GzkHho733AxYLGfH53hc9EevW1oSO31dWuZ9xEUF
f8tQghknBJGvC04eGKpTyhJDMDrFkJywInpbxl3xU6BxEEWmzIOwKPtvJJKwqg6fVeS6u8ZQ70AY
mWu0ctx0mDQPETiA1Tw6KDg0DfLkjo7AAQhpC0ZFVYnVaHc/YM61oTkvvkpJt4GTVxGDO7Wwbqp9
Yn+xfiTJX1TyvdWa9ooWkv6IqW8T1dZFJMK6pciSu1yic6VJQdtUmxRh5gVP00z2qFf1laIIe6cb
70QzODSJqNqIIroBFihW+eKb1GxrDYRPrhunRpoTyCXuVG48le/nks9eUTOL8RmshBWT5zC1e6AC
uFZBADkrCj97JDA0vTlLfjBWvoNxGWx1n7e5CORtrEi0AScEHpMWp8FNp7Uw/GLNdYUe31az81Xs
SfbFvDpUlX0NhsLeMVD7yMvuVsnJuadR4LEtuKuYGD5haJU2xKl2Le2JGIF06rNWj/22npl350MN
e5OChNsIKz+ETsN2N2k2pbS1trIqKOsJjcUrU1TVHcS4G5OBcYtED9QAqjuSp7E2Rm9miswnnQQz
MyWyNC6piptn5Hcq6exLTXltSPzwFwdgOhiSZmOIGQe+lpEGs/v7MWmS7Uxh6q22RbrO6btgzoyl
HqGSnIHCTz5pIofIxwIzDVmxDXRGaq4fvetNHaNiju4uYZbyqCZP2wYNiZ4p9zj5EIq7xzN7KfGe
X0xc/0Wl6DFp6gwOij5dgPEcNRQTIt4VYc++xy8ZeMMd9U6fFXeO3NBeTX9+i6W784ymY+jJVmyK
bDvk8yHys34za9ouT35pvgJHgY+URLWQe5XVDyq1TkCEWCIThcm0T/WtlFxxe3p4d1bb78xqCSkK
caIli01U6Ec982+Ol1hEF+e30es+oi6GVZHx+amsx649e1XE7HpuV1yp4h8anErmvPmhTec5xAN1
Nwf+C26rdR0E1S5jg1yZsS8vUWSSwSt1UFu2fBQDJzStEfrircZnjgyvX7IIMgss2IfOVXBhMsBP
S36FUAdJKJYHXZMJPRV+c6j5BP+Y6uSnlVHHBDJ1WiWW2TCdwzpOO7NTvOaVKKoNiaLiwraF+DtW
Vs4hr6opv0nq8nFY6ix6bSS6ItwMUVWLUXDNWk/CKmvlqzlQggBEhaCfI9Vt6Ig59X3SHzhZZ4fA
S8qdHZT2FqhlfBr0zt3WZfc81TOeqyq4D2AaPpSpZvyi9aI7zcn/Y+/MluNG0iz9LnOPNDjg2Mxm
+iL2CAaXCFKUyBuYRFHYF8fqwNPPB3aqSpnVVdU1Zn0xZnWTVbJMMsQgwv1fzvlOQlKQ7TcHC+Ub
vAGmcs4omydZsgD1GwsTrpnewlmgyY/M+3mOCGtuq+hsa89eo7J2bgVp1NAgtd7bFQJlcCXVbvAk
qdaB52+Iq6AIwGhFloTcRBopdKEQ0RA+AGe3nzAc2+Z9JHufAW5qby3kX/eu6NyDl0/f/KInE8Py
vnpRzjtGYXtb9nl5aNLp6DQD0u1xuAPKuNA0Y5Jds+AVG3eyUYCGSdAg1saoWeZIasvNmPHt22BE
IkijRVALjyu6DWmxdu20hbFQp7u4MvMjteMRyyzGP+yyO44rZ8uJPvGrd8otC6x9Gtf3NFQ+qYIG
8REo9m6VrdOXATsC1bQ0s1uu6yUilo7hbmqDm7ItfRbmqdxYIU6GPivWxkALUglL3Xi4UZAw5Mmh
zaRYf8j2s641b9ijdIg57B9q7m+nAIbM0l9YM941TvftYhh9SBt+jciOoNdl1haD3rg2RgNxD5AS
BMu+cTPK9CGxCouNSXEbud5z5RMlQY2tEHLw+AMf25XC3EcjM4+8c+hnnHja9RkEIMPvCcxJuve5
qi9u1eE3wI0N5G8zR/aWSQO9lmUDdIM6SyAuMI0QHCDu7bUZa05lxwwPcZXjc85qAjn0dBr5pK57
pB8rs+84Ix3RbCgCvw1eykrEOfpSPeiuYimOpJKlFuqaunuuw6HcyV5vabd4kgUKqG6Az8Wnwbyb
RW/hQRoZpcxcvJJUwqYW6C7YD6f9dh6IO1NKlMSPxHP5WUlsoEgvRvRHuXji7LxaUzTxE8G5yNyR
7ssf1xG5RPDDTVatmBSYCuBITcZT7ANgcWT5DcxwcEkjg1+k7+zVqJD3a3v+5Av5gBMA/WotLASh
5q5rHSg4DXTnNcWysXFzb1rR5KRPRRi/+0LdtbN1k/nuVwRxuzr/2glIWZ3/A99sTaubTOiW4IO1
RbBRabkWeFI3sxp+1B2aqJzo5RgD+FZJFGss7NeZRaxSPvvMS2aYapuyZB4QC8Q6nFqvaZU+NDEH
9LrtG1eva4If7osexJZBXQ9PJAJJhPOpxeUyNfxH3OT1kIENMGuFYk2XzSbuPHgA7k1diJvGdNZu
ip+o11ne75jkRCeuLJxZs/AUN/Sk+jOorGYvWzzBK+JS4DrlKnzwOdXYJLWicRBoxkTerTRVefdk
SLdg9em3rCwb1osNHrqYcRuYOD6FbPT6ZJeCR1TWCoHT5IQ1c4femMxz7/kSm732su4ckh/H1GL1
PzKz379XS+5G+7+XZcAbxQXnXNz9xx//2P7nn6P3apmA/+EP248A5Ev/3kzX95Y4nZ9y7uW//O/+
y9+TPv7JNJ5wgAVe/ffVnMc8T8oqaX+Vcv7+RT+H8R6zc4+hu2B87gHP4Pv9VcrpLMp0BvLLQUnA
w696dsckVpFABNfjL7HAMH4qPN3fAtcjvoCgSGsZ5Vv/yjCebcAfZ/EENVueHWC1CAgOsalU/rjl
SdwE+oBo45NWwmPuVFfOing4nmC03th0tZAb2afBY50pJjVdiLwZg5zv6E3UdpU6NAJSEyFHuXua
Z08SgQW4fSTbx9Qw3ugy9iJF5XnJgrT5rEqG1oBGbVhXE4B0MgEQOmL0LHy1yhFCWaseYpNccKHu
OUhRP6+YjszHWcydJNGoImAw9+xmO4hUIxZcYMSkjDExlr5Bd5BO3hu2smHT+TATo9m0S/TzdEnr
yXcsZyNYqFrnwOI8boPCvQUk7TEO7a9tbhk7rxW4yfAhmnQJrkgea+I2LkSydXcN7JxrkRoYVT1d
GfEaWUDkoOoyI9qqtL7mcHz2fHuFob+a4A+7wcki9+4G19Ce1CVq47hKqp1TOjAX2zjjzRytTGw0
84ad7Dzrc849RchRkz8KS39MiF8jDrp7p5qCTTnb9kNPsX0cqkluYmE9xO7cknqIoMmYSMzSNVIE
G3nJnV2OV8dk6OPk0KlWtfbiNxcYOno2alYADNmNKAiSSlytrujpPN72OIlucU3KuzEm6xSR5tyf
6YAUR+ZdiBLjByuHYDdkciK+L/G5Bbz2ClkOSVqIsC0U4do1KPrIyQSb4syfA8ld21AtrOvcOQ0j
S3MPleZjSrA907hA39i1Nz4kLCkuxFB847aMvzqVy5ok0jeQFeiFl9wR1yILqXFr4zJUunjMGyqE
MsvbO8vO4jXRcg0DqAyYbNrdGcyz6DKS9lOmierjXNV3U9IWm1o7lAAOf1NDM25ZNLtPs+/hN8h9
Ts11WlYYxcs0BRVY1+LGjpV5msz+e85/fx9RMF+8oQRSN+kQ+GDi1BDFydacWWBAj4nm+U7Sua7T
GkNUZupqPwMyvZoWT7Tn9t3ZyqS8mbhA6gZ9J87T9rbiUnwBY0GyjtEtWMaUuL9aZrlirjHIjSKj
cI/vNNoZqr9xUTmfgJ/fDkOrmFK6ZU7dis7WB8Z1sMt8yNgWMK3WJkuNPjTY+8/ds4HaKG7ZOSST
uQu9GzkEGCtV+WUaqXdjmzSrLofvDTctyOUV61y+JYb7ra09b1F9P092XDKzbV8Lr8l3pJBCyiwS
68aRwBPK5Tc1fYdninACmdJq7s3Psl/WROh7D/U4GLcjKdhbsNHRJjXlC4dhe2/Vhd4ZQF3WeRZh
oFGtfGYFOK516rVwNxpzxT6Ij5Vx8nAcAiq3Xhjxqm3vEc6We8rCt3mau+TcFZDbVEfMZ4nqJKQz
kcskrZHFBi0kQYVjneyyMdXQPVH1kSWRI590ouOQ8jZPmIqP5EvrS6HzeU/OqrWp8ZvBktTurWyG
E4JUVmCTDNkqYtK4jLJ7huluHAw1Ma2TIi75gFWtHM1H5nOsxjdKNFYK/Wy0i/NYOXcFeLEKvdfW
defgKcXUSGWNXYQJSPgw2X5y78Tt11LWwAYUgqeZbRJkOKdjDGF2r23Djwxcvt6wJrBuorzEQW45
PNJmhKivgMueT3H+MHHsrmLNeZdXTQUmrJxe557h8xByPg89z2Ay6ek1mDSNR5GY6lE1+rE00YlG
flncV0Usg9UQYKt8iNCZHu0aS++eeT6z/dwZwIHNaXVEbhsCjSm7fFPVZXCFtv4DQTJloaXFbox9
9HqOLxKmQy6uYIQuBWWtTApyHddV76QAgJaUYKoudPdWV+ym+CPujLjQJfwMhBjZAodpQM9dlGbc
c7cY6i0z0oqmUaa9uaVBtrC3Nn7Vr1I6qwMjw3Q+a9m4F82F/QhgjI9IRh1L7mI3OF9akTSneIHP
A2GznW8dTz9RdL1iBCWM0JOrEZHMVeXLciMURKlWyDROyL6WZi0tmbGq7shuIrqP8z5/9I2U9pvh
q7ePs5AHN5jH+KX2ZbsdLFkcBDXPVx/TKj2a36RwcqdOniO7IZDQkzWi/Hnsw+NQMxcd7WWGYOvZ
uNQc7T9KchTGFYFf4y2FfPswaUuZGw+pfAPZE0zkKnV6W6+knvvPZmirr6oxkxfu5IhGo+hvW3su
7hFxBT9MHUO8pm+0r8aQDZ+NLJ/vCtM7evhr3/FZud+dMnCSVRLbzCJ6Z8i3ZCwnoIOHY8Fpu26p
H6YNMZsLHYuUQbZMRF4+99SWZ8gK+XcjNZllFb3FmMZl7H0JlXSfuUeCbU0XhiRrwoKLX6kO8SUI
5CQNUX9vGaZcyWEUhc9BVg4P2mM5v2IYbTyguGkhzdlF85JOYXZn53UU8RR30iPHspiPQa+y77JT
2bUey8femRnGxDyWJ3hLxUZkMR9WVFHqflY2a5p2bH0mEugIAeOTxnZb5/H44owTmno/Vq+k/Ay7
xAa/BeEdLAKlNqTURqTDQ+lw3qzstjHeGP2091NTRuHKNlAv9t5UN8glx/o1iDTbogmzC/lKrK02
aZKSFxh4RfqZWbSUKyYx3TWVwKNQStmMoVDNH/nMJTjELZMshElqteJvHmxtrzFfwqALJamUZqY3
YjCcfZ/L5BoGtbmHw4SdAeIOyFb2b3uOZ/YwjhgAJGWWd57GTp1E3Lkbt5YYEoceZqfFA+fl9bzW
6Iq2ikkYjYnVbZ24DCRi7JoAzbZjNOkEZ3ZVyBi8sKJPYyyOrICJ2qrIS1Ikm5T2Jono+ehpCI3N
Jqsut53EOI09T83vLgXUbWgCT7ItpsVRHHxi7lJ8xQJU7WxWVlCu0R8Uq4klFirSIONEdPRkHhPP
9G6DWXqvg9PkB5KpADVakbNQnO3J/uYhErjpQmE/Y6qJ2TIU9iJZbyB3MQKuDpGv+b/Z3Gf+IbXj
6eqjiB3W2orF1yEYrDWBkfUr5vLu4hC5U65TbZkv/UwBuY3MsedZMtt+5Zee+B4osEhLEECE66dK
wy9J0JWfppmV684uY33Tt/2ELZrN+mZuWPcQIpod0yh7MOc+wRjh3UXTQIYPUPgBbu3o97CRpi64
yC4w73pPRvgJCihaDtEL925ObeizLN8rl8JixfhGfgtwKLiIAmpg73KiLWYiw1pMoIaB49midQjy
KLprO6IWRmsOj1YKA3aWTreZazuHCmn2Z0Hz6/ZN8R6zFm3WSe96724KOWU1tOA92Z82nyKget9c
WYW7oTJt9nASPMiaSXp/G1s6Q6ZqZwS1h47JCq+JUol+UrJSMQNoQXin0eIYcc7RYo+3FdSjz3mo
8yf4DjExGQ4cYxH25wYkEar/jPl51hQBBE5qxIJ+2J8Lo92VjWIXnQSsYEsryr60PgrbFdgzDAhx
4pCry1rZ3QL1mm8yQ9Sn0ZWge80+P1so9t/COel2RdJ1h6JWwy4K7PKo8gg4aTZ/rieIbGthieZr
ZCvvwVYKthOk5OP/SP97m7w1VVv96P7Y8X50sX9th/+/6pIDn67xH3TJ1fgHuZqQH1/we4ccYFl0
0BiyOFyUZX/pjl2Mjpie8FgLGmh3MVr/lKrZv9Edg0+XtM7YbSWizZ9SNfM3myQHAqjotDHn8FU/
xwO/60qZLPzdXEJs5n/sjslNsFlOuZYNHYA+2V6UbL8o1aai64bSS/yTqQp9Y7BQZ1hqZVeE8Nl3
9lMzqYzLvQTdhDsq+7iuPi6ujzss9Frjgc81NxvH2fCAqi18zmb6mRu1XIJxB77wWH3cUmEJEH2t
Pq5MEVIwo3V7npxuvPRNzV63IRWA9RnK3u/DcvkOqveficZJKQo+bufu46Yul0ubO+gYL9f4sFzo
6cfd7n7c8+Vy5SM/zd9LqoCIUPi7NNDD5y5R8kohQ7XQE+/0o1tKCJa+twyuKP8prtOXeSk1ZBgN
n3WEVMmaWlYYKKaxpZDjoFaN9h5qqIHFRk92+4C+Tt+yxRcsMzC1//AKw7hUZQqAyRsIKxjACh/d
j1oItwd10VjZ8mzFaZYy4J8B1vOxjWHiRyWmw7DdOkMYvwjSnPXa9gvQvMs8Y0UTnz9OIo7ve4d8
AjLj8YGPebSP2GugpJaAsStdI84uSB4t4mhO9nMZ52SyTZxvy5i5p27OyoXXKavg+4TTo2Za0HhU
FflA4xUgobbCTJ36MEu3AGNcNBZV5a5zpYObZqbxWiYm5YoFnH8npypI0FR5/XXwCnWIphgnnWG2
32Ij9DuwwkVereXs1o+42olb8HzqI9Rll+ojFNhY8oHFR1Swv6QGJx8BwpzSw5e8x/fn9pKAYfwq
kEoIL0byEy4ZxBBdiSOOCpKJ8yWjGLYbBz5CCXIA3BoQ16hhPZosF05duoQcuzF5xz7Bx+1HBLLZ
zcQhG0sy8hhlaOHsEQD1KpFz91Y2tmscQvhSmIZ0ehzsUm3nYErtI9xU/EUECD64Y8OVt8Qys8Jt
EH4tYc2iChio6IQozxkDU/pMqE+oh8ts+Lh3mJTQ+LIlG5LrOHnxAwzJSeTf+e1a6N7jokl4b7Us
ATmdzbnBVHtnul4R3kUtjMFCsPsVshsgAY0u3EJhodfjNcKW6Wo+P8qWKPmxhHyy7gS+tkNYIsYw
KuoPOn13TdCad6Iwz3ZtkRGck5JVu9iT6ygjBQxs8Qq9drVtTfLPVSfCHepQYp29ztomOugZrdoF
th1xY3UBWCUTjZ1muwpq5JCPpnOea0QQk9nQsZjldGDYwvveaw0+b5AsCkrWSNTxpTLvDGY87qZt
e7I7mhCwWTp3JwtX7TZhpIXEIhjPPcKwzQg0da8c2jmQm7O6cVvVn8CIFddJlAQ3JZXr7DEWAbAN
2ssc88HMqvTH7NufhAGYNPez735TyU3quvGqStL2yeit/C4fNcu2khs40Y54bAjDIP0CyNUqoJbH
+0cLDRErXhH85eMlY8k+9NkDZLNnhHf5mvAeVkoE1qdddMXzGm8LktjWrEEotRKTrZxuc//QzC48
vsxd3u1qfDJtVgkms4KjV8l5a+XuAKcota5uvdSt+ZxtJ9k4R8+RBSx+VKagvtv+1gkyc6t0ChoO
ONNnG+3vF69AbhNntOO6jmM0CJ335Hl4K+vRRWgVRC1nCvMvOpnECY03c8ZCySc/mu/NjE9vUkbp
AxuR/J2lsX+oZikPvRGk51EYgd5GbaQJFJz7dVeaxXpsHUDiSabu2BAke68pltLG+mq6UOSgFA47
HRKWhxmyQws6mNCMeFMuI/KAbTgzroGjl/NuW3bKB9XHifyWJBOXiG8P9M4LymIdh0Z5TpgO3Ket
D6vJdIztUGbznjgGc2v69RIM5/W7pvWLL8yC/Ie4i+gmIn79X1IMWJbTQyHMdHkvhj6hjYvMJ5Cy
+Y92kt2LJyL56KHuv6B9i/A2KHOXw269ZVnsHxnWoGjKMTFtiSvJOXTjBP2htMGjxq391W55pG1b
jWf6U0SJom4PJAyJ+7Z1srXuVM+napweI1G4PnBbkmu6AeUCftvhjNcyPJixg0s8bTOAYT5HZh7d
s5hID0loJCBa2VissoEQlYgzH3FXZ8H37+L5RL5jvCuytIDak4efYuBz8aqonfZ1SqwkW80kyp+t
IWsPrYXKg6ZZfyu6nlR6u56f7MGmGQhTr1kx3e8iFoftJwiU1nmm4DzTEIBZyV0z5XlT8dVxeyQ0
0WDt5iqtNxPQjGntTl38uVZ1+2DPrn6I2yqMVhxM6sCNrr/iRc6f7FiiiO1dga1+tIGXsdNepzyV
J6fpLh369fSeTZroui+mcpfJ7+SOIjO/TAYzngMw1yb5jFg/LEnnq9yemygzgQzOVQy2rgRcue0F
NFhU8rrY1qaev/vd4G7DbMJ00yQcwTHuDtj6DT7vKJ76/WgWT6PWap9kY7TlIQ2P/CrzDa7t/GID
hmGYjAA0MuqNcpvfg6z/7en4Z1skl97iH9XHN1/L9usfd0j/+SU/K2T5m+MDggb360iwHgvd6CeY
3YR85EiLcpdNzgIG+WuVzKbnl50RyyREKZbtUt3JfyltHvPF31TFZJd5PuYSx/atvwmSJS3Dx3Kn
3ZvCQjO1hkMixo0rmKigPyc1tFNQyRmHEBJV2FV4V5UTV3DjmAZT5rnjqXzMK7XE8ratCwRta8yk
N4YHP+SJXvf2AFgOYdQMSiCGOe/tioY553jXmVkSa7zGHtWBbJkvRqyQsUmcB6natywaSTJLPAZN
luGtZUyQX46zhYUFoaK1NU+Phj/P4jwTBkmSYyBK2lDOw3Te0x2iwym1yJ112po05F4DyOWQK79X
D+DUs8dGhcELWSw2vF0u3UWNMKT1DT7AONyyofli2LTRvMTkzlsd5FayZ4ZullAKymJrV4l/n6kS
37LnjbDWqvEV0iE3jtN5O2zbQA2bGIBmOlgo9Cs7NgiQrQyy1+YiP8Jgil/d1lFfrNa2qkXJHrxV
gf+W6+nON5uUOW9WTEf+Ed4OvWvfJ05iHogtFtsutYO1tk3gyYMdqEtPtMe4NqfJJOIpGhiZ12AG
V5TOHIkydCe0Aw66WmMuHnoGQ88Y4JgvYKjYs+GbLkFrTScuRjS4HLjaYDhgJAeQG8l3ngfnArBp
AANdWcY91FeWX47bHNqKhBCapfIpnj1KcL/HFM24Zz0AMKQe9jvrVjqD9dmosIag6Lfs+0ouGU7E
mzBgYRsxJGK+QYXBaCXpZb8VVtlvjeU0HMHd7+zRng+wDzQg01DNr8ZUkElFlusecuF8RCQ6v5ko
Zo4xONXH2ZzCu95Q1bkyor7YEwM23aNedgcBfXWQnYUS4uf/sheQQ3xrOAuccZ2YjG4U2mcsQM0p
JQRqLE9F2I55tfHwS6TBjm3fFfIhSEbsrXmLT9aMGSu//Xvi8LHd/6cnKjvxf3iivpdd/5ZNf9jL
Myngi37u5Umn8AJEWMTSL1bWv5youOcchhEcs+zCwcX9Mnewg9+EBJJpmqbtwkc1OYf/esIy1AhY
pGPFIxLtX5s7iD+7Tn2wh2z38doBmSMZYlna/zJ2sF07bvw5jE4EKGKisHHvXEZBjJQ9lt0+Qa97
GuCyGaM+1krC+0wRLl2HigAxFq7D3lZC7c0uIezpl7fxv3LeWn+aiEiSth2Xm8i0YO0J889B17rF
kJBZvnv0BoAm9wGF+L0/u5z1HJJOthJ99ZgIachtgo+/i2y2cTWxkgUNU/gddJq4tMLxVbOtJ6/w
Ps+1QXBhrMaOA7sVL0XM7LpBRFDDjxtcw9/kpJqa9wX41taAJ90Z/mHMwnmDlqxkjS/yUTImr0j4
aD7F0xBROhmkCq8DJ1cs/Np82lCJgcIh2TI4+U0vtsQfkg3ZBE+c7nHTb4PRtx9ITes/BRUkkrFR
kHc4wXNwbWOqvhVTYV5laKMnHiTo2HWCGm5a+UBqBfg2lHknIOt5tiOZIM9XKbqHC5SGDWXWyHAz
fNZhZMB9mZsTCj+x78H2vSUgHO6DAiGFm7Y3gEnhnLgtZKJEP4hAA61q+w7acTyctDEYYI5mTlxC
F907Je3pXEYx2ALA5au4F9WVoNkX007blZGAm8dqmKOHgxnroSZzRkgWlXFhOs5q1oundjsmgz5H
3vxo9lF+30x9QspCUILbHYFH7XA2yG+o5zFY1TGQGDTcMzezmbhX08/q6wAsHPG2D0BnmD1o9Ky2
slvamtb+lEYMmLUwEkSRakujS2hekI9Pk2mCwYmZzWq3dvZICMtdjWkxW4vGRaDFCGM7M38HMxHW
W5RiKEVnE9y6CaOEOcS4FipyL7zr6gZiRkP8eG6eImEHJ9BG/inGihhtwtLMv9SdaJ8qj8ZXjcLD
+NIbjFvaZEYaYemzPZje98iL3R37ALUtFD99Yw3dOp+GZmslVUf8B4Lu3axGFjN1VsdfMx77FRAL
ve540nAEROPV9ECHgmLDiTO2/ZYlTbCXKs63wN3JUCbElR+os6/YnfBWmDDOoiaJeaSxeYa7kRZl
Ws/sy744fJO1oXPuUj/ot04wiq9WhNetSKfpHY9BeKtYz258rZsDm+JhXHdMMF64iWfkD14sjtbg
ps2mGu0JC0PH9nfPDYyG0XNa3ISWKjxrTTeaMwSyg2mTRznZhRgqjSdHt0sYnZGDgtKNuAlqh221
5n08DlCGcdwi8z9H9MjkJBLoYUtSCtZyWGZhA/L3yXLSVemH8o0VxQjbGYU44Nu6PAf5wpyoZ5Xd
Ok4a7uwqIETAT5ZPV+zDOouoN4Y9PbdNekIXjBevZGmAArNyjxnLiSAe52/eMOttOLbyGLhL3qkL
039TC9IYOAnHlyFmWLeqfZcEk4LUT7HJSEFkxwAIf2I133ivZejBhHDYd4MtBnc33NkF63Yt6PYQ
0Pseu4kBSf95qhjurIJpGI5V5FYOK7GcWWfK6AsVDnl7qyGJrPs2l+PFbQbieJklDpSkZZvfSz4Y
+xEzCPSqaqgM+nKBHqNm5nHnchzcFGhlQRFh7H2mEFLXpMfmjALeYmeGTPKMD4okN89W5n3ip9WT
RwmVb0SfyI1Z8e9dnlGg8WKKT8OMJn+04hj96gjjqRDlk+/A6o+mHulDPdK11xWHL5S07C2NOoMB
B+4NEjfsxn3AFpkbX5BhzWgulAqulk2+MRYC4h4ghTdus5NmEbw3s61OUyHGl4j8CEQdYriKblAH
RicbglMNmNZ9FR9MK0Uf0KlY3sTBkBIVOTSPjl3N6SoUbnwRjmV9roYiuXqY7cShbdroAS5vjQBs
6vCEYe5pXys4aTio2XE7+2ZKc4KYAWTEaiGpOkIPt51PntAqEqMTsxX0kVBldOL3BNgTAO8M6BNW
RGsMPzjfgyt4Pdhzntu+4oHjJaLAnM/oB+xdOuFBbTJLb9XoICoxoO5jEQu/sCMX/IOHjnOeD3lm
sxCbgH3Bf5qJogioHxlnOco7i8gJmB1MVkwafSvUKdAj/fTA3INITdf9+LUdDD++KegmGPvBXrIG
4W2J1XxLbXPcjD6x3pnS9nOCcuaI9dB7COyYdE67eLNUC2cmcDL7Xhv1OQ05+mcnP0eTH76xekXP
zpbWdQy9ZsBCdrGJHa2G+nU3OWRGSRoHvmDW1n3JBx15Q+KPd8jrsFEhScI9OCH5avhH4pvGKwRR
dWksW99IR2FLbuu4fCFhe3gb7Ly9ycAGbBr0APulLvmGrrZ64yl17DWbyYSjI/UGfzvFYXyGy8rO
juu0ubF9haXFsbG6s7BEGrhF045ybSyawN5NjZFg3UIv9OymXVdulauyb8jgIkZ+AUBvBn2RFeIW
N0DgdnlXYEgnpZVeGhbdvs6wE2KQMJuXBC3dM6sjfl1EOsh0uDdMmV0n033MdOjs07Qg78GWDaHs
ZBFDg0nI4cR4IfAmod8/UmJVr1MVdruuN4pN1Zn8vogBmSo+LGn5aiPL4Xsmw3dLQH5l0I7m34ub
AiduK84txxmfonbCTgHUZlhRdxGVl/tQ5FdgNbKvLLheWkO4G2cSixMqDepT6kP1ZsjuY5yxEZXF
AATgUW4NbODXcVEcVov2UC4qRP0hSFx26xFJiegU+xZAWTByWQP3viV5KN7oio/YecEIOptAt21L
cESCGMgpJGDzRREZLtpIlFDqmx8oBJOYeYKTJ9txKTAdcrVQewVMARehZbNoLv0P+WWwKDG7D1Em
kBXkbNqYPRr8NB3OSszsq8cPOWfzIe2kPGk+Wx+CT6DGiD/ZQ6Ou+pCEQt1DHoqn3z0NacNNwOq2
VAeymqTe6DGMAfcjjkFOldv+o16Up9WHCFUuelQffDF22WAJ1ajcPL2FFJRpMFVecZeC7H1urEBd
hT16ryr0033lRnTTGTlJb1KEyyLfU+VetQ0LMnBspr0Iv7kylBf3BOvW4sFCtFOc/Jo0nqj3CNYq
TZmsczPCCu+nubnkoRur1u5dWME9QeEkEvuTxSLo323df6utC/xFnvz3F8m3X5MSrg7NXdJNx+//
53+xV1q+4veezkUabbsg921rkVU7AW3V73MyT/xGy+JJ+jPo4HB8/jomQ6AN2MfyPTa8vm0RU/iz
qYN7YrKZhvVlisCk8/P+lWUyL/EHwA+gCKZmfB8CDGnq3KXn+6WnmwK4z4RMzQcEJ1OwdaZbhrm/
vBv/VXf2Ny/BcM9BXMdYhx70o6385SXCsV/SrYP5MIQ2UhgfrhuBTi5v6V/e8/+HV1l+0F9ehe2U
1k7Mq3jla2u8Vvq9c/5Zm/lPfpA/0aWAWUg+a7xEP1888zJhW5q//eOfQtCz//lVfEo9yQls8WQI
Yf3pN9LmRp1GeDcPjlE2b5XnIndOzNHaEsw9H5wwyzF7Q9Iwc4yr2FX6nW5tvWUTJvZgLMc9gLrm
2YpnWxC7Adyu6bwLyszB2VATEsLUuAnx5g3w8w7zpECI+cjVsACAiz59AmWnOUa99KZ1Bw+VY/1a
+DXsLr/d5pUYDj3KZip2KKMk8rqbzPDi27yucVupvlq5SYPvo+nTY2zm3g1eUPfFKNhaIr6e4ltT
GS4BtDkNBtSFLVji4aaLEGGuMo10k06wP/eo6T6hmsk3cR2DQvDUm2sV3ilMCpiEhho2LRj0vbTa
M4S67pMuJ3kZGdLujd7LtxUxlOQ0s9rKeyF35JRxLeDtufXNrNgS1KRX2tLD1fYgkcnM7864bqZt
NfvWRNnXitswZGRX4cRZR1UfX8J0GN+CrpguoGsJ8HFDjbRioGE2kvl9LN3wS1wjCd8AfZ8/uSPj
6c04i/em0UYOP112PwwlsQXoNO+eyYskGFC7nbwM9HtE8vAGO5JF7eTAPCy6omaR47hUy2GHmDG0
O0pkSoWQLQgKADJomCF0HhdzatylkXzvWi7rceoWwI/+JGfrPUBV8aItVoGyNxKY/WzHzYklN9RH
JfblKN+XSO9gFY9qPqSKBjjNa34JTog2uzf5foXm75HiyzkVgdM+JwvCGuOvd1Mwm7itizHc2k7D
zICLmvUhsUdRaQ+boIGNRLNh7unyZhQIsITXAQlBWx85HUniuR+dHKB1B+YavIA1u2ul0m6P1SI7
pE46PGbV3D92rMLWZAeQDQjQBNxRRNlDfEx2wrgi6QqhGQ5BIO/9gLcT1pIIN0VTWxuLs/OuG4k1
PKaWC90+Z8yKdjLBCICtXVzpEqPLFCXmYwqeQK+IuHHusZWl+ziKzL2QTfgNxx89iraM8M4aA3TC
YJi9fmkBUPaGobwHbm1tsKC5a5Qx8oTmUp2V4YmrKObh6Aa1+xAatrGnYrUfPFFE51E6hOqo+dLR
UlCXOYN56GPlWuBt4Kj2OOP1mj1C+K3T6DGDeqw6JJ29sa+m+P+ydybLcSNZFv2VttqjDaMDWPQm
RkRwJoOkyA2MoijM8+j4+j5QZbdJwahgZ617UWmWWRKdABwO9/fuPdf5acaJ8xM9e7tslGa4qFEn
fQ9dVVsDkjS1hYumd600Lf53qu/cD5/e8UqbRqhLDXey6cd0HQal6mmNJr0M588lOj3zoI7JtPal
Q0POoEu6dSBQbzGUDt8c3e85oVrhnZpVqtfT1BRYbkayfOyoN6DtaM67liDcqMjqukb6O7zVZJji
9wzcG86wxoEUc/DZnPPhG1eadTHoxCwYPfRzznLOLYq//E2G1nBXSznejjB5rkcQuZfYsOUVUgrr
IimJkdcqq1/SBhQPJaerVTvJySMi3OmXlqozQIVWJsQLgIaynlTQjZPqJ/YCTqy1ilCOUAob1J8m
HJxsEaZFiMC8j39Yk2g8VKwNQMys2TI1LBIsXGtTyrLZtsUQZKumhH3KV4UzgmpWQF4FR7mwqMLD
pGdsowml42dafggGx6XBo9v5tOe3DQ66Vkx7mcjqgjKhXKaWD5AkFjkBRVYWuzvQhQTeUStZobp0
dxYBv5uWMHQ6pnNJLkwixCCCgKilA0Zswy6hXauyrndKrQKYwIYtN+xMlbXtdz61IaKmlmiRuQ9j
MZFyxc7zNk/r6juN4ZZlrE/uUtrZJL3Bgm5ZBV5ROk/rordtD68K5HoV3jwOa+tCn0PfhyLCDYue
vHxrkkL7TuVmDtsgfPwnHMv0STb4T6hJQ+KY/7ieCwsVE0ZBOQYYVyfLHm6GKR5vEDkDEXIACa6Z
w3DvZQtMXAsQMP8aEgYlbH7REC7eIYOeSSGt+j3BTftsY+Rf9RZ6G8yYhoIJW8grhOYxPqVAvzfz
kexuMyye+ijLtq3b5VtoKT6ISU2l7DurISrVXarjnFZedG8UytudAzcyoTpA1pnjJ6rHGRNrqaz7
a7cFTUQhEDVDDR3jSiQc7TVlhkpIrRg9CFAcTJ1Sw6wK/YJ4L6fP9uiuCDO3yYbroPdME8iyGXqk
jmLyyFITDxplrG9t0093kUlTcFFmTrS0Siff2oMAWwj/gWFpffv7cXKAQdWQgjgUKAf8CMOAMptH
7xj0BwsMZrsuNcIfvyLtkzRGOVYL68JHz0TKOpFilOQ455IK7WzZjcJAKZXkaXCp/+V5JR7cSihr
y6zdpcPZdhuQGb2s549d41IzUmJ7vB0EKVSGRvZ74TYcRnyEBAZOkzctq7DglExwDprJHn5YtLRV
ExkJVM2PmG/4Dj4onPZETE9MpOBWhEpw08adiwUFybEwG7hENTEBDsKtby0bUsz/JEfis8sD+c/o
et1Xxtu2TcAwKGr/0ee+8gh7zqd2CLh+5Sjir+eUtKP/U6r8sqNpDBvVLLVri67aIUBpcEuBRO6J
m6URZ43RS941zp1b9Lh7qDo/G500n/taMZ9jq5TXfKmIl6lCZSUJpVyBLQ49G/fY1RQo9T1y6Xyt
1/RK0RIToDLf9dbKQgzsjnOjJ+pGzXPY42CEL8je1HA/0TjMkXAvCybiZrQK8tIqoFe5S4ZmJltj
XVawUMZaxbRGCVDuO12mNz5a651GCSRZ/prLk6NNd65iAlXivHExOdF4bTf5HN5iB7AJqXfBdMuT
G7WKsx0+DPHNJftg2/qqaS2ciI8hlkUe/1RNV0lDUIZG9Yb6o2vAiZVJyBKoafehEn2vE2D6LApy
p5NdfGPX00RQnNVhOmxK+YRvzMJTOCHimxCIbIC2I8hHaIct3o5v8Ltx9jd02OVdZl0AtqNTADMH
TEk53lR2w6cbuT2KOqjEBvX8zE5WdLZ95PKER6z5NvU7t6bohxO/Ka+GlnDDZW7nxaErxnzTseCw
B8pt2hGm3t5U1DOWdSd6kGvpdCUHlNcQfGcbuEa0IXmcyqFRVRRz1OXYMZvoVNOeZUMNGl5NMs+A
0zURsiynr4wFRYd822p5+qR2TKesnNhWu5H2XQ1MeWVmNEzMYVC/S9fRO0SDsLMVs0H02vBiRpQQ
92D6pzsoqfZeDKZcO62skf0RjUgJpS/hwriCGkHbF6x0OTaYOxWkGfF4RloA5udfDrCmAvAwFPcv
u1ZBn8YfvY0N6jqLYqp8r9FicxupxrSjQENuNLFm8xXd2OEI6de1wmuN8Itm2UXZA+r4eo0DL19P
ZahsyRcAoWhY4O9kLgGv6Hn1gNoIYGwSKReB39929LwWpCOG1ICUD6ei86+Z+TejA0GUYna55DIA
UqsFK6cVNPXGcephXaSBvvX9qIdB57fEJFl1h/ZUtdfsEMN9OZGp24byVi9BfieNyN7tXHlvJutm
RCyw0cchm/dt1Y76GW7EKToMRQhE0gEdxWq15Ub0SwJpYOz79CncxPmm5Egh0Q1gl4+ayl+RV4K8
2ajbleq0BCFYpblObVz2EHVgZi06nURM9GhXY0k2XB4Gy6QngUFEKTkohdF3KAfi8DXoestLEFng
1+vITCT9uHgoTQG0DGkaUq1MDy/CWJS3RCyV35QA0hZfdVBtStm9l70tHjAGUC1KYUztMCFNez1y
AR6CxvOUkHbcihw989Z06uk2DkT9UCLRW/cZbp0lrZNsJSag9kir5mgKYmxTsus2cM04kqtptKc3
J0GytBiJ6ym7INLP8GikWW69GooAIN3GwcufXDT5d7b3BGmAibvS3K5Vl7VO/ndfxShH9KIbbv1J
FrtWhu42VsJm05JKtdIzEq0XCYVp6ng1T3FFffK7GZoAZnpUuDcm1Li73GqLTRfJ+kXU7K/opIX6
tXTc9oWWnr0nRjF/9qWt+gS7dMaTOn8hhZbBQwid0BvzvLsII8cEIN20z3SfLA8x3rBHod5fEKib
vLdm7KMd1ni4ZKj5t71dZj+yBr0zAermG3HyBaVnOod7Dd3DZd3iwBQKB2xcO+QDgPVCfCGV1nw0
cjtbJ75FtkRE3fe6UORH0tvON72wcxhbEzbhIJ02VpPGy5hQCRqJZKks65C440WHtXYlZM1KFqex
h3UWq7KwycVI+druJacKPDTGhBzFwWwOA59S6wGo97cxR2IUsMovKNw4JMNIDsVa+VwbsYGrJYUV
qpp2RcuHnfG2cEV2KJKsuGynVN/Vtc9Wah1k0g+oYCel0+GfbQYl8zguCeVDtlggaQJbO60TzlOr
gPLg3OlsOcXAFFUi/zE1lPaSjyK2S+gVb6NmFI9xlVTfyg6z9bZUqPQuIr+KErpwFoGWCVYpDlNt
fmeSt5iDtYnG16QWlIu7eoCVp3cfweAMePAc7XIEnH1hsLN9z0sVNgZGgpVQkuupACFDBVJJt21i
V8uBR3WZ9Pg0F5R022tTd4LrmM0QcUgAPdeOY1VXgCcxwdWIann/fyBepRnBN81ddNSmYfG0JB8X
TXeboElYmUEaPo11Y/DhQjqk5Zl/15RG8d1QylczboZXU44PU6c35sYWVJXJm9O2cTWxspeKgR91
dkfCQ2qXYVjVuNBTGFE+xikRdiodfSLoLGY8nZHC3IZItHBGC3Jkk7pDmZO5nE1jPfiOygBjFysh
DQSFdnQw2geOOnxPME69zqGpqzJwn82R3GkVnMiWn6LDu6raBzMyf9ipU9/0QNi+B7BTca3T3eK+
yfjKxam5xXTNHUMwu6Udj61Scbkphm8/231oHqK+oLfcRbywNdAaUJz9UkJm3Vg48Voj1G85gzyx
ICc3YzmJfVUJbKVDK+D05v5b4SbTMq0HB48wFE1wOvSCgVvCiavZ3aKgqJaw8PL7nB4yO1wYfFnW
Emokszs/UsStXRFEI2KhXxN1b/zUAiTURTyU67qLyDVF2X8D2zS8TK3EejChrBN0j/tQ6V5igjn8
MGm2Gcvtui8JWZ7aUb3z/U4gSUe7VLRJsZV0dR5aVlzE6LSNXLdXt3XaHYIOz/xoq2JvBIXctkP9
Grq57cUQV5cDG0F8nrbiEd3aX7KVs/eDiZGjCaqE/W+R/+zauIfF1ZbfjSouXxqnxalJ6G2YfC/U
OFYvtLLzL5zBj1dUSwYmW6MfOl0ZQUtByHCvoxTMwrKAxTkujJos+02VjxNHs7B2r3NZp4c8Iz8g
s6S7DaNmxiS52UHozcc4AvZXUW8t68qo9+o0vNsWpwZQUtmSTRWHpKqXSIGTeJdFrjbbODyF/vie
999COy6esoC9senjH2FXmK4od7w3etStUHpAvIj5vsph8CAkvtkcQUYMx1atQqVKScqxKRMpnaO9
m246XJgFGGVRGRRSEqwYga95PdDpn6EwrFtUkPpdM7o/q9FUnghiaB513a7DldUUFaFh9eiv8MPY
sLesYqu6Y4cgocpXiB3hvwFC/iIC9XMVFM8rYHvXhAzr4AT9s5wraD8T4grnajCp3/UKxbiI7MUs
q7acx7O/l+pqOs482i+SOLorouz+HM0erZF9kl0Dx4SeoTb8I8rscZ0GZbo6X+H9VHBnKNjjtusA
9rBY+v4cSm0EeeWjxoWFTnAYY5NPRtxrV2qLqeT8UDMk5bcc3V9XpelgXtCNwUc/DiQgrFqVRMDU
Xl7n3WWStnPoNQFAPpN3UQVjtkVULv9ukZzr0zUDKDEhOTqUgj+vDw4LMldQF56EobAgwpmvdE3J
jjOp+cX1fRJ9zUPpKG1t21QFkts/h0pY/KeyVGoPgzZortQn6lipnHiX6FQ0YYxUt6XUqCCmU3jV
pXiSzt/feVYc318dpL3pzlkTuno0a2RglqGaBI3nZAoF+JwLFNXweH6Q+SKOBzF0Q3Usde4VHecd
jBqfi9bVa69tKd3aQ8guIrAN/zrVVcI2JVadHrLFugDIsDk/9Kn5Y+jC0lWX5o0297R+b6m4ljlq
+GzruUgiiUGxsCXEcyHYVtSZBhKwA5MhNtjzw5569Q0TJZ/Jk6UzTOvr92GNxhWFDW/Gs6s43WtZ
/4h5ZfICwax1bebv+eFOvZAGa4xq4tl0NEP/c7igrlQNdTTDNa11wGO95fCPBsO31S9WGW2+YZ+e
pYu7jxO4g1zx+IZO01/PUkzd8N78mpvS737gqoFp2qTaFSVldSucSX0LcRV77UAp/vzlnpq0husI
sF2GbjqfXhrbaCdC7GrPsAPzjlRDqvkBS+z5UU7dVB7h3L5SaXweB7GYow9COWPp+bUKwBWlFeGS
WqaZcfnF8zt1QSb8cIy6VOXduYn6+3RJxjlGC22XNwwVcq2heBVO8Xr+cr4a42hRw+utw5Jkjmh6
ezXBXDWd7O78ECcnB/MPXSBT0bI/TQ43doZab2uvZO96FXSqvtexKCynfoi+hQorTJX36mzOQbxl
0P2HGvPVivb51TNUAmUMh/fPpXRxtKKZVondt3Cxh2oY1loEh0vMPxX0hbjaJaWbr85f9Of7yng2
pB32UbpmH797IPZVR5ZG5WU5mfOmkHdoBu0vthKf56JBDx3NNKXdGXl29IK7AXmtNfgiUjyCGbhX
QCou+0s7ppdx/nJOjMRFEFyP/sUiN+domrgNwa9SOoXH0kaClNJcgMU4lHX8dH6cE49Js7HXaDwr
Vi5zXrh/63WLMksMtyaCeYpIJ0jfFAe6bZIvo+qvxJt/6TX/LKx2UHH/NtTRN5YalYA4wVBd71K4
z01wKAOJCYvR7bt11efTo8QFuUXR7teryqS6r2JJeREcWdftBM0jpvsL258yWlYbFMAzc0r2lhOX
iJNHZQfEcrryU86BZpUbeBTpFnGuatepTqj43u7T8XooOirYshPpkjIbOkYRTf+M9vmXF4rZ6Hht
5gtOXw8ZvaVhrz9amzF1KmTudtzTJmyfXRg/11rv3Eshords6jCgpSn909R/qcc5nJv4OXrWYjcn
nUUWnVmtAjCud4+Zz8GoJVUhLzLwHc7V5FNYyoqkWjfJQL0xwh9OPquB7HYoEDz12H2VWOmWo1mY
Hr3tYdW2jk60RhKvKOHZl4mJliFO0CaNrNcrN4D8awdg2Pn6uNwtHWUYeAz1u41W64uP1om5phP/
hIKDbxZb/qO55mc9ASt4nL0pxu7ca66x46mPXhATjj4nMgze+cn9ecNjGLqNaQyzA5rf4w1PVZh9
P5RZ4blOixg2KrJ1hWbqUhhlu/WdoL0MKb0eEDUHF+dHPvH6sptTZxOFQ2LA8etbQ0dRwk4QzBhJ
+a3H9/ha0e85WJqIP84PdeIiEXiwGlHr4H/HW0f6opw3ZZd7WV/TFcFQAXF1NhcrcV7vRJOAsmto
sGN60inanx/8xHWyr4IfgUePm3zs47CTAJxtkede4xfRthryQzCSRuzEsv7b2wBzXqQ0G4WRTWr3
0YJIDagJ8FsTf+w4z1Lmw0p3RhzqqWH87WnKdgPBFMIoTh+qOHp9S8wFXdB3YMu1DlSfoPBqxDfD
YIkNhacff/cGmiqBCuxvsNUg5zj6ohBiXeZmCiMdWY3hKaXMC3qI9HQacp6+yrT7/AIyGFsbtgYW
De3jz1eFNiQUXcaVKeYhNJRnYiR/xKNxCAbxxR5kfpf/3J8yFMdSwaWx5ltH1wV/IZK5ghDDKNO1
Qa3ULawURBPc5invocQCoT9/J0+P6LIVxfLHS3f8ecHjB0eNESsNUJZbvhVSOxh1UkF+FCkWEv3y
/ICf5z6JeTilfu06GPFoRloN546WvBJP6bo9SE3PNBNgFuoXw3ze2MzDcDQ0AFdzM+f//7cvdO+o
YwRiK4EMrisHxUbPW458Ec9fzOdVhFHAdeNMwmvLvvHPUQi4GCFGaGSDGVS0qPQs07j7aefiLq5a
GurOtDRk8cUqObuEP82SeeGwLcBbrJZHo8IPaF2OfYnnWmigh5SMhWVeJtPV6NKln3Ka2OQow5RU
ChMUJo4ZEqLwcmzbsQp2KX3kDViNwySt6p6YXkKsy5LNwbwtIPbYukAWJx5dfRBe0DbWF7/9yQcz
83loBjouWv4/bxmShHCOGQblBVB0HUs33isjdc7zD+bkLJvdyK6GY+/TljMzKz4jQZF6eWsjHC56
T020g2O3X+1aTj0KV7C3ZR2CPXT0KCw7NfKyIstbH0sDIYsfYmJSx835qzm1AuHOpgyHrZpix6d7
puojuOYE8VCD1czmMzVaXbtumvR7HyNGPj/cqZvHJcE2miHDeMj/fEROGwnMDryiMvF/zPeujsRd
VvvP54c59fLMfkEbSS4Hg+NpPDbAdaaClyeNLIc0YY0Wm2/9oNlSbOrAct6HtIx3VAubLz5Vp9a8
X3Z3CkcnDj2UTlUQCH3iBXh22lx5m+JgU8ZPZTw98CJ+MdqpCc+xBygzHCnnU5Es5RptQR6xVwZl
ss2EhWdTj5XV+ZupnZoj3ERb53OEm//4wO92+khyTpV4TjeoT1GoFhuoPejRYqNP6c3ZwyPZH8Wy
K9r+ppJ5QpyCbWxDgHnrSRKQbQVwLLTKx682OOgxui7+6nSrnbzzNids3kwDf+3R61L7jWoNWcbX
ZjRpE7TVm9a6+LINsiAi23mGIlQubTAtl2lO4kwy9M2OFKnXEEUHZKR2X5JQsqOK5C6EVErcYlzH
+Rt54j7S02YLasO/nveHf07+1OZ3iEa22wQq/ignrd2oJWJKP0W/It/Oj3Xidmi/NMbWXKhl1/3n
WLqG9RGHO1t7X/uhUnAgwE99ayScD9vNZ9KIaL/YYZx46TSNjh07Gr5Yn7bYfZ3CCw0KLi+2vsF2
VpY6qh36GPW0MHRZPVb1UK1QY/Te379WTaOKSUWKDeLxSmkCBohqpyk8zmrXFVQoqtLpHdV4IGhJ
8ASGO/hia3PqSbJlowyAN9llKTu6u4JuY2NWhaeoxJhhUUOVQJzl3VC5mZcJDtLnr/DEsskFsocy
+LCxWZx/n9+2HOCJzTAquLVjH9C5MOthpVZFtTJQxP47Q7lg6BzI7dT5jz4IpW1GbQZA19PcIr/F
i0iuh92Ki6jTtC+Wr1NzlDxnpifAu7ke/OdV9Uji8onKgNdk3aELiw/Lqg6gC2qAn9UdWZjt3//6
sECoum7hcKe4cvTYtJFem95MuTfpRLCo9nBfd/WqpA7wxUAnFmZK6irJklSesXHMz/O351VOAwow
nyNgGljPAWkszlQdvpgSBj/jaEP/xxhHc8JVwNaZJmMg6NcWGJvKfWM11r3eCX/hp0PDXVSHhTXU
JEAJ8sqLocb+ZdGr7XA2UfzrUEPmEZ1e0jtJQ9U0sKEy9SKjrfegqMI7Hc4sFNHef/FLNd9mDeIs
TrcEJ0LR3YWWQ5NCHcdbYkPQ6mL20u4nN0NslWtNsimyBox0D8OEA9QY3OBnYndYRNEixy57E4KI
38JAkbvUQqLZG2F21ZMu5zkQWqMiaZbc4YTIQuqmixChoIc4EWbIMJWwvUMLsXAyXBYm4WRDFHeb
87f31Nw05yBq5gmB38frp6gaqEuCuYlM+K0a2zeHmBnTUDYGkUHgl4t/47Vjz81mj/I9DaGjd4GM
l7wyApl7OFrnmtP1oCe7oc2/2Lx+bquZ1EppbFHLpEznHg1jjkkI/caFS6cmd2UZ1WgGnfcqeaQJ
fYUghTBX/TUg3fz83TymWtKunMelSssd5XB9vCFzy6zCIWxREynk9C0ETreAC6zcYXSB/o5mhjNO
ZWX+uk36apXCbKC5nbOQV3q/s1D5W/Gg7Ay1g+JNjvPSRxjKhCu39DvpYLvxd3jEHNRHpICJPZG2
1WqC2os9rQLNfwCF3yydyYJM18YmxFkYj+uY32fVpuUHng/tFswlHs9xINTe0vjv2WQtw6aN17ZC
PmJlWF89ilNrugA8ZLu04Xgg86P6bY2I1MbK8gREoNq+kVg1Z4ap20Qjm+r8vT+1Fv02zvHGqC97
6I8u4ZCONRsKqTcsIV6szw9y6oMoDJvTqk6/TThHXw210suigtrs0XQCTG0Rg6tiv04wpoeN/MJ0
dnIw6pWcWVzcbceHCFGzGOUp74oSChgbxbTtzXKDAhQtdRt9cftOLQSCsj9fCyx7nza/qZQGoQDt
HHNV3+mNLZaaL59JUfpoIzQLofjiTmqn5sXc8+YAi4TAPu7TTE2Zcn/Zp8VjGuLy0jWQxfWw06nF
rwpDCaExVO2SgFvjPlL90JMBpoagiCDiBU6ycclhfbSxBGHP8ANSzc4/6ZO/HgsiZSTqt+7xwjiM
fqNADc+8oSo/DDd4CvX+ITXQkfwb45AQhNEF0canzUHTKzIs0eN5nERLqjntWy6VYVV09Rcf0lPb
VopTiDbU+R/20XtoDC4ODrSXXotnJGyQuA75XV1Y+KW1G6Bhhyx1vyhUnJrAvw15vGGNJzJfC0vN
PHA6W2gGH66ZIm4X+7rovzhzGKfmLydSmmRsHzkLH52L2tnzP412xjKjy9c2LH8OhHwuiSB1lpRv
g6VSKhGsHDVfR9XsNVC0WZlZI/ojNPUZuFX47Fczfl7HsYCrDZ9R2NYPwG4JpcvTFCZL42xGe3Ce
HItVcyHIV4O+2IwQYebSZqH/VAcdOwsZwmOpEnrVXSPFKdeY4D8ipx+A8BvRusuk/lAiuuZjr1tf
zKZTd8GdnbqUOJi3xw3YNC0bELUlO7+SZJ920kgLMp+t0rqgZgqLmBTF89P31COenVkIZWyKrce3
vYy1QFZshryockFoll1dEh45OCsjmOPWyMVOn86P+Es7cbQhRDGjc4G8Lhwzj550oJAmKZw080Q2
uctw6MSDGWr9MjekdUHuW/pU6hmZgCbKyV92ASckhyXrpnZNdrK7VQbox1/chhP3nc3GbIF2MQZ+
OvK6QjqQQ43US9zAXIe1FFd5yLZRxkXzHNfaBD0q/P7FjThRxESVQNVnXrVBaOt/flmD0ZqIqOON
biYfKatBJC6CVGPT+PUc4isIrhQWykkrXbuAg5aSngzOC1Nbnf9FjBNr5ewLR44Ba5xG29EvQkxF
ILI2yvAtxwatkdnXEBnpdIe2OrcuuDP2ro1RI2OxIok9pYisKRl9VLh8/e1gDOpGSl/9FppsvPV2
Ur+xLc4JEWVK4ZgCIjy61hZJ/gfguQVLdr82RRyu0Qqbq1rJWy8UlU14SWevnOBCLxLjITHy8YbX
FhMa8QLTc+h07j5V7Re1k8kXB/NT108HDA+6PXfojwtHlNvitGkNrj9NxocQWZo3ijF6jjQl3Jy/
16eGQniN1gA3Op+Now0ITaeqAnaTeS4cw1VZObObbyyTvRumwfP5sX49t+M3ba7+Gpxe+QweH/9z
RaTdkEUcDnrLh5lIwxiz12RqW78s+lVup9qFVqj+bTvqw7WuK8Gd3hJGaxIssi1z9f9zAP5vaXnI
8hxWnP9FCcx5fH/9zTnw77/+cfVWy/Qt//E7weGvv/QXwcG2/hNd/twYVjlOUhxgIf8fgoNLkB5n
eHqbdJQA9/0vwQEsHx1eZrZrzlv33wkOhv2f7CU4XlFsNQkQAe5whP8/Fwdw/BVx5xL5rA2kIMMx
4XhW5yqG/CxMAB8EmjUt/N7ML+nnyscMNhFGB+srDML8mvw+sxnQNmyHLxa/+eeKMhnYISAxIT3y
V+s7Venx9okh2v72EG7/+fP+A13wLZvOtvmvfxyfQhkFQf6sXbVYGj99HFs6dX1lhaMnW9xOgz5W
d0lRszbaZrlWlSFdaA0lLrOKlftmsMfH88OTg/jpMilT6rgQgQvyjI+PwV0nyQKXdutBhklHwqcJ
hkrtECs0Qgno0mG9h/TN1wIfRKaRD2r45CGUpEcvG7qsDwWSpGBR+A5e5gGyK4AoLEnONCQbqSf8
WdxfGfE4qTL1i7HEHIyTuAG4iuRe/qSykNwbsZOsJuxIxIHjgfZtUe2p4FffcBPLrd9n+EfLQCNY
bU5rIOROtydPrUbtgCavvK4Hmk6gDnBUGrAiBgKM3pyMjC18Hr38GYLY35Ae1z+lHVy2Jh5zMjhB
FuDMg587FHp+Gfoq5e9Ili9aoPIXhzFyL5tqJLVOCP/e7e2sXfVNqRY7blWegX1S+bs+i6+xhU/N
Zap2A7sCe9pBFtJZEVMY3lg4MyjLuIjMcJHhr7Gj+q5Ie0hC/WzSiFso241AGTQZY0QhIhtWhk9Y
VtLp1V2Ttf4eSc64FZWW7shZ49cx2v4pVrP+qYon8cDT0dcoYvR1rlvpsgNy/y6LgffBZrcTDbl8
RLhavEC/48lUrLeemPEa5Png/mtz91JACvQgkMufA/64R7XmrwDNb54FBo1LfwzMHZ497dClE7uU
dsgvx6JwL7OMzcwKCq0ZL8wM9w7JCJOKBDkt103ppwTO9/q6qEjrKEWI20ULEOrrRf1u+vxrkCAQ
hJRO7dFTRjqpudlVkLV4nR2llVsRdemucHi40i4HeD8x4X+NgcAbAFRDEjKmVCoXVoKvXBm3iuYn
9wESvo0gU+raRAC1TN2g/0hUGEM5RltqZ6rKoqEVr9FY9U+0O6Yrt+r5UcQVbUtgigtt5IrdQSF9
O5lfdqUimT1QeySdXIswY3fRumG27LETkSEQ5v2HlkRyC4bXJCmaJ+EjHiNRoJSrTIG/tAI2wX0F
aP9mp661hLIUx2Q6K1GOtcr374XqV+80n6erfAjlo86HdJtjPwRRWCUbiJntD9K2tQPsuGEVzl4u
4tIAhAU8R5jE3Op5iqb52H9ICJCbCZ8TKcQTT8IUeEgAkMufkJvKlzSw/X3aJC+D0nT7MKoJGHF+
qp2r9otIyQgjaPxMB85rvQIbgHOMaeUp0JmbWK5IltZxRa5MM301fbv/IHSlvC5ji0k5Emg+hjwo
DNXthvix8qbMDPPGbQfrppO+dsijpnzpLFG8YlpjttrY42vdL14NnCQXMTyGh9GRTokx28GxnQ/F
W+DgAGZ7SAq3W7vJ6tfFOSEvQUOS/f0oy5x8LFIaiDeUzXPJMfxeFq3mLCjGpkuNtIj9mMbZUgxq
5LUFKTfL0R+jLS7p+p2igspjypLOxlnkVN+0CKMvxAAb34hOQFgrMHbrzxRfyUx66Yt8aN+jujNf
IhxZSeD1xpSbyCwnJV8jtBu6K1kNvrUfAqMz7/Fk4841R/moAQVYAo8nw0WzRmSDpAhvmIcWsD6K
8vmiGFuWpi6/7gpXX+AMdPemkty2akMeiZreK1Z3bWZltsE7Zt1NNbUkyx6N69oKHnzLv87wOK1U
anxeoE/hLtOTx4bG5RqYWbfuTPk9crJubfbdjyTUs52SB++yM8NdONEPyrWuvCygp62JFxyXFEja
Hxp+03UQNRdjW/kb1MYabv3EXZFQCRfFtkjOwtN5bU5YhhW37OWyxkYsYmevJMScEJ+cT4vS9asd
uhtUyspoLvFTWSQeJtQkszT9GZQTwYTUEG2gKqZcgnG+l6T8rPVMcS9i6B1XlOgHHGu8sFi+tYtI
olPvXCfYTZTVl7rWqzs1V3ovszEWl63hrItBIVZgDpfo8xlxoiJU1JVMvRisyPW6QHswMnI9KK40
l+RtG+la596/N+UwiKXFsRTlIrRRSP1p23tYee2N0IbXHH7QZUc89DLX1Q4Np6tRJXVhU1v+DP/3
m3ejGLptYAV88/iAOxucpP0iBCK+jnNR3dOe1bC0Js0G1VYIQY0kRTAm46tj9Qg8jWS8yMfZWpQm
yQsupcJeilHIrRv1pJzT0XZW5C2hLulNA26zQS9I052N2ZG+s6POqBMyxyICDCEp9WZR8l5dmWlT
XgyTD/dCV/UdmolmZYQhb1WzDgI0RzkFl4VsNWtfinp8nAYjXtYzu4AmlDekK6NXir1Wi+mtJAiW
als2Hcq4LLDjN643Tpa7yzpf3kaJMa16v6v2CUDPpdBT3F4i6RcpITbrxjTMO7uhxFz4s+ogqHFC
q6WzqZSeHgsQocVgGeCBXSP+ZosAm7wqyb33Ja5Mt1c2oFwLhLLZXaopfMuBQ+2iyBiNBcrJVaAE
7hOUHW2bRsx4YRThzulHCHeDb14VVP4iIiiV+6wdnWutmuQeTikWV7iKcE4IWMg+zKC6xn5gX7oj
uvelOQw12RPoxhDphMlV2UzarqTbUgEcFvVFSgTTSwdcz4TqOiDP1WGLX4QySJxlrMXqR4mTMIV2
nItxpcZqv5uqyl2WmVJvO8j2L0PaRRGFoCi+NNugec+MWKhXWmP2cwfOSWLrRZ/JXgMeQiy0RY4K
hcTjZGOHVv+9iLVi2abDvC8oqzssd+kKsX5erOFzRBfga9Ht4kyOSZ7Qs3CHfr6+dKumMFHYUjiE
impFGJRhMhMJU1g3Uvcj77/ZO6/luJFsXT8RJuDNLcoXPSnR3SAoB59Awiby6fcH9syOFtVHijnX
OzpiQj1qElUAMnOtf/1GZ6L9Yreh0W+6dinXZ0PS6FoiFYXDOQSvAruiHjNZO/HYnNvhG8Gpc8us
hBZ6b5Y9Bw7sX4Izqypkfmgk9y1TB9ZASZkQJGabbFNvpCDKcnJ8sta70dhP3BtN275EU+5k+xGb
QCTGTII2NUVehs20ar+odmS6lUG2QPTP6QwtGjPU9+JL5rb1CbF4/63FwCvc2oS0UCfXK5qkSLzc
UYb6Dwprwx7pvZQYW2Aoui0yuzoB3IvLCueHo2v287ZuMIkfuiItyDCx0dpnXs/hHtWNcS/SaHzM
bVJH05pKg+To9jrV758iks8O/qt5nEi5bspkm/4Y8A6L8yigPImktG7ZBsU3p/Xpgo0UtKOnTDz7
hBYlcU3Az3b1nDhkxAI9ZrnJs7OkEYqNWXfLIa395cIk32CXjdO8TVc9aEOx9QLPlFTQZS1/UQ+9
BIOqsCPhKwDsQLyq1fIDoUF+IH652Ykij2Irn3G0IYvetOOGaEJEY4QQ/L6JsP6phyAr3aZfYi7/
Cw+ss6OySVNjOKaGLc8JEO5aDgdiIwvZ4cizlveODLcTD+a1XzpE47PgZo+D96eGxvqIYa8g+fpJ
nAB+O65/ax/5t1nS2DhNTRrmcHRzKn9SmEfvJvAJjUoHvGcWl4Iwi7izQ2qq2yCFdl30HkYDQ/Oa
JoIXU2C62zvTciHmVj6Po+ve4AqlPs9U3H9Aan7BKdcPu2qxmPnDzvpFRQh6UwaT4fRHI3cIK+iF
/7C0LDTTKjDWHXnrOIp4wayJNx6zIFQHnFPnUqjmrWipmwPMeK5+/zTf8difG18cZdFMrR8KgvrH
mVKKbNiOcvR+RNRKZwNnYdXEjpJ0HmM6dN2Ybdma9W4BaMKqdaSCKlqa1yBblymMr/tiduUZSQUW
gonXfMO5NLgL/RSx84ARW2J0DQEOg/cndhZY6i/NLOKacOW94nK0Do9/fvgELkHpXRBJKcTfG+xx
22InazJImkWxO+Uws6PMCX5M9jIdMc0i3Nuy3xBpPOHN4zBsplwyPCLKR5j5V1Nnuy9Ti7FGrp3y
wjRr59WG66mQkrViusDDIjwlvlVusSrV+1yxoGu2kmMaYbZmWhmicVVTr1Z1dEkBqfdCOcsF/JV5
20n42826w9iY191Paec/GF6w/KjD1ERQKlzyRp2ePRZFKHXv3FSnkaiwU5Y01Ow0y/QlZIEaMTEe
vCEdflRo3NdaXQkt7wS8bfYUZPZbF3+uZ6zu+9jFQf7Bdcp2Z6uEfBcoNpfFKKlBLSAHPJWmx1Qb
KSoLz65eO2cs/fNQ6QCv2WROuUk54dWG6ge189IyMzdj6yQV/g3EaGFZgrGf0btbvpCwH5sEw7Ze
OliFBL6u0hOewfmW8C3+j4SCPtmaPcOaTZJD+JzgxYX2BRPOHvcAhwhAd6am78ysEFtM+PnGqYhw
62YTxgNNUcoHCvsrY6HIp502UTXSiPREQD+ZWI9s8JjwNr1n4I5TRy2c3Y7GLczc9stSjOW+y4f8
ME5UV2Y580bqgYYiE/74OOTVa9DRP2pltS/hXDn5tlvyiaaSexetVgZnrVcM2suMe3wdnJPFwXFX
Ehx2SOBzig1O4NVp8MLmTS1G8+YSqke9X9nkRimepzOE3S2daHi5SBPzlpmm369E/yQIyH7CeNc5
mYrdaFh7O5FFFVF8Ax7Hrq7UFCMBHEnvTusTTkx0LSJwYmqn4K52uvHRtEZ7Zwu7efP6Lj8gwFsu
WovuedsJzQkwNFaPQTCAkpRVez3gH80KdtlNhkQwkAkHOqPEdRHUN55mjfTmiKelsvjLwdTyayMU
d6XWVYw3Gf7SJBQemaPLs2wlqBym+xgKRusRmtVsl95CCldV2/IZKnR4ac3ALJgFRpep1XbnfAnE
pU8GzoGZ43IQBKtvmlBMj4xCae/nJT+EKwLEpLK9rkvwoSCnTWYoqX+ErFK9y0PdvpBndzupoP0y
jAPttumRZCZc7GzmjAm1yy8Vxlo4r59auREgFvGHvBgNc7/LxZmrk7UuVbXu72ZZztsWsOTVkwrL
0a4usPNgZrcjZw5kZG1ec2XSwGfKlXem6HgyTUEp8n4WtyIVKLRTe8G2O+RVpegF13GwqABY5dtV
wXKhUwze1AS69v4aopKnkEjJITyq0cCKKQXxcPpF3r0jPgQoVqsWjcg6XKRiLLWqE8ZROWE7FFQV
c87LMfEhaKzwgEF62JcBWjYBTC4L/h3I0zkuemULIDRn2Q+iTZYrzXITG7WkFCPzat8ZpqBXZqvK
e9lCgYopgKPVbtGDyYpdmhxxmMLbikecziQTKFwFY+b2NiCOZglCqgCCS/wM+K80vU07Gs0OM2rg
DIC7eSfwi9ygxMeCssRCj4LH7AC+GKoy8wERxMBLPmuHKMPYG2b5FasAe4fx1PJZYH0TJ3ZXnYwV
XEHRxrZGR5+c35EaFM1mHFJqdBuhc35TbQP2SM0W51hc/h2/eT8kVQl2K5rMPRmm8d009VouBwaP
r6oplmQPweqvVzMHumxdoCHRWMm9aVXism3scotEJbwMh14+NxZlutWnYGrQd8XljKTkZnLptDap
ObC5G3b/Dc1a86pSip3OlNHlHLDPNnPGLcw82X018RHF1qMkEKWnfdr1PuU5sRLR5fo+y27dhhEu
9RdVX4FIRnlAzVt2/DiH6HKRQ6f5lK2oN3XJegrQoL1aIa+Eq8f+2yiT5i2zkvQmGMlysbr1/cG8
CDcicMjK5+sQ0F2d3svbMAIhxe2pvK9Jxdhrl2PShw726f1ssAYg4DFMs5uALR/cCRB1Mjz3JkgN
j6NijsJLGVGGyKW0P83dMm2iGp9Dv6ESdmmHN5lfWJ9aH3+yfORBIsGvTktlikt8ZsWlZ1PE1usz
IFkc3xJIj+2+0w3F+Wyxm7np9LjMlMltCT5nNpX9yagFmy372DPudO0LEprkDH7hb94hwWkAtAyx
eDunRG1tC0X52bObtBvanHJPVjlvSKMoTgaanZqFja+MAwraVCyKxZyaV2zeAahnMGMnT2gVBgpn
B9ODrQ24vOOw5+V532ZVwN0AOVouOvKynujql5aItHrtJ3oFCtU56rYDtPncBlTtBpEXy2YiuOMG
Wkp+yCbWURk5nFr+1NLjObxrhpncqxm8jNzHOj8JUgHOc1sBIq5bJYIte9eVTnmDky/mv4SWg3rh
7+lIsoSxzGQ5proDnUaUsVwh3UBpJIPxeyASdRj46LGgwHM2eUQTQrxX+wW7OEoO2WuSzgSLLG/z
7AaTz9dp8rhrOjCcE8EaLJWp5B4MlUk3NM3ymaqERPJRLTha4RYUUbeMXn49Y0ppxbOknGiahApy
mZbtNPLAlxD9TGkDqb//6/vCXOqCI8awxu6rN3OmthwqJ6EHdYsz7bKvsyI/NHPDgs6pKtPAY5Nh
1pjeIKqCYqG9XF+1vqYjm4MFk+jyx+jqxt8Rk8n3W4HioMc9CZfb+3mtAhYlackIpBsPAAl84/kU
VAXeMqH7oruUUPl1EjMAqOxGL+BiZTOG5yEZ/s1z/L9Ixj8EiGGXsHZlvxlV5l/hxL+Jn0aVf/3Q
fwLE7H8xLPt7htj/jipJNHeZvUToaj1oD67PxO0/0eXhv+CMM+zyaQ6YTa3c8f9El1v/wvQWJRvk
THrGEHuF/2JW+VGBgZU9xjAuWAJDcRfu+IcmVCpCUWTVWxeCg2SQmymtc3XsvLVGzEwBVa/JFizR
itIy5s+5QjdH85C1HIpR673hPCxsC2QPVQlu1YWvkawixXSLi9SWBr7JiSgB+kXPXO5vd/of5pHr
J/tb82dj6Y9ByMoLCuEP0Jj+3EGF/ThXUMAIEKE/vrcyYWw8IjMulykwWdhLUv2BFuOEK/Xj50ui
nkV9j01Q6MM5+cBXMPIK/1aSwy98P7pshgBjyIocQP8ApzuVDJWkIY9WZ4IXISqQajO6U+AeI3+c
kr2XYqV3SgLmkbGe0PziJ5yMREoOOLqGIgfTb8RISux6Xla2NeiDm4jmouhXLXKaC6Aqq0w6P5bk
jumNh88GZ8QsuNeGP6n7SgNc2ERtvGF52/RxIUMuFWXJlO66ICnq7ezhBYRY3+jDjc8TkZt66Mdx
DztwuVp8JoIdYzv84pzKe+scZjwLOg2E0ANmrl3YlDjMpqQPkwoWkQxrrZ/czNyKgUGW2p8sykMd
50HPd8NITr4YGTbSqT/zMRQu6wqHcrt9sacZ5zO/sWV2Q2QknyhaPOe0aCtTnztGzJCDpQGMYBeZ
1UOAQdBxDW08MPZ+sPjts81hnJ2Hruf9S0na3Bg2Jl73uhMcuE5lq6c2tJTx6tgDdy7vsQcARG5U
c+paxq2bCfMJjdkcHXVctRN/246Y7O+wXWZgqrSkiTMwIsvW5qf34wazWbA+MPB8dXXw3si2Th7H
xY8ep7Hjx6kp8YyUqOIg6vKrzV5yk/LF5Sn47jD0zxlTxvboarOud9xHZ9x4ucNtyY2Kc0p5oA0P
iyapezOtxhwXEPWq7KzXRxKsNyfCIpDnh8PeRSSNxWKAMZBdik/efJWluJ0aoQloj4OGOq4IW0jb
lFsoAruFRVgxHsJKEgFMsG0mu9oxG0sJzJPWig2r5ROo00C2eISPfl3g+cpZNTLcKgbvallS/9GY
Aut6ntrqFiPf9M0mM+bYGJUbbnJbBG8iLaen1jELRcPHK5vNIFbTPA3hJivQd21qjOKXs618j368
CaJHA67+cGfnZENtvSngtcFrj9s757Xf3ZiD8mB+ealB/nU9SsfCCNQNM+1sC95I++tcK55d7rTu
/GMplrF94Y918QMquLrPa5MC1IcttWlS3pGe+mfcZE1kfWLOz+MhrFr6sUFUmA/yrquaUV/TvnBn
WFwBLvT6ULbNnOx702j75z7x1D3UCBYCkTbc4NyG43ooqSMuPKZZbZyovjumU0HPXCS2usUYRx5H
nDoJQcPTnnifZuQqPv4RGk1jb0Q7qBrcF6JA6GtGbIovRFba3adSa8N4JDZBy8uBdNDudiHSnQHX
4rD9aoKyo8+5a9blfUI2zhHMppObZHKck57gm8V6qbmXHXPkfKPMmbI/ilJuRAtae0yqEN6Ey66C
G6yE6rF5f5FLZfDgcNNmHfvTuiiGjsIxVjOQCZt5Y3/KR4MpeGiFmf+sqnC0b4qE4p5mzHrPeJqt
68wPC1LJq5prGmVaKCyb06547awOQCbGu3j45iThUD517BAW4QsJ2WQ3TS0Eud8qNZJoF1QYPO/s
EoZrDHJWnHsZ8MyHqrOuiwHmwVM4JrL87gXCtmXsLgTe7Wpzsu2bmvNHk9I7gqmcEmGHmJ4TxGaa
p8x2dEcuWED6gYG6hrG6pr7P0/BaQIJ79qYxWZ2hHwJkWmQH1s34GWKEsQPFzLa8GP3GGdPs5FRR
AucBO8e4zuG/Wo61kOAR1N6RBAB/VbUU0sif0swd+73ber4gRa5dEsEm05zaNjQfe6+1N05tvhqC
PN1BUJwTw42Xcjar8IiNavql6pPgu0qxTxNWJ26wDbwcCZpcdmXVqTuMuNJXz5nEruaQ2jJ5ce5D
mYhXy83qvS3MNEHfXWOZNwTdbZTiXR20JabKZD9UV3mbVp/tog/iyOyHvTYGXK4mhVwIs2fsb+f2
Zqp0fekxiN2NdPJ3bOvtaxGN2cPkVrdzYKri0ElMPeWC96JZNOIw5U3+kPZ+9RktZp/uu0EwhOEA
21al1OeKULU9nB5ChTG2WBv9gG1vcppPHDrts/DqNtsWuhdk8JrNUwZziVuL9yKJNN4oNj4CzOvW
Z5iW5lON9XDQ/8i7oNtW4N1He5XqknZhX+ODHLjbzPQE7rEL5cC2JwbvQvZ1cwgruWDIUznNaTVo
3qeedVckTXswYVlu8ZJsn2lY25lTavJPAi7AtFvqYLyWg5s8kGzpH4xelxh7QsLGGUaHUDx9/9rI
BnnBhr0c0TYsp9mwInjK5bxb+g5fZODFjRyXAjyi9z9N+aS/mWZVXJAQqy860UV/sjKERvehPkGk
yj8EhYF1A3r8XBLJpnYIoKKdVEPbHUsBw8CcHQ4h16C5Z9DXXCSs8j8QRj/QzyjE8PiAwAnVDXND
JNQ/X9VNdBZksxedJS3aCwwQNoZ2sKkxfl/wfWCLvl+HgQmCd6o9GyXsz9eZMggKfZQmZ7dcK4zA
7NizV5TPUwkbxn9/MRjnDGYokKEMfriVFmvYSCkCz2E1R7tmRWNI5Ks2Rj5Gu99f6tdCFqogQCG1
uAn1+aMni0yjoCVUADdVf7Guxdrle+gbwIiH5qJfCfj/9fXI5kXojumxDzXuA+Uc0TfLtqq9s1ZZ
8vjXESTwTSQFQfRUI4Q+cnt/f831dv1cOfPlVq0G/EEe3sdifSEvcoi6wT2DoVFd4VdI8cOGygks
FNEdsID4qY1RT/zZNAqOj99/gF9f0nDNI0YvgirF9j5qCRrhSlNVTAnGMV+d6QAKlDX/yYrjH68C
bTrC+2FlY354a6rEnkWS9/45BYo6LjngTxD+UabwT1cBDQmx74nguX5c5v7g2NIz+C4MzcOtn4OY
Aej9f7wmRKM5MErpdlZ66c/LrZS1BF5BUmMnwJOQ23kppgVi525JBut6aNWk/9DS/bp/saezm/C1
EBdz2Z8vKfIpWebKd89Gk/jPFlDeWZsTpciIGG4nQFDt2O81r8jvX45fdxY46JEDk89E4//LisDa
JDd1S3BAObK6E0JZLwZ/Cre6ALP+/aX+4SvyckCrpwZH7/FxswxgKnGp2gZvWxGe2moudD9Ae3N5
Ycq1g1PrW/P7i/7T90N+FiI99v7BHmliCuBkhM2dK58YM1G7zqkyw+xAo/PHlf4ua/95qUegE4h2
3CAiGf2XlZaFXWiyn5yJBAaiK6zaQ9AcmNV9O+mOuMoKllmCTeqtmqnrZmqt/nqSMGL2LkM5movG
e2Mw0X9D2OVQdWpRZbdh6bd/cuL4deNlTOegh2NH8vEAXtfZ3wbwIvfmHBoIb3jtcKE8AdQtlMF5
iYkKr1oRUdb//km8Z+t9vDuYECHVj2Ayhx/tjtIKvCThjDsboUGtq0KH/gG3UdgqncWRmbXJ+r4X
uXUtx0q+AGxqa+vkkbqXvS0rnMhHLfdUSSB/zOuy7e8/4D/dE3bKd99Lnt1HCZQp4SBPIau+1iFF
t+kVr1ZqOGeMtEQOUmr+Ccb55d30iTlkNQDl8IpCtvv5Ici8X4t+EhomNyFUgJloES9S8Jqqlm78
99/uny4GboQdGeZMv/q9hhrX6VQS8KLQ998WAjYls126HM9s6ZJ+f7Fftmm+WbhqqE3UBmxnH+qi
ujSstk/MhXwej8YyzUltjlmIdIm/v5D9gUxg4/rg+Gvx4PHlcID48CKTQJQrvw1mKogu629Nerhx
Y4T9gEQcpW1/0RYTSIibMhbK5qzGi7kNnC6W1XoMNlLdZ+SfVrEx0yxteotRpQ667mgaPlAWqJez
NzFSoz2XJc3xe2zYIKCu1f/tRvxuM4TRA+caljAfS6GcPJQ2qPv+bGuY6TPujxfMRvNDahKF+fub
9suLzqV4B1y8NIH0fvEfgVRjD5NiYNThl8sQpuD7484R7fDwai7WLKs/4Yfr6fW3pY/7KPshxtH8
r+UhXPnwlISuCVfpPPfsS+V+x3FmOnduEj2+AyJ+gPvwVurK+9woZf/hALA/viIuV0bK5Ttc2YbK
6a3GFH/b69wqGXIXy4WzBYe41tD+Qh9TiQXWkWOjIkjCL9BDSnc7Nb3VX0dpwwp0ujQ/2sPCpBgL
/OXeHGtQRF2ueI3E7pTGYuz48/vcpav9voA/aOW3AQGmgt9Ekt8xIp2F2PSS3Lc7r+j1I/pBjjuD
w+CwDB1RQVO3tH3MvErderMCGuuTEtyvBDhK4lxO6aqDw1nhCkv8stuaVlnfzaAN150/GAdFjtwt
JnWGPhAmUkK5HGD2mgGEU5I3CpMMjcAbSVZ0u/ZyKF14uUGF18e2QepJA63zM0wJa8MY1SPnb7TI
ERfxKLEYBvs2J0jeji5Ew5rBN1FDJLEq69vckaB2WRiwKjaRalcwFHpldjstij8HhtTNySfnB+li
R4rQEQMtuiIhNX+rZfDv4nMqE5CXqFrrGtmy1jJReUhNBNHTm9LCCZsslU5F5QkTVnXfktSU3eJl
UZHmkcppuOudngdit1i97hqrbsv7RpucF904WHKPpYO6L3FpvEx9vynvg9bqv5F+xreASOvp744v
Rveqk9YKRc2EUsQQBvhBvrr35kF8w//KitxoV9qFezmtVFEQDRi9WDiSYbn3W1gtW3AQkKtBZwDh
Yb34zm5yEn7j6GeJ9QXOrjhJVYzGgyLDTm9kqTm1IlO4QDhZ5fRkj8+TN9xbOQk425LXJbulX4X3
YC0BBE7DYMw2TV1PShWDUGOjWwHxwLdXExMNP+MsxEQjYQdzHly6U2LNpwyqQMK5ak35ddNVYFph
O/b6oBCM2jFhQKCM6Wiq7pMlvK6CveHxgqFyJU3DyDvOhvc6AMyetw8aBFBD5jfgZlD6IEZhRa6w
6Ca7R/2IBp3cQnJSt39BcF418mGcDNGPW9jeW55kWbLryeVsj38tK99mbyEpzTnNAYqiN4HjEslB
Hk6LlrKy/AjaCzZvDy7beOd7vEUyXGe6WeVxX+1+xcydoh+/LDkSmr3KweH/Gs3gTfyWeM5aSKQu
tR1p1u5bbRUrEtsBz8ctrktHCEkg8O/HX+CPgIwZ2FVw6ZFdqOPSzFWxhwlp9hc10hR9qFuDSUO1
uNxYFzmbsy8iO83veiH5IJYJdkKsp92TVGJJ9TqqwDGgVgdeWd6HDfZqV56qkEAVhXDXzM98+R4a
TDJ2RSht926xWlDgbKE2xm7YmoOa85gxQNaQdgcMvo1cpjklK3hwgicK8xLbe68bIInGVT618NST
RNdg80blFeeq60HryVmYLdgEQodAEoWbnGvTVEBtIORDCECmx6mY/zrx/29O+oc5KUYoLqXW/3tO
+um7euv/PiT990/8e0gaOf+iNV9NSCK8ZgIkhv87JGWP+het/9pLUxXgqMKp+u8hqeMj9fT5K8pl
TlMmgf87JLW9fxHsTQOJPBRq6ioQ/W+GpHhR/nx2Y1K2JoMgf6Sao1p9d+X+2/FpDoYxyaYxT7O0
u6fJcIO4r5avobKra20ZkuBkAhsVptL3eCpc9X07PftTIfEPNB4kKrUz4yK0D2Ggr9xmNE4LVKuE
0Cf2ulFI420MgiaGKW3KoxsmcN0Yeab9rQi8xblz3by0MU0RlRWctNWF9nXELKn53FcSxBu8XTfO
oS2Htr0K284MiNabZk2GQRlNQ03WR4Lt1F7r1AwmSPBdJz/DIIHTHAeirqxzFimfI8gG1N+hqHT7
fVa5NobgLta6NEKihMoKOrpQhuXQ5axz0Cz2o7ukPY4lmDY2kFDcRIWH0GZedRrBDQgeQ2EdFJ+S
xTBGZpdBiUtQ1ngQgkUSfkuxt2JvtXuFkqfLOGp9ZB1Bbj4o3WE9OPAR+kOpGvsCkwJNlp4fZRdJ
YcHTmYfA6/ccSMW005Dawi2g1rFOwR+VwAotxi5wOBYI9nYzbP2XZfLInSMf45j3gNWrs0SMVO9K
2qI5Fvb8WDS5c0A0SKXCnncs5zSjxKnT7ClXOWf2MuWnIFRXjdsx3RrHJ+jtgsTnnuNYEdMmpgiu
R+p/JQVzxjNgftGIETY2sopSOadUlY+KwiReIqs40zN8SfOm2zlJOT7ocKQt0EZ9IG/10XCwLvaQ
Eh76IAv2oY1VexTdTzp/9Cv7R1PlA4BBM8dRmV7rTDKwG4cXXLvONfKvYznk7Zasji2lgo3ra+tf
tK1p7Tupb7O0buLSLh9bwLft2EF8K+vpu58L/6r2OcRIVvbj3lRo2cYRuwvY1OUyEps3QZBVerqx
C8ffThMaLPyZKpivU3aZjFV3FQ5rHDoe7qcAqzDIw9BdRnhhG93L8Es+2tOBuPP8C5pHBfKxEF4C
gnWftkhURJF+R6rb3HjG8OANuXqAXlodzLbGcwwE6ihK3yeX1ORQJZLbiIU37gdAqxP7Qrbv4PTv
kT24G2iu0WHy5++NV9anIRuabcLeEeOujV8aorovjeM2m8kjOjRNUdBEZt1vm8ap414M+KMxjKQR
nCr8HJC1hLb6ZHnCxBy7fKSaOGktcD3pyY/0BuPJw+MhRhVVnDPpRRiyuPkPh0ne66gDVDZDXJQz
iqJ+kkQejotZXtZTOcIcGFjxYxfiA+hq4weJDpjsTyEtQ9wAwqXbrpj0AjKkjCNhpuP9Yk1z8FAR
QHeLPLoWpMl2+XVLvb93mjzcJQEjkY1VjcUnMh2HzWBCuj3khPOdSX7uAJng8cotL1aJGB2BILAC
sW3JNN0SI2NtponXIo3wlolDpZZv0CpNc5cGLjGoA3YJNoS0OSJIjkezMYhDURvJp0Us1c/DD0vK
Nf9mTto9GZpjxji2j1hrc4QHoWvKFiuF0OtfUPvNk80ZDoHPmtC7ZSKqD3MetpuMYf/BJFoDaRgM
p6XwIeg37BJqJuSL+OUdA68xdtpVfNRKZ5dEesVBiCu1Q/2sMK59hD+vrslff2NJPdmkMBAKVza7
Wg5ncvlcgAx4hB2p6BfCyL8lfdhtmeLmj3VXIN3yYXJd4ak/WZDsGDhqq7ZuZZ18lpVdhoxQneiy
dSukZtGwZ2IwXU5j3t67TmQ8YFIWvNm1l29J75UbXUcdMaxptjqQKxulLSOK/UKJf+UnS7ODndVv
02EYrqs+a3b8HsHo1VwO3bpqSzfBWVdPDvpURuWGrLJDUE23OCTn8An642yZmR2TxbeeJRoRQ+KL
u9lZSNRtvKM71dHXzu7vAuVmc9xD9T7ClH72KdNjmKzGjpzkkwubeAub03HiwWqHH0njurvCGIyL
ZfSyfTiN1laYOtq1jcrjheTgPQx59oNwuc7nEDofScBXSx4VMREQwTYHwY8VEYObKSDgl6o1PWSR
y3hwtsMNwe9j3FrdYTHSjj14uIpGdi3toD1dQdkNw35xojHDg2juPET58z0+2XZcwpPYNYhfY75b
hEMs6ulFRqfOnJjXWsqMabjrrwvmHTvTcIbNaBkGNLpSbgtapARSsN1/ivIigi1eLkRhVBHsSnmK
yC6LO6P9oWTwuc6DZqcjqOom4eIb5uvQSVwXiqdQCL7GWiEYld/ISL+qhmS8sFCvxXomm6+Cd3iD
0bh5aWMPuxPmUuznfDBPGtz+iEICCnRLQzoJkTMoL4FX8BEgobeoYrsu2e+k/4oAeolFSIRiVg6v
CNXKC69NkthaRBUT5bDEtFjWJe9Af+hzd43XgzXoV9GeSMFXDIQJjdVE9WKr5yVXCTRgG/CSrR/r
ni91a80bsxog8Zd2sskgs1zPbjhxuNtt7JvpS2N5P9pIfncRE+wrj4JhUu5TjXBmU5e9RLa4Zod3
bgdDRg0/UBbbm6Ivyq3LJgpbcc5uMaQv7iK7aU9maOtLinNuQ1C+jnVibtlMG3btfHoKl4YDY3Ae
sMARsMwIHYDuyr5O9usXWwz2prZJQh3d2t8XU7BsRGSIfV8wjcaBf94Ni3bRTyxf+ixZ4gnj43iO
+AxIEEsSRGX4iLeAvi0RonBDSeD144zJseCGtXz8aSiLF5Z9OVzhDBB+koHHzzrm8tCNyQk7iXlj
oMO/G/tqvvWGpHgJiJUGTIczX6UEZjb90WEe4SAhR5Ll9Qk3Ossz93PklfNGeX4HxSjcuZgX2RvZ
BylPepqXrZakmeKfHVmEvtvfPIEwZLvwnGO7tZqbydLD0cTq60jkXfg6l72JBYL6WrTJcKNNxyCe
EbHLsWgH58ar/WlHuKUS7KwtnoMYUG4ieyJ8MvE83gizvpdh5N3Pi9mbG3ZNksMTyCobj6TzH32H
eci6UFOeKbPPJl6Czj+0reWxZISP7zCIvR43I2jmdkkdjL2WcRMM5iWeWcVz70fmF5HKczUjRt0W
DfG9MnW+VX7vPQioSl+ttDDqjWbssVItRnVq56aTZKlnBUmI3qK+mlBQtm0z9g8aUsMJqlFwNWXk
lEbCv9W+uEBXPATbieNAHcF0Cl5nfwq+JWlQbzK7D5DrezkeYJ17ZY25t+3qGStKmECbtmk16hFJ
1GwzOM19B0k/3yzcimtVQgqOzaTx4mBox3QL63iot5PC5VCEeXVIra4g+Xse9kxN7V3L5zoMnW8c
Cq9I6oMMqvyJ3ax84ogbn6tZmQ9lMSRHswjyk+nNVLyJJOGThMQCThcAVrz4c4UvQV4sF7jiIdTU
YI2RYbMgMnMud0jNorMtUTOBx1rE9+LGAP0mNXfa7Lu7QavhyQz1+M1rZ+xV+ya6aIpiuHHTrPvc
kERCyH3fFMPWkf62rFeuMdWVfmTKWjcF7UM/f0qxQ4o29EljtNVR6/ixW7XLtMsL1gM0BHdloyWV
/3lOQu0/pyX8ve0UqjUIfHQjFmKnBhAoX6U7t3T9a59o8RcMQXyDYmV8qLQAtOyhXl5h7ZC/JLUn
9l0S1u621nDlx1GY2wJeECYGbmngIFLP9ZOZqORu4j+FvsT22tXRw1xTGwMnjF9ETXa7kQXF3h90
CkuCkrQSkxzigdnwJwv4OgY5tg9zWJeXGJLJ/VIPhL+nstq0hq7Qr/wPe2e2ZLeRLdlf6R+ALDAD
/QiceciZOfAFlkwyMU+BMfD1d4GlapNYasnq/ZbJymQimYd5EgfY4dt9uaQQdNKr6b6wbCk39hKV
AY2j+XbM9OFSVssQALmiVcad4zuDYJh68NxM1rdznMw2bT6zaJ08ZHljMCzgT/FV5wVk2oym+864
mXoUsdOrO1mPdR8jo3IbU7Xnyu6Qgd2AnJupcTkXFHdis8z0bYFiJUnKJNxHZzxYjE6OeegTx34x
CEIMG2TBxj3InM/iNzy/JM40MGSXdByhqHIJy2xroIGieREFC3PNnbj79LK+jL3WHHBF6A9U2nIW
IJq7X0iebUYk2FM7yeYouSbRzcz0AgcjDSNjcD9LMgDkOnJAkzKVfbafy+apo88ofdOxPoSl5U/X
ns8jiZVlsTcO5vQftdfEB4pPGMFJWmhhiw3neckmsU0d7s5bvysIpoBqfhcM1mdiDHZQcD6u3RWY
zpc9LUbbrwDb5pVMUvkwTQT7lwat0yitZmMnutkEegKAPs67HvEVR75oUannfNRDCpTrG8tqV8FR
t750TJFbFmd+uABS2MY86xjO8UnNhuzhSrhHjeTjpubg/tDHqb+TKKHvtjVbhxKvTxDl3JkwrGC6
T+tkn8a0uMmaqJOJBZEfb5dM3wqfGCkdK7fmnPjfiVDdjvxNAtkLGA6GoShJKVpGqSG+YLbxaNPz
rWnLddPuGn+2t+RMON9wUYpAz9JkO0VlsvVZ9XIa0fKvEAeaoPbBPNIVbW60iSdJNVFbiY2u70I8
EhTNZixfSCiWQeW72m1vLuqBpgz6ZfFzzTkGKTtGp2cC14ptoZLkR9M41hWbWsqNto0PUa3x2e24
8Q8NQdMiKcJFYkaUOfwId57UfdIL/2acASFkVeoccnIaW6Og6VjQ4XNKhX7neeUYdF03UxfQxO+E
mLJNVas+Z7BrvRvslDKcS5Fv9SKygqzwzbfYp5rWnDpWeGWalG8YKd9a00XFG729Za+RSDrfvouZ
ByvGr+WoSiJVdKQPGMVsSnrnKi7gVlPKlbmxQyF78W77ZrLFbgbppZpf8dOdk9jbqKX9XmXFa5eN
6/U2iHo79FVOFZYJJQUUHCKhH52yFCtoTtIlKGNBi56pdBFq1ZwVW4nMOsTW3F5qJ6u4Wjp3j0Lq
hgY+yEsBieIO/UGIzWDNgwcXUow3Xc+8jR5ubNpV/oEM1Kxh+mK7TATQ4swTP6aKI1pG1/GhtGgC
nrTWuIejhCLQyI8+melSK9MsgKfgnjD/b5JENUevcVoewFp+MtxyvF/yJN7FafuN8xqjmKpSMBTk
2I7VgHGZIGynXsY+IuKGEdjETPrMKPWUam0burJ3z1QJT2E7LwyOYCeiaWk7Onw0SSpm+Orr7XXS
lRkkmfEMHy+ne92ydqA2vBDghfeChl0GZisr5HqPICkZ6aelzm0wArlxrlRySbXqrW9cymW75FE6
+icrb+Y/xXRUkTx+TGrjzVxxOFgWre+djc4tYmluGq18nknofzZQJ4h0VZ7TB6geDN/gFJJgccoH
mDQCXlecgTJpvOjrKAaIHTObAAQKNT20OlUaQeFFEbJTP007G0pLyvBf6pxxZnufD6b/APHM7oPG
tGuwTmPkDjCsk17jk4AhV+TyhIE5mJY0njnqRAA1+HauEC6wQjoWg7Wea/Xqnkz1wDGWotqOXqF3
WypDmhuDzPyRf+GX8sr7NGLjwcpqbh5empz8RuQnZfNw1c3pI8qbod3nOGO3szMA5nDZnNjFfFpS
N+ejrj9LHklhofck9YxVCyShGSp/cANXd8b1M8GUB2h1b9hMwoQguSU4M6HOA2jWgzu2X2NvOc1c
8GGRNuKYx9o18um+ZqXYbrPWPZGr7HeY2N2tmzvFqbGR/1pfdGHFqI/3azYgdLcXGY/3ftZ9F3DJ
NsBT7K0/V/fgkqoNwoxLyis3MHD1yZ6zCwLiUmq3k2HBh7S6cx9pzWaSThrGGAbA24DspjBOP8wZ
hzNpD92xYvWKckFISeT292aK/PtBE8hw0ZTi0lZf81hHOeuVSaefTIOsN79F9qg/Th6UAWcmNB9m
Qz39sDt3fOTehyfIsWXoinY4yRYxCiYBvGfNuhbS09BZ0pQcGnlZghjV1eqLLiTcbQ0bI538YQul
r3RJzia0HfF8JDBZ73IAa++dXtdvbNzNcpNry/KRG0k0s5PKtffaKSW5OALlGQ88GZiuO4PAz+TF
zTkiQSzOEow88UlqVrw1S6W+MWfx0Yqb8j2ld+W2xlx9Xfpk+NBS5zOWulrbS7Tu1CJD3y+UHpAQ
cKcqbKDJfPFme7gzDJCiN3L26iZgSVLvUUFLYo39Wt+++M5Or1Pd3Th5Om8aIyVoSvlls0sbI+G8
EGk3ekquJ6RLACRUND6p2P7ChGA/tlFc7+JW9Qc+B2rryI5MnO89T6yIgyapjMdYFE3YJeatp3fR
ezmTtckAkYU6Xjua3Dmka+fJYKihpwVpte3H5MwM0c8wXGUNsid1hpNVcf8JnF402T6OpnkViYok
YJXaMtOU4Ifo/8kY7yYa3UPXqeWzbKz23LaeR1yQ2ABF9AKNTzVZFCruC29OTcXVDWtm8TTyBZyN
1w7Ly5D35NhZiiIaIVCTba5UdzWHZri4XD1tKJqp309tlV6WpmmwEiPwYHofYiYmNfWBbvRlz2N+
nYS4y7yVueN+tST94EE+ZP2h8dhNtdrcMrR6a7NorBVADjxzfrSHpkd8EjkNOhzDQDkYGvgfo4u/
20mcxZsqjiiKRFNTDyof5zw0+aCxE56hkbodB29AhgUJZFE2m9EE/Mx4vWVFcE9CPwuWzhGnJnf6
Dc2w0z5Oo/Z+jkfjJcuYwDcgtUrO67Z+17W1jsOypTGzY1fGxEvLyx2dmuOLZqXDySR+OYCS8r0r
EZH+JW80cQPVT+1h7Ohg8MbOvO+gtj7AeuL4AgbBP2taYnxTRZqfAHyMj4ZhIobOBh6AoK64rQal
7VWsWrsk2aR2l/GhJCmiNsOEKhiY0o+zGxT+nueJT/XoOdPho+96Z7L5SZfZNuplnG3mvLtb4g5e
n6MaY2siQz2JxY1PmcWtEjOY+iyaUn+LyObEPCloOEXpkDeJDwuE7va0fRkcu95NGk/duCakMnFJ
bTjspFt489m+0SZPEHgvz5IWgeM4iX7bdE5+afQKh3ru6uJSE+v90mcVDnngt+Um0Sa4Ufg1uJ30
2j2e+ubGVpN3KBM93nbj0uynTlgh0AiuEk1O/ZUshPmKeqvxEJuaJ8F8d4EnMu2GnukfOdNFpdGS
B5VkAK3YtCLa11kYN115HXr/QyNatuXmFB2cxO43GgGpqz/y0TAzg7qJ1jzWie7dVbMzHydljydH
c5cpcCLQTj2njoGJMURvlqcu8YerRsDmgqP5W+XN+hanpdhlnnqP4RiFsEI4GXgZsqIelWhlUj0D
eol2rtSTLQlUc0tbvEcKuOmITynjmHc1mk2dV4r4lrdsEnPWN44u3KC3a2ZZsci3tICaxlEBcrSc
nYUHWTfceS45Gwa9ooBTZIzFw2wn6UYRtN9kdl4TiFjG/KK5LQtx1jdorGQTVZ3ssJCQKK+XGztf
+O8iwv0wq1vqNtCBx/zZ74xXE2jRxgZ2l1oAv1BK3v0K65Ufs/CYpiTedFohQP1q9c7Qc+swUZRr
xdnD4jUcFcj9hT4AyiCOl1s8VayXs/al6drszokHaDAGbfZtvx8Xa/yqgfEMDVN7xZcldmJhQp6J
f+ybkQf17A3vJRik+2lo74faKFQAlpBHu74eBJNCu/VMX4WgjpJjC00C14L23dLc4QrjUwaS+39A
TEUi9PjWaz/ZQMnK+TI2zXyURfvycxf7v2vrf1hbGxS3sOj9/6+tr2nH4C3TP26uf/9D/473+r8J
H5s0eyQs9ezAf8cQ+/ZvLvT0f+Vz/72wtsRvjk4cVNBASIDBXF/891Qvu2zBClu4/AbBz54ujv9i
Yc0s/ud9NR4zly5UsZrD2UfYvxrRJQW57dDGRAhtMXPOLeB69YFFOg1F2bHGNxGXLok/u35IaUu9
WaCTs1EgOYfwOmRbfd3DZn2+KE5Hc36beH2WB45GpMl35X72U/PUVwP7kjEFp2h7GFmh5/kWQypJ
zZ1K7OQ8FlN9ET9PgnwELk0i8zu3Nr19Kfxkv+6t9lZeWH0YlxrgJhg++yVN5DHH7XgdOhUx1nQI
DeaAUSwoJ7g7qjCcF/aJNbpkaWThTMgsNGGP7TPN6A9A5qIHOk2sCRVumo+D+JazG39384La59yM
zID5qd/yGwixjs68y6PZuZ3YXOPgcny6VlZq0VFXkXXIpaF9rALmp9uk/q2ZVd6xjkr5I56NqEW2
a/S7NGmGlckgH6zOmk5Z7gosW3mm4Ahnxo9M1CJEQwQ1WTRmCwUodm5iUcXnrlm0j8qJJdNGU2M6
WtrqqNL2dfTnFizVGjBMvPFL0vT9o88kxU5bW+S3Nbn5KrU892n9sRSjb8xzfKl8TMNeha0bc15g
iFTS9OSvR1hDl+8trrSBm/z0AoDf4J2uim8skvuDv6RIntRQfSxiKC6pkLfaEtunXPbNSUbLcoaQ
SxmB7XY7lzOusWG0VygDajBkUBtx/uqnPhMW79LAV6NAYmd0PNmV7kahrEuHb3RmUUSGebjoqc3A
bItkP7dR8UQmI3lhq5hQa1U1HPQVwN4tOGUOfLiyRQMecG3vTbkAj620hiua5OoDqIWJvqqTqU6W
NUYSo/GGSA3JplhMEM/kWKfPNGMuCZt5tS1XBdavJkuqu5QEamC1yr3Esl6QBtUQGNIrr02vZRdD
M3XFKDqBKaGQxVWBXTfxc+QurJF9JIJv7TxZcBYI97GX4xxao7mv9RQ4GUbXijdAgfQb8nf+fRwp
Dt10pwNmRONV48aR9g2i7/gBCSk/4gkhaM2pCK2uGyDgVsl8Xpbe6XBX9dUXv86iV3i3sXaKWqPN
tn7l6t/bSXTDKiAPWAKmOtqOKtffer+IqhAwz3CvMyp+lRgKQ7+Z9PdcmijMo+rVA0zuwjvA1KJk
THo+xXuG6uAHmjxroh6iSTBEuvlsjiI5t6S6v4ExpPFJx3wVIyYsNLRyTP+awU+/5vasxBFjov/E
07rmNJ25iKxWUoyoTnFXw4Gtynfsc/4XmVrfNDEhbjfSRLR31A/ke9VyTeh1tY28qHrN4qHTw0Ii
j/DDquRb79JLxH4iQxGJ6h5K8TiUjBa2f1mRpZuml/fY5dk0gzLtOd2xkAObaW09vJ2sklyHjP1a
i2o16cZi/EGX6cHR1bp7skW37h+TzON9sLJ9jUydBdJUbggpVuxHeEUPxqjZ+zoV+bzR/D6ytpYr
xZtBic52QSliAyUali8VCs6enUJxjBU8Xva3eEhpM+gfpEfdMNyeMnuBo9kC2tV7c+KOFg1HTgCV
B+Nlar6y6iKqZ2HWPrSCcBsGBNXdWp3UPmrbLcEs6Nl4p1rU3Cj2Yz/IaG6WAT1EI32eSfvV4cTy
gz3x9KasSr+aXRqhi04sa0EQKRmFfmS2t4nyo3wDaqbcYG4YT4Pb+yLURfOI1NpsAAhPZ+mwLykJ
bW6cyj1ZjQIkTmXTvQ+zcjNy1DhiaYjxmVrtnuPJU4wRY99JWLQr4geBECnZxYukqtDvR2dL4Gr5
vpDLLbejDoS2NodyK+qE8a8QXnY7C70YhzO93Q6lgZacmvQFphslSsq1qly8eip30BoSaep9/zoM
qstu2R1ogeFnzq2ekYte9EI+OCCzHxzdje+4Lc4krvLlOMbTs21V1UOLqexh4NhqBCLNomfEiQok
pvSGoHKr6bRiUZ+9yjG4SdGl8uClTXUnhrm8gzzR7vD5YG1KcwtLdNmF9QjaPLNlzG2bRx6qp0pv
BsMfdli72gyNvyxvMl/w13Vyas+6IuGNwe3MR92nrFuXnXMhdu/cst8xrrZdRUjwSx89Wp50jlma
s7UZNLylyRglP8xFY0OlxUO5x8ZQY2hW0Y0PkPQRe497jPnGP5q0XZj/pb2H5AEILGqXrzkNQDSk
thpSpF6oXWYxps96P2xbltgkm23uR0OqL2cKStwji8w6LKfsri0GotKtYd5GdYFmrABOPADoPSKM
Glc513ENvcqCRu0N9V1MGn6/vp9Psp71C2QleeB24e5haWq3OWhyc2sYk31fsPz6HvVAA9JZm7RA
tjMAERtq1kktrro3cjntfeX7x1EfumcZ1XDSdHs8rH4I1rlDjcTSuD5GnQmyEL5bJTYczpIpROJj
yl7P0MBgTajctJrAYk3BP7WFdTvkJTKL68/Hjgcj9leqPQAHfYg69T/0zjQwW3V2+wrFPfkqpiiH
2601e1IabKvSkVsNl1/CQ9oqTA5eQri7dMzyO6js09fGdadNTmfdm4ER59ZQGIv6ZL1pImwY6X6h
7X7ZYlAy6sdK+a+wEsirjwmthOSS20EPReUZSUjw2n9LtSh/JLLQtXcIMCnrZhfSA8dbJ4c2m+kt
PgMHKNK+8fVKsBXqYVCx+/B552viEo+yjTeoIRDUzMRxWUA4bpgQro/CLJ7uF92os3Mvi66EJqUl
rzaSaPpuOHzEQ7AIwt7KCagQdilnhv591fUZx9q+jvNUDCcuWUPmJ3esgIe8t9Hyxuw7v+S5Vn1k
42w8+/3gPult3JwATzy1lau2MDnLo9t2NPgOIwbzen5wiuWNG+AnxNP3rHfe3GEavhFQZoKwQIUH
nT28uZRkHhzXK+7Yrmw5oWkXfjioChIeY4WN/tNc7LFC4GnZok+t6ZEnH9LiINlI3Jv2lKsQFmrS
Bg2CQ/zkOYPclpSH3icL8w5ItskutX8FV/73CPWPRyjctX97hKorSt7e/3yC+vlnfj9B6cL6jUiK
QwJzzVuT+/l/hyiOSvS8+EBSHc7QBHU4L/0bkMS5S1CwIgiNsb921gzs70cpy/rNJNbsw1fl/OMQ
Sv9vjlKW+Uu4SsBmojmPf0wi7ogcv8R2GhYedAwoOGgNH72w0Ep2/ASl7BADT64OLjiXCjR0DP5r
RZJc6c/Q0ODj5HvHWr0O3Lg0ILoJvI/w7FscfHXnOh+LNPwteDg8GVbZqEvd5rJ4SRck+LpbxPfM
jGeoyEOOVUaAr1irGrij7lPNqb+4fe8ax671x/E0m6mcrrJxqm1CKoOxadUbcuVABmchGepD1Ae2
0i5iUE1KI4oHHj2rFlZXSn4dmeS5SycQ8MZZYDzMPP0H0bnBDn6WcPlelOBimyo7CS0nSa+04E3H
oRjcgyYHeRzrMmvYIlfz/cjy2cgGY1Mb/ssEQXaPs6NnARjX699KLdnLbHM7MAcU6wE4SuIjSR+w
E0td3+BFjPrNUBfZDC3YlGxt9GolxVLb2IULt8dFD/jJ8y6LZeDoZaT2ycqW7g44fuacJ921P3hH
AFp2fhbJp8WhNg6USadZZ1diwd1mkloYawLavZdek8DWn43pChkOMntB35XicF7tnIV1px5OVpL0
5oHy74SEXNjlzTi45wVPkcQjpjO9GvMW+9GQ8Yinkgx2xFEvc90fzyADULzJGnCk9H6Gd1y3QQm2
gfSahv7QdXCRCmD+83em+ib79DO9+8RQakzmjVHRMao/umWk44HAngYsn6PyawOVnXG39McL0Pr8
RHYHqd2VeUQZGu7PY2r5lbnFrXrPYC23ImV6jJJ8uu1UMTL8pBmX5ZzXG9XkNAgaOh2VGSbJOBbL
DtR5vs9pgtFxUj70rKhA4GqFsUl9mbCXavsY3zJjeWiZvNuhkXnYX8jy9xSX4fimi1DuuL9277XR
FB9G3+rmzscaYfO0R1bsvcgrghiIphlU+BVOndlPgWXGxSljhtYPVjV8TTJr7MMFIe5urQfHEWs1
Mc22ljjHmVXuytnW9qNpVRuXl7sWjtns9UWf7ysqNWhYy5kqcSq6Qdl604DXWeRnQ4/bKWA5MTLl
OtWq9nIMw+HFQNQX1oUg2XJiChPBkgnFMp8nkzSznQcZcDfg/XISlAlWv85FuC4kpzmPvjIT+Dto
TSOnStPa5m1enQbdbb4QcLuhMMK+X6/sWxRqsUERqLb04lwXiPx4xpo+9EwcKgyanKEtsxGfNcXv
t7iW49e4SUGDtBY0mTEvDl3hAGlMnXiP0z3fgxagJbrFhWLgFNuzqPUfY0vDOQnL7MIe+XkxxG1l
Zmx/tci5IKXaF+ZDTt1ZN73YLVRPfMnzdJlT03ij1QTH3wB3Kg6mQpgPjmENWx2mzKfmesTTe96N
Xb5k/XHoiw/iu34oU1x0G23AiRnkbEgfG3OaEZDdsf6wPBU/2ZkVs9uH//kNIxIgU7/r+BqNdsT6
BfwGglrQDgA9J+HUp3xuoR1nGdr/SBTOrGLvgJkO1ivmDTw3DlGk3mYhGLiYkc+6nwxPPTpSWPD+
PHV0UHFZ1w+eoejDQSqy88g/aLAQ8VCY7Dw9qUGS8a3C+z47VXLnF156GPHkfkfg8jeFYPQJGqJB
zlbVFl0TQoeTnT30pfSOirPLJufqftQpASgDfVLGwR/MiPzB8gVLHOC72Y7Z0LptepMR7Q7qQZhf
cQziRWHNvpkn3WKhIRybReKEEVVvlgd2VmnIcXJ6yRNKN20zq69G0aB0jO78QY/CuB0Ns/+MaYUI
c5qZtnWRYIIBrPFqkCK9XXTkqBGw9p2q2HPoRdzfGVI2ZyquxaOryyUPu1bm7a6uO5YTdSvevYbS
dOwL9QMM1roP1ZSYwLkGLbD0Pv6ciYYcqrFy30xOBNpm4dLaLtxywqRXoxMAVZ2wfHDn9yZkD9cb
navRLjHOR83cWbFufIlbvzl7k52cal82DG/JuOlbUh1b5SfqR6ok9v4xbrOQnAkdSUIVnHL0rsQM
A45Lhxx/XIgGDCHBwB8sa8ytPtc+p1ijvs4Z5hUNK8IFvhjGLlfb0nzoX9vRsNmbqTSJjqaj5ddE
6O1GRy/5WnQjXFh6aK9u46lHMekdtCMqnh4sf0Yq9Pr5WGN1s9AtLYChbCBu5djkL6Vfty9Qh+Vd
RT0NMNcoPQ8zuKNk8pYvurTUNhF1tldyVNtI9W0gaE8FEMd3W4cc60R/rIplhDDsDl8wCGPxTa2u
2mipDc/IxlyMviLuVpeouXXRN07VpCGDlvmkzjbaYR6mEhuiR08672M/vVqzi+lihEOk5nJMwowJ
/KSnuvNh8PW1sI6q9A7myBQ6mfBf1GJ3B2EtPOg96uhWBHaX7pw0dy4Y5ZsnmpFwNmi2ZL8bRwgV
G2+aL0Nby13XwET/31jcj6pPe/VPw7HL9Pl3w/FDUn//8X+O3X+0Hf7rD/4+Ibv6bzr1Nzr5beJu
P8Ns/14z8EtoXJbATPXLqsFgqMYG51HaABDg52ri3/MxX86yf07aaz3if7Fm4Hj75zUDDfEeXB92
cBZVqQKUBr/+h1hcK+MB+yZaokYNFh70pH70c6NPt7Hnl9vUsF+nchyv6B/4OIbmtYht7Sgm9wYB
v8jDcklW8K1V3vtjWd0Vg3im/oN+naZoiaBaNO8uAzFZqYO4sZTm7jKUbPbL7k1TjFioZ52g7iTf
wehd8dtegeTto54il16SyRkmcp5ITJRtyfRzEEN6U/I+hq3bkPCuqHYQGjvF2TZYF4jlXPvizkEU
oMpreq9nHAp2LrfKUjlegPSzKzC+l2as1lLkG9ecia/Q3oQq+unnFU6q8SFimRmwXt9ZpIl5sN5Z
2H9FzO+SmRbMSfquGmJJdbt82H1+Ah76UbvOa6u6HYkFiv7KxKS4GX+GxBuP1gt6qkMhqjSqgXrz
NR+Ld5eA907E04OQ+XV9B/qS0hoWKZ9Zgy+jY8bamYWqN2Y55SRRyBKCYnyKzenBY1ccEhyKWSL6
H6gd/l5PrEMcMzOzUzkuKzNRmzreGCFCy05PRjIY4ZzPT06iHqbGek3M/BTPxbtss/d6sW/cxGTB
6ljd1uIbYttPokndWQU/K3JHO54JbD2s/LRYJMrmPsHHaED4MGreKCORjDO4EwiCCDbauU+IQ1vh
OxjPt/HK7IZq9z7oEJSEAt/Xr0zq9bUIWynSMcsdO/e73pj2wBbPukflDK1A58ZFkR7z5NMs+G22
nl5z2qsMfjgH4shQ8klXr/r+8xL1MPB7p2DKNbVN3vFCY+plG+Iry0USJq4VwAKrjSChz0+lsDez
qjBpoghtojp9hy3tbwtj/vDq5TySiQ6zhHBW3rqvsPe/ea1560/ABRyyyIr91GIPkiTL+LS09iFl
FORCNQ+s4pJAE14R4snsMRovZ6dW2EUnfp5gi8yT73IlzEvfk9EszaDpxHMV6x++iVmlnFHKe+Zo
3R2fWjk8WXPxWYpMhQxYHKjK+cmM9CTI077ZFQYgpcXRkhBOQ0p4gPddr5wbgEyvdVvhurbsm8a2
3F2//rlV+UpmxPTJdF5TV6qDA7YRBDZIPkODDBhRkOtmiQIkH433AMzqTTHDIFStZeNew2Laumo8
tbU9HrsSt9w8akiDiSq27dKUaJuN2gnWBqcyaXF9aYX50evdVzVK56J7eYMiDjagpRk5T5ps45f0
yFFtML1Hbs0gEjdGseJ32+oZB+4zoTkHN7XV+Sl8fRCYSXSDlPwVcX8kiFnQquwotP+UBYKS29aa
E2AJjuPg2p8lJ5y6x3XitjeFltxVNU9qHszPtabHYTfYNnEt+32ulPyoQIryqVxrm5028AitBc1q
wSpXNzdBluhO7znAxhWX/5IZHyRkm6BrKXxORhE6s6GTIyPxxt8C/if6L6k+XWxmw/JuLeEO+5mK
JxaJ7qurOQjM7XSMRvmpTfJsOfnpDw+du38hSP7Y7PoLCoW7ONrLykLho+/a2An/fBdPM8caiALW
5Me0PDCHtscLMt+kdntdIt35l1T2Mf/f+Ef9F6/2C4Pn56sBWxImcVAgWL82nuOQHiqHPo1DzEd9
U+k4XQHYcIThhv7339cvS/D1lVbRxuXFQGmjLv35+5ow5ZkZ5c5EGPN3P+JuuN6OM8b4EMJ/Vx/5
N/EPLJ5fW3J/vqbHfolyKQJm/8F3Mis/8bqIHUZvJ+SExqcaxz+jK2YTjeLT9fstCs54HXe3v/92
TZSyPwFmfr62jzbjgqADU72+H394GnOqnxay0NUBTD6k3Lr07sgHJuvt4pzVWX4Q/vwxdfO4yyd0
owzz8EaiGQQyUR8Jh664Ws5DvILPTPvg+yUuP7RTw5vOk8PtGzgGRj2La7XOrpUjdyXU5bmMn4Wd
lDgzrZvBQ/paa1f3OAuatxh9Dlsct4e//07/4hJioyQMW8dRZBvGLz9YA0N3WRtWdSARtLNqcSf8
5a5cMPT/w+v81TtqIf557urz/A/Snj/pHo7a9VrFtX/sAI4oPbW2AmcX9G4/25Aou/Z4tO6LUYG9
ESXEVJ6h1hJ/tiP35XVUyXIGCMSic0wwCFb08ARG9Ia97J4FP8pcQxVGHDPbt7Mxv8a2ofZlbFDz
kioOHuyJH6p8fp4lj/3BSK1TT1fmdiKuBaUo/YxSom5VXvx0NtR7WL4EOpdnLx52S9/x8G7MQ6Ls
Q5IQQ4zLJWKTMp9zlyoVY1juXLXCYQ2+tu9pX6WNeO7qzFh//0b+xR3GBEHE7gUcw38C9uADYcog
gXxYJvpNGSdm7mx2w1Zdm8zD37/Wqsf+EbO0fgpsKFj8tLDg2L9S3aQBdADjWXWw8xFXRnoCyvAP
N8yfn6RfXgOnDmer9f8Bd/6iCadJi8VUiOpQY8jbdSnWaTCoH+udngIute8pLc4NyO+acYPBOdm6
VXHS5uily7JvHjsXEqAjadgiMw9gSHjI+tydGlWydok/F2fiXAho+FCY2OYy25wwvi7dpUgd7OfN
F6/nP5PJiY8Y3lUIMwhmLuT2EOh8szMkhl/WYsZ+mJs+EEb6CRQ3Z1OeXzGcnnI7VqHnZAyoZGZm
W2/CqkrScBT9Q11hLcQ7d/6Hn8lffGL5WYBRxZkkLOtXFlplNP1Mu3Z10AsOCmMCrSXtByZ4Led7
TngH8CZnm0J5N6XtNGHUSQQ5vbztM67lKK+2GnrnboowOPaOXm+GRLxOWWNuPOHCrBmdm2hwnZCE
Aj5QI9sA9dGIBOL7dDP1jLD6QYIDNn36OJtMh3hW0lBSyExRzLNiEKMuPGn2ZsEespkeYtshnyq5
Pq1mJSE4I8AFDSmH5kZ/deA/+40c/6HO7i8+JDwz1v/p/8PemWy3jWRb+1Vq/XPkQiDQDv4Je1IS
1VGdJ1iyZaPvezz9/YJK17WVee2V8xyUqyrTEkkQiDhxzt7fJtLeUOqwH5fvIcBm2A49waZuvqLE
QVs/8HZMvVv4ZfCbb0SID3MNtTu67MIsa3SqXcv9sIhWppwk/b58VxtNjvipKVauHx98dipP8P0g
gAXtMXFA6g2WqTimAgzSKzuhAOzgcyL59cpllPXV2rNn/OUpni0Abp+bRFxqvXudegzMQzS/eHmQ
hMqSINF4JmNuusgctRlzmwUyeYVJQJWK1z+e9auqy8nBKYwl5eq6J6ly0/KVno+X6C4ksmL+osco
0tbQn8Z4Izel37WLFC39fnQBN6lDkE9+2WpoEzor3XCKWg6SLhgIJuIc9ax5ONWYEEDK0xqU/Qng
+A3SzQO9yWohnA5HO35x9T80AkzJ4lY3ZNn1KKXqZq0eo2a0sLUNJztQBwgr0XieSrrrFdWS7sdX
Y0VOqFPyt2vNeq5wkyzz1q8uPWv8UrftaugUriiNriLJmcUbKcXJzHhmknA3SNNeSsxFZBEctD4+
zBlB8jUk70XbpgcOxdvMZ2eJCOlk5D0/2kiNU2F9CpshPyTCOhLas5LQDABQD+RrAm8dKgDzLpV9
2prPRo0i+9ePt/03jze1DuobpmXcUR/lhtDpY0hOVrZrnOlL3vR3jc6+13PMwpgcr1T9dT5qF60n
Nq1HpXd+5vOw3UxDMyyqmB+rMgAIbY7SiRxnt6+ls0rbAA6W4eZ4ULpph/FG44CWZNUiAIhQ5Wnw
hZAR74pJL2k4AfsiZATvMmctJwyIWYrGGhO302MvKbf0GpuwrUfdcgzwrqUulXXAwZD9MMSkzpyc
MtuJ6TD3rKC1oUQ8HEm9Lr3qu+7OtDryfVJ7XEekGq2qYb7IwuGEQRgBOl5lxGLTF7uZyYQq2zuH
08EuiexjzybCIbM7SShdqppvcd2976//jp9/12EzEKz/cK+uXtvX/7z35o6v2df///+OXz/Xr03y
8/z5/Yf+7K6h1IVexZb0QwrPnyLe82gaMq1uA5PyYNr+7/hZMn4G6umCq/KA3Koj0/f2mv5PWmrG
x4wZnceQaS4tNeZC9IIVCuvHXSCVmKFIqeovJeaMPkS1WhsGfVpp8pDkl2RlmFOZ7UElh18ZMaAU
IpR4OFlKPtQoIVGauapjxNu/qpXQyFCSo/GsPmqVEMk4a5IMWWsb4Ifds6kkS7Wr1Eu9EjJ5rRsd
DSVuSs46J0CNOOJh8S6tyZLHVgmi4N9VG713MxRXen6D+a67w8GPhop0mOSxnobhYJ41VqOSW+kE
lj/imNNgTNGBuUtDN7vj+Xq0lVSLcE1EW0q+ZZPMqGLs6jsVgLCRSuZFjwYQyiDbQ1Iydx0xsC17
W4xrMyQjHbZAlZ66CKW/42QVeKfCDxbmzKNWMSe7gcQcPlVZ0tENKYBKyaA3Nl7oMF+1qvDOGm0A
C7rZ0w3X8xHv28AcrWoeMuSxeP/g3TOiY2a71PFrnHJKlqUuxs/JONYYWvqENrvWR5dVlCOPzkur
+UROD0O2iu/wIU3i7OgCSdrglpsxuiv2YMhUfZX2LpAgqFrwkX0tujG8Jt5paXA9JHG8ceKRGOLQ
ipcgF7ydPhQM7MK8uyRiMDqGgj7KosWqc8/sodskyDCXLUK5a7ceMWIaVX7lVPpwychh2tEelq+x
KYtD7In23naJamPQoCVrVZPR2AwNd08mencFu0/fVMLRVuQG5Ldaq8v7djLbF+kZ6bfJaPSTAa4G
f9mYX2eNpR0l4fMBKq5nrhViyGrMPYYabvYs64jN0lWOQaYh6wHy0Jaxq7bWZD2iYW2aa3yO8DPH
dqTBpUzuMTcORCbN876ojNZ6WdUCVZA2SyJgxjRM1ibzu1v2Fh0dule1UMizeZHpRb/BbzQv6JO/
Uqi4F2eAPlVPeTRr+jYgCOgKGmAtwiYYN0RYeuO6Z7x8Wc5QHdOgdHcMqdKvcR7EN3oJ/DNK8H8k
VlyW1N6+RnNPutnCDxp8UdUALISGj9VdYJZ2WL/C8BCh3Fhgvo1XCkH4HIlMf6rHeLy0vURfh2bT
XdEpRnlclFV/S2Di/FKlyAEWWsreA3woOBFxZ127lYkktQy2fe+gVSajAx0q6ovEkq3iicwJQ0iB
X9Uq8LlBAIBWYDetA2aKViFNbNdmDBbH/t7wRL23cF2lC7cS2PyZsaEjsWs/e2QZKZkcpuShBpVO
Tyuz1pFW6ldOCDRBhc2i2EJWC5Rtqq6zIAuu69A0yHC35acUBTOlm1aPT40fOoGyukz3iNRksCzz
VFvPsQh3THCzQzejLVtkwAr8Za9VVr/JS+bcsS+FWGpWnmRHDbPUoyPyqlzg9/MJ060qn5UkKnHv
ZMVbKuD7MQXOxis5O4qkklgR+ehTrz3ifaYpGgvL8xHl4KmTkYBBBKu1MjYjGrZsUbrleIuVXTzV
tGQ6rFVGXVab1C5wRVwJTpBjxBcXZB2hIMz+gswjLn6yMQOMetfo934zGZP9EDgZO3qrfAa7QnHx
c7AFRqPNy9aNs7Fcmb2RDPd1PAbuF7KOfRQToZPqg/WQcbyrnLVbAuzfaF3Xxm8TQiKRbF2+opqN
C3vKv3XA7+oA9Fmcb/5vJ8+xqNvwP8vXGkDeBzXa+49+n7VZf3A4temd2RbeVUw9/1WjuejKGMIx
rhUmrVJTeW7+VKPh3uFeESQluGyr/Nj/lgNS/sFfJczPkN770O2flAeO/rHS9gRjfooDi0kgYHFH
dax+6PE5SjCBiDMmHhUZKT46gpxXc0PlujL6mqWt7UvIPpyKQ3KQjImA0dxA8Uq8PLaPpTHYSmYx
jxlsLQtoCrtOIQa4JBw39IUeyuYti6BgUIKY+xJZzRHAk7nHCsveNRmEuqUlvOw+AgAI5ySFmp1A
Tzo7SS/JmitechV0WuozfNc+bkiDGnJBoHJomK9kEItjRl8xXxZ5oKh+heGWW4Pw33rdJJr6kTM6
OGE7uAEW4j12LBZE1ilk4aJt3PEuGC3vMYvE+B5p7SeKEk1LywHoa4B9OBSkabkHWNzNW+PqROnl
GSBcAoG0pYApQRaWifpqSkdI00nn8TFKz2SGZRgBxHNSnU60rUmWU3jhotC6nexD+TAPnC1zCRW7
kTqSLDtrxPE94rB0SIN7zxtD+6o0WdjnUecghnojWJgr8J6hhRThRfooIiBT1Pw1cyT8ISss63UK
+DlGdbwBSwy82yHl1XRJpl7shwUoZWmzxdneyKcGpMOinkgg2rHOZ/dSi+CvbtDl0TajjCAxJzzK
BDuLCwp5QazzeBX7Ub+XhYeANkJY9mf+CrMccnMyQsTsFfc1V/j9C031AM42gn/v0ejUN9xP5BLy
lTYNKDkC6i+H0gf8A1YJiIEO9iW61Ri3ADOZYn5LCdEJglBDn3sJDZlLjs+F9/gOZR5IcMPerZEk
uK1aWsi7MslCNky7gSycZjO8BeCl30JfJafpfe49Tulw186NtZlI8DaXqR/5KJ2a+Nbp8UcuUoyX
y1Jkxik3uQHHkDiywsq40ZORseNmKgN+0+wb/OmE1Fu8E24iChzSFm2VTui0PXcDlTLfrCdbohjP
kYSw/TvzisQqlWgUNNx88JvClc/xkA1rKNs34pCwROgqHzEcKh5CpOZ8wWBl4I7g6QUNlNCRmA55
7GGxTbC94obgFkXwwmN5WSDTNncOe+Jei1H9oMuRvO9o7sCqZ5jT7qSugrrzIeOO8VHHv42jMq8B
DOW769V9MgEgf+nUVwRdT+4zLOgv+PT5ZQhSoi0tUm+NoYIwx74H6meK8qXGQf94voUjjTS+CTfv
RaEedqWXefFt0iQHVJrd8oz6P4cloKCm4UzKfbKBu+k9YkPhwikIs1yWqcsN0zkE4qUIxLkD1CPR
pWW0xS7GxZtCjs6VzsIRiah6mR3CBSqrhNNsd7Y4mTiZHrVY7zVmFTHe+riiLZISWpkumIQysQST
tE1Da+gXJATycXSQ4O/BjqrS5nnQdW4wOswMwJOe6+PXpGj2SBG2E/NyY2HSCiP8qyDeuki9y7lS
CeDtOemoKAUGvVQjt2TZOVAObuIzdF6rkWmuW6IYV+APnB2QCYy+KRGjJK5rK4nerGY4CTRrIRke
Dpu5mTr4PjwU8PJr1IGLWbJiZQayu7upGZEGx+TLRBOpvRLp3R2QPvKf84Q8QMLS+T2mnZl7jBOE
dZEcftJ1X5xanP5cwcwc70pudNx9YVK9JLpf0adrAvQOISGR0K6PdpJiiXHDuJ7vGxIWTGLaDbmX
Mx94TBLuKM3DarEiM1qcfH2ey0NQOHAmJRDg8ED9Gm1jfY62HfIFkigHvqU0UqkcERlAa0Foi2Qy
aHKDkxvA11o35ITqmB2YtOZCnCo6yqeYbjQ6yjqTFH96wf0imhYdg0rqGryeJyJDDXmMVB4jqBbe
T5wx5l33nrpzHJEWE7Leml9vBH7zFiSICCPG7zcUTIImCvdeHVkivqA1W+86oY6i53veNFBgLfWW
z7w0KnX/0xEWxy7qyViwBMFFCFx4iX4QVYtY2YJgr0c4whd1A0MgDaW6HxXra1mC0QPFq5KG3pc0
QliBABCxwa1k+W7d7WO3wZ5R9eZQczrWxI1p83SlaeLFCE+4vJKsxfMTl/Wu+ThAEmD0UVl1CM+H
lZVIMXj5Q+hWjyKSef44IMNInizOt9EyNdUqJfoh2ppha716KoQs7qrsVihBhhvkb9gFYWGWpdoM
Kl1tzn7ACuylM5k6s8VCRvHME+yC7YLey/hHhFhUwmnH8oM0ZCWCjhJiERSEx5PGOnsXWd7gXTcc
f4SP2UReejvHnIv0KHXcJXmjwSNbKbEQrZXxFeU6T03Sjay1PJO42lliCuY5BudWhHr2W5FnjwVk
vYPnj50+LCZEZtQhsj4x5d4r7pXqrOfpiaNfecEe495wttF9nl0AqGQfEAMrRHu0dFJPG6S4yx4Z
4kPkVFYKCcn/VLXGWjOK6rLBo72s4Z9BvuYZWHSZyLRh17bTvgm78sKJvTrzVVRtscRL+4RRclOW
oOM02/FuSrNfxJlz59PB1J8mOy0hNjh4V/09QuqMVRXJOV1Zm7Gojrq9BE1MvLox50unQZy6sCsz
ZtZgZDuBAyZE7Fe6QEQTuUly6IwAxuaN3o3DwYqhVS45EE09CKsynDaTPaXOzuO2rGH6dBwRDSf0
LlrYwNfu2AKGij22uWiktTFqjCmyQTyYoi+uNESH19GcuAfH8Ll7oe8s7NBFzu3GJb3OEigrduTu
oh57jnYywJjcaNb4mppF/DA52QPI/yq9TKvGvK0SICNa2wwuo8va27i97L81U+19Dl1YKs3ggYzk
JltXlhOt3HqqN5MW05roqx4NbJutM45aGARM2iAdoRRXbh3G0xXXy36LWzffzB0tINAhkIWj4cHz
4hLIDk5yxx8+9WB1rCh2PgdQUO5Ca8pXcNWMDagilEKtVd82OpfVpsO0tsYMOmZnnDQcpyhym+YK
2NIMNHeyljAJsw3RnebW93rnsvSY1QZVc6q8Ds9GbVMZrZusKkDb+SxR5KAQGR2W64C64dBltTgY
GC93llc0+8TrzMtCzkDCrBHqU1JZ96NdgBWrKneteciRYlasBXdIckNvjqRQ96DNibhmE8CzZvb5
htQOe58iPrkNCrmUOQNQQ2vqLYdGatYJ5sQYeB2DSr4wUve0l4Zj+iqmm41Y3LrtosxYkaap3yV1
7F4WU9o+4FjQLqcMgRw4WYefG6hdP7d9SgPcZ457gKZbbWOyhp5jynfKuw6LPve3kZwM0Iw7Z5Da
UbcrHZ46tKDENTedY2ERLIBmD0gLXhnJPY9aBVoW2Z1KS66bjcZIVfFCB6Ymc9ttdT8Jl5abVEsW
fxhTVspGFITtvs9hOpE9sTZa4LOi1FO1Won9hKj+1a/hNyOcasZnUmVJVdRqKsFIz1dTAj2urUz7
5FesKKz8NfpBhbDRIsPZ6Q1mkixMp1VjTJC6h1QMl3Q/HfwcsiOflIWE7le1ai39rh+SFHAKrDH8
zU41j/Fd5Au6HyLOlM1jbnpgPMkYbOCeVavZFSVWhz4vlwFcU2zt9B63rR1qLEw1QDw36YZHLWkM
cMs22V24zUS4Uj3+Og6rtQPhCJAEz0WEpeGxtN10P9uY5L16SmDut/OaYSX/F1boxqYb8TAEIxM+
QZCLqR3wxFP4sZASefoF0nRwGVTZMezb5knDt3yBEJ2ZW04ILdXAfdYZ+rM3NOBmiarzaYpW1RQ9
NXbZ6XswRV570CoxG92OVcujg4qaZ6BJolE5BRzc/Gu/9Qaq2b7gGGJFhfviVymLuh/HQzmxfE+6
hwkZDbncOnGMxG9ppKYGLqfBxB0s6fd18gVzALsu0QMTesIIsP6GJo+V4Ruv+edJQcm10q2sdbl7
sCuvLSyy6/AcIZgPDYWI3ZvsTVFVptMBXvl4NxmDOFGLkvdcDZTlgHHK34gQPsqBODpbHOwNDtCG
wzH6gzymC33AaG0U7/zCg0OXQX4fn2Zz7ppnc5oJVTMzj2qkyC1yIhfAGH8Xw3ee4P4oG+AduAwb
+C8FAGG6+vPhfQiZXM9GG+ys0YMS5OdNAIjfA9p8xJUdBhSbfrmNZBQGaCD9OV+XduMfg7wVJ1fv
xNEssHT888uCKxTJBGW7Tfjih7FzLju/wHgT7ABVUqSP7P5IT4iDpiJDktris8qYzxI9tNL6oHz5
oQ3zN2qws7jswzXh5W31H0pwmCU/X5N8coBY9jPXZCL5cYfRdSrZcWCRxHwhKFfwwMrBlafE8bW9
UOV3zqw0vujNqjSuTXuCzQ1KriXcoVUnaKCXefztHNo95Cpe+zdvWF2Pn9+wpfRVDm1vXWcs8eF6
9V4QaVJz010OkhEn/jR2jLltpIoLRMdwCPIyw/BDqsVrZibTXdXSq6gIUj5FxVjfZXn1Lq//PwV1
4qNKyRNovhi7Mnp1pGAb/vkSahY+b5iB4Q6RMWWjrRH71NKSemxo8TQLlwQuWgoGiYqmcOS+7Dlf
5AOxSFtRsyUvm6ZUZzCu7K8v1V8EaeqNIcTxbKVCZ6qlFA8/Nqt6vayzugp3pY1DhFKTs1eHAmqo
HcQNkWzye1x4rrkHDs6KgTKjSQ69afR3ndl7kCqR1z5in+C0bJ7rYtFyjD1H8AbmTPkeBbSAUxCn
1PCq15N7Ok+2lvl0SxKnHruricbg2/uhNMoIh+9m1QXIp3K8C/0IbUIfz4xlqeNemfpzb81IuhKV
wMEJ6NeXwyCP5sOdYzsEJNuEMNFCRAzz8+UIhVZFU+9oWxlarIFGMRMo5XbqqJOPvHsWfu9yMtxe
u89BTTLsykLe1hR18/3o2VytQKqMSGtGvBWTjsLyahr8OWJdDNbn9pA0kAHC1EMoT254R35bAVEh
WzJ/6IN10JP/+Z4RT94VzRsMrD13CAeCt/OH/bcT/dtONAqnH+6Lv5lID//ZvdKtCaP660+2aHn+
ye+N6DMrisfGfDdv/DmSdow/LNWYJkoZsNO7F+S7JZpBtm4z7sD5zEDbUkbm7zNp4w/bs/jrUrJy
KdXPP2lCq13qxwVQyeokmkjEXLwLhuM/38Ymy0sA7WImYBxPsJwRjmIpePzhovzNvvCxz31+ETTJ
5BvzOf+Sk9sWvVaSoDrvusSAMeg0IOac3lmWidmuf/1Sf5Hs8nno6DKzQ1mtW+fspx9WqSKj6I4D
Oe/GPkKHBt7wArIhhwvl+UuJ7dxloiZocLZMUHdEPfz65f9yOV0VLqW0kULwpamJw4+LpJHOrjXY
RrWL8+FkZM6TGzWrX7+E+hU/fWPqJSwl8tb53oyPkuu61qaOVlKlusun0ZKPGHBBORsgmvW54i79
72Dlb745iL5/fTnaaSTwUE7gCdW5EX/8RDKgjh+xfe5YtKtDkGQoDAtPy1AeMhZMe/PB9IcKXFBQ
wcq0ZEE6SQUjBMYXbaN6xQyfRpABvR4yMf7pbgD9saRiJV+F+I2ggEXtxWgoK1Eqo6W3qJE37Om7
yc9GDBWzb9pvuemyFypU9+PUIFTTYOkqkGsuj2EFD1+GaHg6CLaPE2bxSzy2Q7CgcKwx8lVedrI5
0jxFkyLxoqa+BZFqXVtwpe9sCvZFb9YZDfs2OHZ9LoDzeT7sp45oIEhEm76b5z2jzasu1vqNzLJv
ppPeFZH5BW/5Ldz2DHe5mx1KffwU0EHiJWJ7jR8vW2QynldJOcMKVjTaOhcrQJrDVwzHFdqk8Lqc
bA27CgZv08i6NdoA+ziOiCI8zfYPRiAfHU2Auw4j5KCNU0Ix6b9ijfROI7GSq0nE8XH2quDU2ma6
7FwEDV4fcHpVTovB73dzlPrrWB/DK4zoS6pmFG1kmF9YgW4na9yfRCUxJA28PcPPjj24cLxT5VBT
hK4llnRqOXmTzKVf5KXAw56PdW0/mEAXn8Kkr69pN/F7iBoyToVIMMvXUbfDLYCWo67bjG8VdJyf
AfItUqgkRl4lm2yA/cLgFUJNgQUoZqQE+aozNn2U6o9UxWDA+4p4ojAyuheyoiom//qEDhFu6Am5
7rymOSUWPv3VVVjZDeCQSHj7Wav9S98P69tyxu+Z1c2l703ypZrd9mR2MtlVWiiuxCjtXZZzL0BG
iTZdm4/bPJMvIS5nSAtRF2xi/GA71MberQ6RbavJsr6aA6246Ti0GgC+roKR6f/SK1N9Uw/M0Qrb
QvEQ2dSNgpPYtvbM7iJSLgV/Du2bCOSa70sidv2WY64ngk9xl4SQeKynsQ8OZuZXK5JHb8speYhp
BC8QC2pbM8v7ixaY6SIK2dn7DvaL5g9ia0iYOIKY4x15Cebeov11MYHYJ4kysIrrbGLf4I420JZo
fqDfMqmaXhsNfl3KQ3PZB7F2QdiBsZUjrQY7ZYBP45bubuJXzqrSK14tSCQNEk/T5LIwyPP2aXEd
Rs31XwheIYLLDTzIv/5wMeL4BgjT4VfloLdF1AGWPYHKYpggv4FooVGxEry/djqQGhCKS0W22fix
rRqnQFKzJMpXthOS9ySfPAGmMGhb/S4CS7YzevnJ4XulRg/uOYtCXXK40jKiOUL23rIH/b+YTQ0L
19AnK8KsQqaj8ZXWVOUtzlrApNX8FgUuoQ+hnkwL1w/6vQ+FaS00/XaciB+DhLSLNaL3CuTC2znh
1wa+XT3UQnOgFDUDSUSILhHsF/K16VPSssLSXjfjpioDebKs0lNWkDrf507f3HRaKV9Zt909Rarc
6gIE8KiUH2HY8Q1ZZjkf/TRpif30y+mhEG56yYI078XoDQuUJC91AdaNAEVtMWAoXqalD+dPDy/x
MW9DNgBAjToq3iDgQJRmIj82mbtPe+NBzd4Whi/gx7n1wYSYDaMMHKNPXsdV4Cdfffh9CGebtdMx
wu10s/wcd7K/LhGOeQvOyuAA2sm+jiYEL54N693OjHoHlidZFcM8POOkBDEf0YFd6F5M+ya1eYBI
MxwV+EJLn8RQ6XiSZ/OWpF17JVMwKyLNQAYze6YNkYbt2ibilefEHt+ybMJBhvaTy5wvk9qJH62Q
MJHJi4gYquq0WwpzNJdEuFvr1CUynUQ28zKV0VAxKJ57xEuuthNUNsuqcr44QgbtQp11V5VvxXs3
dp1T2oxiSy4rOQkGEFunnwhCBu29huhB+EJUMC8bO2tngaS7tiOR7EItCD651joLomlLEAOXvw/H
B8HKtTJMz0UDNqUn6QZiiU6AI67WJsa9Wdlre8iyp5aoiE9jb4dHu7bnpyaXqyKJiFajG1gfO1G2
mySLufNg4u0we9aLlMnlis3zG/h2IsHw+29sBiZ79sdh38eSNaMacZdetCKDCLMy0qZ7ryv+LfJ/
W+QL8dsi//C1br5OP1f45x/7XuHLP1D5M2AwTVxq7/LS71W+RZXPguYAhKUnYlAcfy/yBXAj4Tiu
oco555yU+meRL90/PH6drvNvdNxRnLb/ibdbfqzi0HLr2J5wsSHtxqj3oTFjEPuQyc6qd14PCnqZ
1xLNXVDUyUXo99YFAJaqvw9IwjoUehR2SELy9jYstT7bJjGUfAJb+jRbhAm0C1DscuF3JOMZ5UgT
MfDNCM93o2+dBP9Z4EGFmEHDHYNEhHIFftU/jUZuPfPYv6YwOQN+1ann+bxH1D/fNrV3gswZL8HN
E7FS2KlP7o9ADwq6Zb7qBvLJFjzI4q6xC2LuYLI/ewlq2AUNEuMuz4fk0NSwa/DIRUubAIvFYMOU
oIE4HjMySVZM9MSdPxvaOms071tj1IW+KOkY4hDGabYP+pjmjzkm5avsRQtesiGJxmzIxFMXKpkr
d1U74We+fyzVWsNPYxBHk5fUM3EVuIoKEPrdfiaYdenIjh9srAHAKnMhzKQ2Khnvid5EFUA8d/Vn
J2vnK7vsiXMyvHmXwVbcQXmEv6R1vLpwh4EkTW3CjNR6yyECtog+0CNQD7orjJOh4YDDFIEa2CgD
7aXrpHUP1DcjRQKNzWXtNp6+HSyRogZg3gfwsRPPdaaK6GRkkMiuEY7Xbplq3+Zw8JajrPA4hWP4
prFY4hl23e35/TXqXXFn19Mi5s+9kbZ8GTnj8KVjQ1zc6HWXb7sORy6jyZn6kYsMrrJF09B3IVqM
yGDbAhQaLro2SYZL8rLDcOenIpl3yB1ruQktJ2GGPqtyI/ZnMkE1TF6zWez72mSXJHSFpTIKjOcS
XzXJCOXk6gTkmpwn24x7wS2TQ9w1zYpXxwbdNFYE4dOy7oH6pI+1JtP7sKyn56oMm0s3l94pnnt3
E0qjtlcUovIA/DK4wKofPsVTCSkcwcgFR1ai/uyY9jGIRRxVBR8ynhG+WshV8q2lo1aB6AL5iE69
vRjjEh5eDnTfxbK8TVNDfhtsSeY54w9SOQVCrXAVGGAhN16st+ExSQt+F44E4jYL28ALY8qebxjC
QeHE9I+T5s7PvOkqmgeiBdhCVnOr++S7ZqR3AsV0t0J5MGqm3Y8p1f82c0k6B/oXeulqbKPM3SZC
b+7bwny22pS4LGaiEOMnsoP6CmVz3M3azDgsvcoCf26XjbDtTeTO/tJ0sId2OigkmCKmwZjEra/n
OS1uGvxBt40m7Q2xB9mNFZni0AU5dDOjCtaZQ993dux2bWC7P4SmGj0lxiCXQ2rJh5HW4oKJM/FK
PhohUjVBO5kNCCuEbRE3FRyDTd7249ooWpNy1o9nJvCNtq1K2Vx1qMivUbMnJH8O1g3zWgMEY89U
U3carFUwNP2YHqlHiUDuOjk9o+4897MWXfmY8b5MdRzjOCj2DD2ZAJdessohdQyLWNA2X0xE4uZL
nZ95nXHfUQvF9YhftMiqe8JVyhjMNAj9LuwZZ2tJPj+Qg0fGW1yFx55DwmHWy+JRsy2CFypHJ+6A
nAeyJwIUb+sc5D+xwrh2VkaYN2vZ5RbRHCwUYtGlg77qbXu6IHu1uA3HuXny+PySiHZGXvsyK5yG
2KSgPnR+HKrkVhXuTn4nQ2SVOL/Qqw5HVOgw/nfysl7WqRGebAcaGKdsEEtIWOiyw/2emOJEjJRj
w2YQbpfNsvb6kXCXgHjFKYMDoZPgHJEKUHAWOBZTp52SBKXTojOIe/WGMZa8RNrCq3Tn+qamw3pw
4DtRH7KYw6BkVWpwGL+cVxa8lf43D4XiIS14Qg0IX0C01VPEAIshLMzXx3rAdGNr4LVxpxU9q8bE
DlMXdr4dA5ZnpMiGyeMwGHdwRHkhoFHjKkczJpeQQ+arQR8A9ISD5uVHJIbTsamTYiINeG7XCCXn
q9oV1rvn7t9y6fflkmqq/beJ9Lc90auvY/Sl+FAuqR/7s1xCrILnxrQtZpY6XB0i3b9TcIQODdIC
Eol/Au7jWbT7XZnrKKMOqFSXZtaHeolSChk83h6B18ZgNPdP6iXrQxtP9zxe3qLphZSIrqX5oVyq
gAjOA5Ony9roounVBGJHrLfptNjFmWay2MmBc/+0i5hyZNq+QENo1UvatriIh0jfAlad3moZdNgV
dFI+xnOI4JjbzlcONcTs4mWp5wr5zXvkIEKXybxnbDirOMK+Mwy4cKmTY0XQCe11LIoQ4nS8az3S
Wue2L7peSB6hti6ne5nXfru0h77VX1I5wElRJ2Jy0FQQO8bDCDj1cnQdTuQ9mDjEDsHMyDy8xLtc
le59aDj4Q4mZBw/EoYjULLp3MZOv5tS4VLBrF89Jqj9FldPO3TYve9fIlo2e5foFEsAEHrdefSHv
qN44VTndWEaaA+WeBnJLXHvS5k9lrjvRu8P23wfw9w+g/Wt5/NfhPy+U7h8eP/VD308rkKYsfMI0
dP/Lmvp+WvH+cMi0MG1oF2cYKw3278cV6w9dPRRY6DhG45bjef4+k9D/MJEzWJidaRWfjz//4LjC
iejnDrfynToWBymOP679scMtervqdT2g/nM1pbPNA+ta1kN5nFO8vz+sTX/T4P5LN53XQmsIyQBP
kRAKPftje5tTC2ENrsj3Z9Hl3E/IZqkyHieuwGVVEZz969dTv++n7j0zVB34LWB9k0DsjwcxilHD
QU/M66GWZLaH/MxfxGyDx3Y0JXlqvi3XcnTFaSCE9/TrF/94CnQtxRNBVOny7blqkfzpw1Ya0pui
oU8141t+y9IM/WYqegwCSrUBDMh79A39dx/5by6xxdVCVCc9+BrqtvnxErcNnNDBdbJ9nYnxJqEB
9IY/gZmpF9XjTaAjCf71x/zLCzI4U7sLr8iMBCzJzy8Y69pYov3yaOP4xYXjljSUOT4ha5PaJ4kD
/Heyh79cV4eRPbMYxnVc3L8QJKZG6HPgj/2uKzCLY3HyG4NiWbkD3MFkYDuBZz+6aW7uHSIe7qre
yh/zEgWq0hrMRI45jXPXTgYcorq3un5RqqMK/cDxmRHyb+4CFA4fb0JHYQJ49pns0Lb4aEvNMwQr
cdYiVkNKaJ6Q+1v+RROkyH2CgrI3qwIxHCiJpxSMd2uJE8/gdKehtNkBmbLtQ8TGsM8IhX0NZMNE
P7RT7iW4/Jgg0GAdxyjMwkOvGyjk340iBjvRskospAEdAWoxsVoRXpDJmN0NbjpxJNJKq9dn3Xmp
TeOdaPF9+qR9EtFeI3P9jI6xnAjemMd+jVjNiC9qiZLYZpWwV5HbJ57K8NSe4jT0/LuqpuTd135c
IV12GgLrVfJjKMRX7lLS/BYgs+LxqjW93rwFAzVc5qCr6B/8D3vntSWpsW7dJ0IDE7hbIG1539U3
jGqH9yYInv6fZEtnS9r/kY7udSXXpczKhOAza81l50wFmPOguNwOgh6CI8a4eVjuNTku937RIS0H
zI9MPzfb97VHi+6QlM46a54R61fWfK8TRQQKoCNpMlz0fHO29faH1+vLI0oN1BPVHOMfwfP3qHXo
t8lI9aJszewPRCcmc2RsAOThjTzDQWIj+7goYCbR85vS+LIng8/A/qHGO2HmxabXB9b5UU58jt46
87n1wniefL601ev8V9mt9sdFSnIRWXSWtK29ajI0Xf6yibMGZJuPP6/VlPUp/komrNNNViyUIXnD
3ACnVftuqrklu17O6Bk0FHEEY4I2qU5Fp3WE7DnMrKfdKMz07aL28FrO0wjwLHLtSm2+HJDz4qPZ
TEVp0nLzbyIJH2nqa8uImGVBvak4mMNooWDFctVf/AAWoXH3zBhaSY9k8pFyd7fvy8K8gxx2pjPs
6Hq+JD81rNMEuRubUotsJpPCR1DNmAslEp+/WEaw/5MndmnhuhHzdXzQHTKT28ufGWNyVyql55wb
a3rU+F0fUswkkUx8fz91Axcw9GhalbGQ7XEY8ji+Mlh3tOE8yCkqusXzsXjAbGVKRS01BSPTnvx2
ZEdFfLJXFeby1Dq1Dq8zhlY67zH9qCAmwAICUZkZ+kkaozsv9LEaapJhGDMNywM8r6hLNBU/ti16
NtITWTkEdTqN8bW5+uqdjbv8NiutmzHnDGt2L5VmyreBj599TF3Ph4GWU6L6JUlXQ5ISNnpBB2vP
Np/z8ExqdopMDJljXPtq71uM3lMA52x8ibn0cuvW9rZdC/mkbNQWVkek+DnV1IRpy3aXZG11K+zC
CQdcp58GHSEmyyInGNVi3EFpHR9l2rHUGpk1fh5FAcc8tQZmAomfLVeIaOaj8JqEFpOoeCpecuFQ
5SffuoFjk2GHe66z1Llt9Ro547QKdY23teILX5jFgWTDfFS36/jNZzkoiYVDKRNxcftngd+cfEIx
D4wnXDd+tVDFo9bUxMuYJhpk1u6jNtwc3q+Ow6Ije2LmD1qcOb0+c0mpwh6+pQb/EHAuY+BByMFs
Igaxc3Q0DB1yQ3KoYWzfbWYxrxXmmBxIvAes0p5x3jDziV8vJqZW4NVRA+C6YC7kx9Lgls1tZ3ON
IefNNT1/w+vBjXVxK8X6gFPCtSxChP1NcOrHdcRjtGGXXe3WLK+jgV8j2aM89eyzXa6gYle0X5+r
XtPW05qKyTtZFdLPTbnLrsrqjY20giHxy5rMtrPra5pyv42vpdYm9z1enVPi+c9umnav5dh/qArr
AJeg8cpuaIryic+J9RHnvN0a2ZnkEvPzpMXs/Qis0W9aX7pPbBwLuptZnmzYB6BLZGeE3JfuFWau
3tv7jHnuMLIsAK2E+VqlXhs1y4CneQa/EZFs0pE6Uwp7Znke17csmsWX0rD48y1PrP7FBggUf/E9
mfVB17Vxs1+9hvkH6VWTCAt8h9fY/Sc+uipug5UJ0SfleuQjidq7g29JMCG/EoSClqGIMuPhHaQb
tUg7bmnhMgPSbMx8rR2hljsoOILDQpRJD1RhUECkc+9WWxSPhQqhQ6SVDtm6FxdRvNnACmflomEU
szwOCXmhyaJtlxLjMSZ/aWPc0sRylnaOyZmeE5LyenE1OSOck0Hy1YRl6W82vinnPbls6oOsFfyL
tIDOjtUw8a+xNKDhTMyC876f+6NKZ87B2U6wKfq2412zlYb15jW8cs7DhPAyF2NZa/Hyji1ZobmK
5zhSOoau8So+VsZeWEu2Y9JlQ9nv3IvGUEm9TO9HWROJOrVSXMtpYsR/MSj2ozZ8qy0ojow1e64I
EwbmB8Sj5X7IbM7piplUH6kO2DXcF9ulYlAWFpmfb8uoITodujSnkog1jccX8r7mqivxKF3sieNM
7Vt5+GQMUprVmdkoVGbo5hinbgwnwQ6k937zLk1munemPfOus6rldyWwm5esGWC5j2hKy4GnhcOm
GPFPmmyzSNJCZ9cNk0U456kYoKtnna2eYq2x353U4GBVPXZL2fYLw3JQ/Ii1JyN5lvTIinOzdK4F
TrCBc9E1nspGI8J1SrUfY9/5h3SSPsHx3MVGdDHjmQuROqDBmCPA8xqxPPWbOzRhrFjse1egS0yW
DBlw3zV848C/eKxPrYePC/3CWD/F2zeaw6X/WKeKK64c+Bo1o6NrGM0VhTaKklbL2I0C2301NAUb
hc+J0vLJsTJtepqdBe58mMk0Sb1HFrw+UM0CP6vV8mhEb75XRaYlxkvuUS0nh0WONsYte3ks9QaW
gC7iIozLKotGWYJyd5R5qBiwSkQ9qX4uSNK9tapxDjMtBeMKZSBaUJGey3xtEX2k3WNDfvKpwEaK
EcHPzhq66GAeUh49yquOiBQMwuJcbV9O8rLjdaJaj5lQuv6VUEMcghJ6SDyOdAtC8d7QEyif0MSC
flm6UzNji0jG0nisBUcMupKR2QUjTrK+qUhGpyp+aJmA0D83MaF2TYXPsYNVyR0oQ06FHzWZgFqp
7nysmCeuawqDqdPv/LHV75hUz9EMc8IZVHVkR9ztqI1jvCPTZrLQoRd0qdwtQgD6HMUN8bn1A982
z+V6Kc88+SpEHAWMdQ2gm1c5O9iDN1OBvcfio7rTcbO+tGBOWfmb1m0zV0APcPdQQC7dofRLdBHz
vVUZj1R+9c4ECf8DHIN9tn4uCirCs0goql0pcINo+fqdGBO+EDFxC+9R48k0qia9bCi0tRndFE/g
IVDTvJ0g6aYXuZg53TFvrqbO1E6Opbr2ZigQ16PF4rTJnE3Rus4x330MumO4V4XM2YZQdv9NKy7+
3JXA+KPhsBkssAX4L2HbOpu5zxOvPbZQICj65wXbbR9zJf51e/hf3Q+cawB6zDJo+wWN2x/bQz9O
xylvxvb4U0k8IRB/7rAKlWwAMXE7YIpR8m7H4V+/7n+1/rzuttF1HDpTQaf4x9elJS9JB1ha4tNL
52PUqv5YDQvGQomPuWd7WatHx0k5iwHhU+X+9av/lzCSV992yWTzOLyJP8u3iVtjemI4zVHaMQ3I
6vXmMy6b5ip3Wb/AHN6kxki8aUu2yhtX32+ejX8ndn87sXM2d8hfjMwvQIvoo2jGjz9O7S4/+OvU
zgdMwTh8++4svC+mwVf869TuArfavlodHueflMSXcCUGIYJ7alMBcFn+NrWzfwE4DXeCH8PCgjjh
nwzNhfvHS2xTvQoLVq7J/Qth1fiz9paxUzs4i2terxTTyXrIhkSNSClNPajUcKPRa+/aiiohmD07
h7QMNPAdE76D0DAzjsPcatcx732nOq3aJ1QPyMrW4aZJgMP21nT2OulGovSdq2aqtaeuJn8I9gRa
tszbwoAq5wmi5sKjjNBNeBRI6Iy2a4Jqe8w7BPXgBAWOakJ2qAN/jq1D3gGc4X2TB2EnEN7SG4ea
+czukn1SFz/ItbtbgCluVo2AZCfj2A0siCH1F6FbOmeDDHHQBn5EcfFtQpEbTTkrNXigedhbtbqJ
+4Rw2hEa9KwzImfn1pWDtsOhBUQc1/bBbjosDIl50Gq7fvPVnO+Gdtv0lmJXLv1dXyix4zQfP3pz
BKngVjiabWImrYrqyahIU+GTElgLPf+ohil7dKk0YdgZKywGE/lAo7YElnY+ApO/6xVRkd1QrDzI
MhaPJL8FQm+tXcpSBkwE+TMSgk4wExl4xtR5kxr0XDQZj75eyd1IzK9fTcdWbNLG0iQJCvUqe+tE
j8xYx86RI4lK1as9zmwax+2XaAvI6AStAASdkrC3NYdqZfpSDeh2lwXhbG1kVy0VW2gRwtSs7l7L
WInbhOhGxAhrQcaEK+hs5+jH/nlE5xh6hYkWdo21V2XhU6bVtklGISfGmpZlbwqiNZGuqJPJVveZ
3FG4ZIY3R64rCYFcDJtcWw374aKLqKZmDmyPwmdySGTCkr7zjfxzu7TiqtO8E97kKjRtq4umoZeB
hTeSI9pFj4X7sYSRVOTdczM4r96yXuemdINkdsReq3HHMhZMD25bfax2/jnvRnHIm7inR5f1DvWc
du5M/7sA/hCNs29HXBObVi1wJJeE1ycPxMaiOkzY2eKhBCifjOHsGWsohlIPYJKfGIIZn5VYDaRz
w9WiFV9WJRbA6F67yzP2U3YNe2Fda3SgJdcCZLMucpNWHFMY/lDX1BLSvnRRYfSftGFEU+0ucUSt
PYdDo7oD2kSxa4iM2DtIZPaxlb/0+ANumJVVe8v7kviDfl4Stwvt1tGeS2GACUXsISK3zLLHai68
sB7Y+edg4g8kL/fPoNm8iLVE8biyn4iGYb1BBlLuia+SdNaps1/xT0Y2cqpdvZAAPJqaTtZvv+50
mFk7TDNpONmFGaWjhWbTzZ2TgRs2zBJvPgJ+OY32bF7hcAT5yV7uZUJXt5+82IpMXNKhk/gysiXY
Sd2GEznYuf5CQrQejJrhcOd2635MWxdSJBFlpO/UT4VmqXuYofrZGAdpB1ikAM5KrUh3TutJlBYV
sNqyLtj3D8Wetzpdu2jT+YMa+MqsPDSFc4uH/EuGJhBUHKbSuQO3NTGKidyVz7MFiEL3VcLcs/Qf
S5x6xA019nnj9QW5Mz7pXnbCWuecPXI6A9Hbjw6jzR2gmGaXkjIdrLJ0IsGIC821/5WIp8cMMg6Q
EZI4asDBeWYcVKZ9r8Sq9mUPtHx0rzPJnx/c+kBZv9mc63rvJlof0nu0kdpqxdS1vMAQ2UfXkIOU
eMAoUAMf3W04UgKepp+axpBCS+1M5DdRX6Pc1hOnv1Gmu58q88Pvtk4jY1c/A5p7is00CSvX301K
C8hCyQ+L6L7PA05/dyUQ1e5zNLMleWZkjBX7vDTnXaHgpaixaCMEmN6RLv6uKc3PjjNc54nIT4O9
vHpycLGhOWMIwNQhLDyrn31/fivjXkaM2r87qSQYKEZJL5Py2TSmK1eM/W3rmeesQaxvN00JHgb+
tt7flynjlthKvTDuuh99P+nI9IGl2+vUHISAnBcDZNt1ciyvAdr0B7H0Hu4HAqtKzAyDlX72FcMU
JdSxKWvjanXQe86m6vajV2IV93jFel2fYU5k9wNZPrnBQ4hxwYKsA8lsYSTlviemINAr+2mD6jB2
7LIr1Q2npAexNs8WiQnwMWhsebykVee8l8XyScbTdHSV+62ZTCg9SZnuJ3OEHVsv2h76DB7tavbv
xpIpdeICNxRie+Pypu3otUamvGFF7Hq+EpeAPH7pMsbhuAtORqq9TX6bBx1JdxZ5Z5yF03Ty5rXn
rMnIVolj58j5m51TbBCHROOUIzMb2wGZ3PTAJnGHq2XvE1zrezKyCNwVrXFI3PxNzpmNft97VuNw
NTBhD8A2/LC01j2XdRlvjvU1EK1j7O3G9XaGqPSz19IeNIIn+cqpuu9xbkfSUzAGvzCVqccXQTAc
3gB8+51fHxfQQKIl0QlopXylDyKng+glZ8jLoOPqq7w7Rji+hAWUAkzhJmPAYw/WsTObbEZV06Jc
e7EmbKjo8ZXqB8By9tBwekPjXluZwYw0Y/vREmig+vdmXuq1PvfWPLh+mDdb84Oor6RNLgMUOmvf
/7sQ/0l//bvyGg84Ao3/vby+S7M/alF+/sCvZbWn/2Jj49apjlmL+Rer3a9lNZQ4z8DKhdvOcjB6
bzKV35bhxi9w20yszobr8Jct6fQ/2t0N+Iox1GJ24W475X+wDDf+vA13QYizWiTKgxQK2q4/tY2x
1JI5rW37RD9MGJKZr8VjiiXgDG92Dgm0Qypm5eueCmrdG3KJzx7irHcezMuLXbNpEU4+vJFbOLwl
dNR/s2v9c1PLuzN1fn3eoGk5APT/2NT6yAJjQ/rilM+i+bBTAatVT+vr2l62QWdWqoPf6lQTbYO2
93ff4v9nd4/Lnv/7H7bpWyQI9lu6InyFYqP4/X61TJgpALsp6whhjz9VXQwlSE6Zf1P4qMcip7Xd
a7xtNQxu5bhXi/CzFwOK2+dlrddv7jQAPGlXZZ2TMhl2hTOVh7Hsp2LHNM55cKmiVLhMrn2KZTVe
G63V7qmVBftIOPL5UnFOs1qo7lJTsQRyGRyjoYHhgDqY/RLRP0AuPYaDWBVYZuJOdsx3PBz4Rxi2
B5iT2U4z+94BOpwe0QTW8E5EDfpqtLxinzCDTkl8T0HwZEJ/03B+sPh0nyc44ERorR3PYNdp69te
YPPX0o0L0TfWfFSYpsMC3GqQw/dADeTKGco28SFhm9ZpWJmL+lTn25JCwz14bcucoq9X45snY+TT
mY4eMcC4sswk9nlQM6xC7WVKOs/iI7HVhCmHAK9r97jBWB7YVWRGBHEb/VGjO1AXXL2PPKBGOznB
j93PKBrgfXIroTLwEsSfXecw4oGH9GxMTbqrR1dOJ9/zywRhXz0+LtlEmWdYkpSNzDH0PXKJ2Avq
eASWF9gOlKYdPaZ1hSNNpzBJMmDwBYwNSP+r4GvNNXGkDjS1oBROH0jb/uTmyiNO3Knvi7pfSIPv
TMgbNvZy0RNAHiT6QhhXnvf7fkRdqkBrHVbTYw+VmsSs6Bk45XmOuFP9E/qZ6nFlH8qqr5kAu+ck
TXn26H6wMmyPa6WvO79sx6PK+oaKElAEA/0cACnTHaq0cKZ7PaDZNgh69Jaz7xlsp/KN9SFTHkKl
a6ffhdTnO6PBURZktVt9R9rPAo9Zu0U7lNXVZiTrskDNq20Fjts7ecS998Rmi5XdhJWNaTZEc0c+
GT2S4Tbo3LqZwxg7WBLmS4zZ0YMb/K3Osc+DIe7zg6k38hvQsspgS5USTxi06L30m6Hz++wDh17Z
Hv0ap/rdMJCLsU6rdSJtNJ8/bUt1HO8EPH6sTDunMPanpeeu6LTxax1PeRn1/thhz0KOnO3Gqa+1
XYMb8YYlca3Qk7mjsZtmwBVPymqUOqJRZmyuxTXD7qbuqyTqJ9bGn8H0oYvDyIYUnWVZDW1JFvoR
eX3Ko2Csr/tUZm3UURt/DA2QhI2MwKW+6M0JOl7xSLjwdhhC0QqKNavv8nUixW5qOh+4sM+r9dvv
plIcCn28GnLX4YzYCAZieBszJwfsm828exqf9dg1qPezRrYAf2xWEjP858C3Z4BARGFY3m4AF6Wx
2lymL3pOJXmTE4+h35JhxKivNdvmA/Qa7R/0L/S121HOFIDPSUBG2hGawDlaaOOMpsJcX8vB0rIm
LKS1Ehq7xGZcrhFPAkN92NMEkufszZnOXwqW1gwxiEGmQg4aY5Xzp5qwt2zANmHXH5MaGYWrfh2u
mn51brvB4B3jy220vZwgq2xc4PbQwZi+g9TIUtppMhMlgpEvwIwSaB1Nw42VUabf9XZJ9CsU0MaO
PDXPJ7xKoxlgUkur6wplByHbvAOuXejUJ+hy3nwrOqjK4EDseIrqoXc/Q+2R2Azg8fthmayYZRvU
g3oAgcnrmca48r0hu/U2dRQ2LJT5TRB7ujgl5gJVWQ7Nl8EYXzB1OKcZJpW9iePlw+SUVhlpJB3N
Bw9AGwZCj5wLgA1MfoSdx3sDmftNas0xFCYNKntKPU+MxLQ4lIKT/ZV8eiLFZstI96Ro7HKzgRVM
SMNyLZBGXIF3T68nd+0HFgt0dkvntTaW2N64skjMPvmmuQJ5HmJ01DxnVn5lX0XC75jKs8dxTSQn
A+7EqTFBrqvRrdWhlpbi9JudvMflTDKrndhiv8Qc+ENlDW+X5+i/c9m/KRzRh5lUdP974fgyfqS/
n8f++gP/I2LelMpQEzAXGlQ/m4zqt3msIX7Rmbf6rBgYe+qCHcRvhSNhnjjHDMr9/1SMm7AZaTOj
XTYgVHn/KMnzUhH+ripiqQHSAYaMzp6B+d2fFxwNq8S0URysPmBR4oM92Sq15zGAPqFCZAjwfiNC
JoD6BlsM3wylssOSIbdSXd0f+04y/980NzlYqt0Fz5sqZd8z/hx0K2jKhZueEAOpQzE/VpUDAeBR
cxWwsnDyZ4SWLylG06o90v9jf0qoPtjnlbF251dirs5Nn/c4rEyIfN4PqyXxdzpKpIvLfErcycji
U+ySfYW4yMOW1s58yE9a3bgmwFPQw7sklwww+CyFdefBVQ11Xhb6Yas7SGfMZEsUWRVIr0qA20UQ
fRtXVXroXHPFh1I78XNdYY9Yx8Y68ksRc0gy6ReZVtkzUuceolaV5g9LYyPK7LvTCtN9nzbx9BFn
7feOwTyG7KJHK6Yz1fCbGewfOqrVNetzntDKMtpZC8mpJHmAd1fIq6va2OY+y22aFLN2YrazYTUL
LVFPmjKmVY/A9ObJPhatbboHk5z66TDHejN2+LyT2EDiUBVzVyyPTqln/U3LVLrmS6hs06zm078H
wv8p43eT5P7VgXBXlB8gmv+4pPn5Q78tacQvEMK59EycCJsV9HeHwsX04Djc4ubFosB/+vVQsLYD
YBM908lw8/9PJ2n9wsliU2HDOdt+7h91kngX/tguYa2wXN+kn+QdwL7+s9i5ZxpLaKzRncWogdgX
JZPOeYRpMXoPNo1Bc7L9RCPIEh8CjoPembQXiKU5ToSLYmWhIgCUWVV+Fh80wnz7Z7LjyytQAFl+
Pzp1/5nNu/tur059TplgXY0yNyN/U3hAL86qMyABnM2FT5r4nNfXedtpQMbTtqEInNr1UCkGQhJ3
YbKmZruvZtn77zPaEe/o6SlQrrFTzqdZLvBFlWm7oC6ylLE7ZrGdhZ2hDv2k9ShURy39NMFWrxC6
NEWybwdWCdcQBdMx2WtlpYvN3ZalCxBOmHfytkzZr7l7LOZre4tVCYFOulCW4HVSuYiP4wDsFFUG
+evAT2qsIx6DIzP2TTtC4FjFt565IoZiK8Ln2QWZqibYfDExSyyF5tnFBp8SC/pVynKQ665ISb/S
A2CANm6LmhEWEcpTv2oqcCbgkkHtmVrFvIqxI5I/b+0E9JC8FWtYOHMC4BBbmZkSFwG4o1nzb1Aw
1WCTHlIlysbxCaEEiYaYk4NZLHF/i+l0i2uGjKHnXhysvmYFEvRJkA9pfUo1bT4kdmsy7aajDqxB
R5OFzO7BKKW9d/xWfbhtDjMEBnioCpXitgS6SmxMcd3jKT40RD+f4E5Ph6KeO8Jt6wZ1+VxuI8Il
dKcU8kdVk2TspMmdbfo1Ke3lEjlELERipIHJnaQ5DqsfP/SVrN7iWhvboIhLL1jRLtyVufNSNFXy
AJJmuJfp7D6wWprfU0yPUQJ379y36fKwPftA9TYZpfIS35ORq97QKWlmiH6J3gfAaiSNzCUlt4hf
03axjuTIancE+m2z8F7z97PbW9exE5cHLdeylWUFS7jXtvMQxsSl89I5Rv0ETrowAuBkCbzTvLOW
MKsgoYWEDK+nmiWJE/jjUO0mpu8nScd+kGWRvKJlta781d2UU60tn4VvsJb0WoTKLLv68ochBZ2x
5a7gY8H51rsCtFigqBnuGfC4p17azzmQjiGfhBUIa3GvDVQkCYUzUilcldN8B3zevDKWhRBYQUc8
5orveiqH/oEWvn7th6Xm4eK2XyRKXaPr5xChqnfmm652+F9FqIbWu1nB6j/EzpCea6bbzwkG1k8T
GOVqMwGaX/Om16+0taa27zrLPcty8fcib79D9omPKPS7XUqdwTfo5gSJe9Mn3cnLN0XH9UbUcWaH
ducVbx1uqkhSnqOnHPsD6llz57ty3GetcyWbnJWMxwYF4qi6q/3aPstlAJNBBmLegp3wtTsDR22w
2tijmAvo2X0d5wugkpbmswFiwlWMpji1PYSXGfqeSGid2jVyakMZ44HlcxkDFy5FmGg6q9VB4oH3
64jJmvkqEO7cjVr/kq39U95q7rfFbgo6G3+LrrGl5YLUbFeWjH0urirkytfogNqAkVscuVly8sXg
3ihJFdE00/C0ll5JnKHefHUmwlBauTb3LA3WL9RcJJ4aGnk0fiXbq4TFxkuSErzsdLgfWcp2CpaH
n9wgDJjeR5tknwaKMpEJegiolq1gvuAOzdrkg+1D9r2U9M7D3F2bUyx3tiOXKJ0n65NJq3+0NBcA
6iKlujYX7BGicBjojGzauONEqt8aQNH3Pe0WylPdax6KfBgoi0YDQt8mMp+HDJA97H5UiWkl8+Vo
bmL2RgoIdkTXWk/zGHtfClkhq5myCcGet2GvwfOoR6HFAHCBy35AJGiufAcrMI3PFkIxbRj/xKjR
bjL/AYIiBbzjjRWugGreuhB2VZBMFsRrCyYsoF0gOhUtb9Aqgik0w2xuh4wlnC/tJhz15SvhffWj
wX7rlGjxEPI/BVmQg9YA1OsfoNQu19q42caxiXwVTW//aDTxLWs789pwYU+FqmOKhypz10Fk5CbX
ihvJgvXGt4riOtUbesN8/ZoieiYoip5OLMtLo/dPhNawqDb6NGSDzBCLreg+Y9Z80LPVf+iMviEG
00wttrlyOCZaelsWc7JntxSzResN7HY2C+PE1vfc719zlriPnYloLaVzfE5czMRG2rdnmbMU7dFJ
lTd2AynJHur5pqn15KjJRaHOrpzxgPWpeeDKrdDW+fI+U03/rVvYkcJwMErKHuG9Jk4szrxDEEey
JdTDRmbAjs+u7qtYs0kbV4QskwEV6oyWIzXo2bXWJ27g1HVzGKdlisS0jO9mD3Wr9MjDnt3i8zgY
X/KuLTALm+v1jGqb4KJBpvfCAxpWD00RAUY0Q2Utww+DEK7dZKjpKdcdAroFOPYmYRSKOtxD/qfF
T6xihlumweNB+uzk1ZD1d+CMLGOXrz66ejha4Lr7VDtJaNmZAGxcyy+9LsrPHV7zPab54luFdHOn
VrT3HHufU6/83hfZcEKHv1HHCzBCNn8X264fKBvdASg5/aQDaYyISjH3BBEY12ur5V/93LM5O1Pt
ABZBw8gelw/5WFqgp/Ns3455d8KE0e4miGhHSzTDnr5miTRWu4fCTOerrGoQ1pULWoLR0LRIB8gc
Lm0z7yx3qL+OtsxC3vszVCojnFTqHOVsIVm1b1aBB6FGXIhoyzf3jWF/7fT2YZqQ69bs+RkfrQeO
aC1QlvaJoGMVpCkLvaxYqTBK3dkVenNLrOWDqyMcHrrDivCDbWMhtyHiowfS5gwyONnXPcIK7O9m
4GQ14QtkZA1rufUq5Y1VadqjPyzyUDqTfxQqhx9tVQ+Y4+/hLackz+tZsDaExDilghIyGRERd+UB
xXwTjSupYiJpWECmE4ie2UIOq7nWnTYuZsDZ7j5jJsmOaw4FiV77exc74BcUiDmi2aGLZa3Ng6xI
eR5Y04OkM/uaVQqMs8bl1wza0Vnm+sEhwJSH8ZpuGn5G9H47nZYKfxgpYexQs9U7V6N6KDP7s4jd
l397qf9TL0Un85e91P33uh5UOX/U2R/7qZ8/+Gs/5QpolyZbOIrvDV7j0dP8tp3bFncc/YByLgu4
bff0nyEL/8qBaflbG/afngqDK9MaLKyegdNr26f9g+3cT1Xq74YtwnM35I9rYKNjU+j8eT1HePiw
Vq2O1MbdgmYno2EVYpeSvNJ4afwdCSKGRcsEMmsvR6fzA3Po+xMnGkuNtcNFHqalrvmIssbSjlLk
SFqAInNiWv615Sl6Jx24EDRGeiQynr3BiuGDylMbBmxlSkSrU6KG0iz8IDskFOQK8IynigJovh62
JyIFn+rPaqNUsLTUuTvW9SU2NSAWgrSmXe9vaAv63u6JrCCAF/oFfmFcOBgXJEZxwWM0jJrkdtwU
iIqRCU1pfczcNfsOXif5KlcoGws/88lWTT7R9UHhSC9ADlg+mKGAMJNgN23Mjmajd2BCLK/mjeiR
Nel4M2+UD2PjfcQ6R0vQbBQQ9lFoQNwkn3muQQlZOMNxDjoEYtCFUiu1MdCIjSzi9XzMANuQ+AOq
0M+1A+KtxgyLJAguienzyYuNVSJXv7ofN34JwdvVg74xTXLWmHfpBXRCXVef6Z9bLBRwUAqZuntS
w/UxRMVwU7tGou+U61A49pAd87C29Te2feP11IhPg52MTwYoM+/AXhQIi0mwD0rqjc1S95P1upSF
ucdX6B2IScmBuKxxfAPyEJajpdMANsAqbHseHknQ8/Kdc9F6b6rvYdN/C4Tg7nxfbbrwQYruIBL9
XkwQzFBroR+nRJret27gpa+s5W4ecjv0EZ1rgzeG9kWHvinSrU2b7m8qdeQc9YO9KdfBob3hl3Mi
GHtFBF5E7etN6a4mNO+ORhqwRAavN8YYFsRaPsabRn7a1PLxpptn8g8oimVHJVDZpJPeRPFFa+9v
svvcj+09wX/FD3DRX43Y1/bNRa2fbsJ9LnLG2puYf1iR9RNwY+0MMKpRAXQdLZr90HC1hUjGrkAc
pkHldU6Ede/TSrhZsG7WgXQzEdibnUBuxoJkwmJgMEiET5pqn4TrJqd2syLYZdveYJHwzy6JL1G+
WRZ6Y5nJaNlsDHPHdXPxNiybzaFlAxRMWL2i/OKCYNXMYH+zRqjNJDEnmcAw4YhKYZ/wYsaie7ap
cttPGqvAZpH/NF3InxYMpeGOfDIx7sgnG00cRg2brA7j1RBcCzvdzrMrp9fdB5Jc4vRtESsGhsnI
S2tf+5sFsyR/idefs1vItSZb/xZiSom1cQ57tEpARI1Gsz9BV6zzk9yYFEHJZIBYeIKARH3oiWiY
n+YsExLy1mU7mFxWhQW2t/y9KMZ+raN1LmpS2FN7oCprHX+N5oF9ccRlliTvlUFueJinRsb3ozUV
VgQEpvpugW6TpJhql03t9f/YO7PmuI1sW/+VE+f5QIE5gRNxXwo1ksUii5NEvSAoUcKcmMdff78s
yrdt2W2377OjI9xutciqQgGZO/de61vjLMhFpeHpbXBvdFm0nzvPfulLOXZfReYbmYtfDvTRsMr7
rrxiaIeVl+lu1lmTSoXS9hFodqSdsY7L8VFmvUvoa43gIjC7hiM8qUfTu5ThnzHIX41BDABzf9b1
fCj7f5O3CJta/egve7X3weF/CwwOmCsujcxftmrrA74O59ctzl86n84HVOnoxTG3uTYdu3/J0y0m
JWCpHUGJ/WO+8jd2asB5v+1+2uh1GNfYpEbwPvB//AR16SGnySZNyv1EM27c+DCDx0DKBNsWGJSt
K027Z4aZemc/sbBkmYlMTjy75Xog4xgCHD4wIvwS6yM9kfmudE35MLRu+BmwBP46jJbVXoyLs68a
lVQAStm5TjSsRmDxyikYp8wt1jReQWHG9Gmto5dz6GNr1Ygvtx2LjNU6rze1nzAkbOZ5RAXIoXHi
iUzl97bgbL8S/mxvM621b2PmsHdZHNqBVk6DttFrzbpqwhlVAF1mma41KzZjREMtWsFydm9M8LhV
0Jmk0/WFZbEPYuEnrV6Xmymvhxe94E2tMZZ133gVAymJLRG4hL1sEbxXNdAoQQ3/HqaHdsBtaER2
ZUbc7OjsEx17wMZa9OJ7whe+d0IHa750SG8zliR8W1ynJt2ajJ+P1ULUSxDyzj4y7Wg/ylHP7snW
Ra0KNuB27EP5WKGNue2g+s3XUz1FDkdLwAMrQmo9tfXnRkh0c83yt8SVd54y3lftVlzI1AjDYqVb
CUJKO53EeUmW6rMRed5dmEOoWtGJ0411iJcBY3A+llvhFeAG6axNVVHdZkbt3znw3ukqEzK+b7l+
2wFlwJHVlzNSHKusGg5c08V2mTiyfDCM2jtreNdPqJyx/c+eA2Uc4XURNmSzIXw6kAdkXWk5QXfo
icrbrKkH7WFh59i4IjWuaAGMAdEtvb1OkFq1+0UrOj6zYW0tmdRfxqWoXxomxB+pNG1mTgtyeDUU
ZninFd6m6WIIdCy7/nmqWIbn2fYfzCaJzpO1oA3yJ/qagQNLl6K0JSMA4i9pRCiGXj1Sp/DNGv6x
qiwRbftZh0c8pTLZh6LulgPGe3PeJWGvHU2SdcZgRPqysXRibwg6onzrDrHDnraKxqq/Rxvj0BaB
K3xXeZphrYzGdZ8kdepNTLuB0BnrkkDjvcfRuJdsmgjSLy4D7UdszSXDZr7k2eDUU3IolXIDcpfE
m+ySfsMAtCcKByuMt42aS0QO9mKtu+ou2Tk5GqzkIwglEnQYrzj011XUjggj7YFeXBuYWXgjioLz
99C1H2MyekKfsJ68V7k96XuIj2ldIn2iQhdyLVTUj2MhAUoWbPK6CgIKASBsdRUO1Fl6fqiXaHxO
aCWtNT8ub1B41Tg5uvu0J2AIQ4OJnCA1DQ+VUjw+U9lFqGVdgolkRERR2aAIpTi2igoNGSFGSYqL
3s0INqI91ZJxJHkP+1lPyD4aerNfz900XWvwBQ5lrzvr2Zf35eIdOzqPiPGMlo5WOV2NSdpvBMnI
G7uLUfuW027UbO3NWVhp0EYHdbjswM2kiMNNjJhVJ060th9I6IQjHo1KouQ8G40CQPZ9v1rmvrzF
Q3tvWJa5GpqFr62FIR3ZeBaGnL6dRz7IljScgOpTXuuyar+lszjpixm+wLUdUeLW+YN0B+82HcqW
WQLubztvhzujD61trfI/xgS3gO0up6T2APDirQziuM23s0HPHcRhGxgZUFIY42VF6tXyUoY0YhnD
3i5Vc9ONWYiwJh4CENbNrg5ls03hy93QJRtv3ZaJQoJaBAVGvZOJ4W2ScA63eLSo5kOnDUpIhvul
xByQD4N2lTIBv55zYt56EX1WIph1ZGAAyATZZqbfl6u8K5uPYMDHvV5E3ROJ5x03xqjtomb63jdu
vpsJUNt0DbFIg2GGn63M0YoVMn/7gJqoAIbimfqhd9GX4OuxnWuJS3iLBZ2qr2KSs6vwjF55IVEh
k6aJc1/FPmJqtqa0gBPQOTatm8FdxGlua3K6geIl6cark47mTB0++zXQAMspQlwyfQwy3qu/yDIr
6ZtPSfapIhoMGczQrMLE9LYFEY+7chmql2oM9Y+01bRNNxA4XI5yOTGXKpGhj7gXQQ+cLf6PG2xf
2i2C6GcB0UMPDJ9MvqhFVUSpZkwr2oKZceVMaXT0s8LzV5F0akIIk14EmWmVyhHPnMUe6bQ6mLWD
wTSsk0WzmMNuPDUrrSIqRiAWw00jsivajojJKlqJNVPIZ5y6LeOiVtbrpKd3rluNckeU5wlc5slK
M7n2oKQj7+Q2sGGWTmYbTEasjoaN8iLbGqAYkX6zGGF964uGKBXyI5FIdCF2j8Z25ysp2LGDdK4J
aXcS46kkPvw+ZqzxRmZ6tKmgRR7r0Pys+f33JJHRJ3oWYLFnqQet7TxJ29EIqmsBMVoZLAkYpjxK
dfgUNfZustLPodt/9cza2S2l3RFvywjUSuZP8zD76y7HWCFE81oXsMcHSz+AakWkapjVtygUA6m0
GoZmQsL2AwbkMjBxAW2I8jDuoPI0m6wds7M03JOMEMcBvO03RWfS/TQRK2CHiJux2rRGsZyUXw+L
XvvWp/HjXK4ppagvUO0DqrQG4tYIV11jNKfX7avFNXNqVczUXtDZ6J8mdrlNLMPk1cyyR810mfaN
tf4ZwBzRNYknvsGguAdd951IABxOCQgbTbxIwi1pucIjmDJdXPlzuBwrvWd8aUHWj5Zqy0nhapRZ
yNpZVRuoddnaiwZrn05zcbCG6gCGU/lkjKdknLNjzj1PExS7gIHOZGemHcJXPd01Q15dld30YC9x
uzWWWDKgVLEI6fLWoe8JOqsvH0KPA2FCixOHW2HN2NbkwAAFkOcs22I79cAEGs37GkbmJyIiwxe9
dqxbJOHEnXkOnf2O+8r5WpiFcSD7t91UcVJdV3K4eKy/iWKECGu8EU1Ux0yG84oo63bcexXo0tau
7E0CGQGLpBvvqFjEPab+aI0oLd3qVI+3phThXROWVw1fepk35Knqp3hu7YCcI25Rw4vAXU1YcYwU
4ESVPsHTce9DpSjBpeDQiDFled/H4FvSFmv6QBAjo1dsgBMTlLp11yBenzvyY1WxWRvyFjFfFNij
r1RB3xHD4IkomElr+m04trdLztE07gCJ4sBJq+Jzk/uYMtrpcWz7u8roGKDJG6o1zFbuAjG+Q7Ez
zz1YgQFDIIkdDO68PEZZayUOwRXCdo6ok72jW9QSQlazMmcUmxBXi+XOBFvyD8rzPzJOqNMbx61/
r397P/j93pf84wd/kby4H/AIkQ5GJJFDToySlfyig9OVDo6cPFoqtjBRt/yrRYv5GIOE71mWj1Pi
V2o42/xge6pD61oQPdVJ8m91aJUX5NcmAQhnnB51RHcurWIlsfutScDXMQOFYa1do5IdzkA/4edg
oDsU+ZJtRNW3a+KmzXsrd1GIlsjxDRbdg2d4VDVZOT7OnNuurRbkJVHDHiZhfXBWGHhlQPoJyReu
jDck1t1HlQXMvxtWoa3k+bZ8HvvsbiTIGEtXxFSKic/KcOn6ha3tM+ZVqQd2RkZGbefmQycRyVWV
CTnTioqTPQ7tI6xqamywo+sZMcubrvUE71pPaZkim0NkAor9PPso3VKSRHb16NhyZaV9cZ8gab7C
EEssiEDis5rqItsxXqGVlcvpOANIPxTRVGxSHAJXNr3Kbdf2rB4A2V3gMrp+alzNpBdjz+F6mDgb
rcRUWxwtdDnvF73RNzghKLOc2jnqjbeHd31f6YQQWZ1v3BSZcS3DqVinEwKEyCPcN4tJ36hrL9x2
QA8Dbphy40kDjE+UgbmhwmdY3wR8WcX1AiRqKxxNXBUpCoCw5EzX26LaTmZEf3qSRC/REOZkk+XL
Q+2w849z/Myx1XwaC8c9TLYYXqRRmqsY5TpjNasMT1Uzm/omL4mvoN1OFox+PcjQWh5kwyy33yRj
6Wlfs3wy6H9hydAWmpZtSlkuy3YJsIsSLqzZHeIWRFGEAVrSO/kRgb/43FCAcGgf6nFX0ODfm8KZ
dqKQFGMJCZK3U4GpQROdzi6SaEXcrbyltQa4C4lzFFkDFNmgFNto2cIpFjswCywKj+ykzYlVaWut
mGAh78p341j5w0eWvdvK+EUtJrPq3XImQtkpA5oyozXvxjS/LRPlU2soVNPxjImi2Mm69ER0i9IE
rtcWm4neLzub+lnVjBz53Cf0na3+oA2zi9VN89O8QLMZ0fo3tzqEeA4VAI9KZJs3Y0IIX73FQSgJ
7Mh14yM0+Ok8MgMvoGpL8n9x+MM2QfE4rRMDwEeg9S15f8k8aM9x5pAvgkya+g9iy3QDtRx1hPRr
zilRvaxLhFb3kjlrBczIwf2YkrL7HDoyK05aOptGUFSzfrsMowtUjUzmMOjrmBkgGYOSyYcR70uJ
VxsBjRUFWFbnh4ZeAjkyWjN9zJIcRadTu9bnOrbNdR4V0W0NyebWrROP0reqAtBActzxBvSbRW9V
MkhN01PmSP9nWd25UDWfseFyOBO1oQ40c8qwg/EVzPw0DQ+xRwK1VwltXDlth2or6iZnTTBBR94l
Sdl85ZibATZZ3bwyLmkxettRKwl5h6A82gmU67ExOLd+OkSPYV5N1xWHSocSOFpe/plZ/iczS1TT
Sn357zfER2aW39r227ffqMLff+rHbugZH1x4BMBV3ze1Hzuhr39gTbLQSTLLtN7nmL+0QN0PRGoS
vWebUKcv+93/E4DaH9ggXVIAfc/x1Eb5d7ZCW/zOL4f4k13Q1g3LBXL9swBUzA3YodGRB22g5VPt
Bloi6bAJtXEkZ6Gg8cAGJczx2Klk5qJFc2SotGbBMWNfF3ayCp0QURt9XOPUkgz3SMWebVyaiOso
cokYGxuLZ8OdPrFe1egzLMd69VVmtKnSo3vfoc+lEqVFKN56WXWHwWqjHWamaA1Tow4MlUVNznK/
mwddp9+JagKt4tRuHdo0RIR4DPjSufxko8d7lU1bHHoWxq2euNu+xXWnd4MeDGkS3RoqIVvOSf6I
ygaFEOc8Bk2MEMpPsdHXOxOr0RVxTqp7gVzvS3iJ4J4ucdwF2I6bEkfcU5Z23nFKF/2+HxtzLXNx
RsTg3yD9rtdeQU4QUCRUUhzr9ovoB+QNHD7CVG92DSvxfkzA0iFeO5dViXoPc9vW1dgJF45Bt1L4
V5HM1k45ZXdEa1GNh+R7GPPobbAklque4LiHBvPmZqxtPWCMYx/9dGoPfbto+1Bb6B1msXaVt7JC
KVgvQQwFCnGgXt7Ul4j02tOIuBvH/tEAJbcx0QYfo7BwdnZlFFuzthx+a7ucq8Fsb0SiccbqzUd3
Ipl9pv28aUd0daHI2vOScUAZZzffunBu1wjskHKppPeeer6S82e9SNqdUXEM7QeAJhR/4fPgJeWW
BdB98xLySW9oJqY3EbNIpDcVIfPTRN68V2CJT+ix7zmuNlvweMxDdUbYEKpJmlWp9QQ2+F+8Ro7f
I7qc20VRJOhdEc7Lc2Of7XlsceKn1RNCkvTJm8r5VXMN3ApycfQbAkWGa09ThvFCJ2c98QmKryJ6
yZi6ybqjB3oV6q68tYyhvIGT9BRPGoN0zbLrvdeXGWaAWrsiO2S4NVGOXNs1dolVRXRxEyS0YMW+
1yDFbxvIKsOKtPkMxVM/jVf0NbapNAefTovKOrErD98DTjVacWaxn3uPptPiOxFpab0ug9yEfWGh
gDZBi0XIPA1cWpO5FHe4tvYkEmeruJf1TeOar2Vei/BYW/kUX6Pi+ugmjbgvkBbhKDS0Q5v0dmju
cigZmVgN/ij9r7Az62QThfPCZjm1d21vesVXXwICPNqyR3Tc9U8OolhyHfqYRgGMh0c7bNON3/Tk
sOfSvxoxYmA9DFvC8KrYre6rSStSYGrzEAGGoZh5MvPRzqa1wyy9g8bnihKEZ+t4rQYZMDV1qg6X
614MRMaEbsosAZ1XqBMZAVEh0DH/n+pZFOIjdQbZRZvWmY2zpJQM39KwbgMSd/0VKxw7oq3B5OfU
zp3roIUGTkMCI/TbLJgGRTHTOz/9IrRw1vaeHHAAOmU+aivyHftsPVy4sepobN+M5D7C7wRpnGHf
4U7Rsc5BPeiQOMqaGHM8qvYb3fcu29FFHxj2zPgp14OWUD2gXgz9jXQyXhJxFILGQqUAWxFTcNrr
ORJUfaySHWsfJq4uCxE7mn4L1oGMsRSRauLL8hbio1m64KLr2OquM5TXOikWAyIlMYmI7AHp3k6D
O20dm8GKrudDumocrnHgGuH8CB7dvKZub5tVhpwUYWjhjzvg/e6N9O36kCU+z/3khGsHxV8XmL0l
dr1hxjuC67xdGTfZnTTz44KcWqwawymPU6wCHKtK4H3r7JhBlSd4qAYEkute9gbiYte88kSzczSZ
qmeVMtOI3GTTRKWlbeH+6w8iR1/imoz3A2skA9zVpDzhrSvvvUG4J1QxwwtOPJOOlOVfI/Yngqdu
UIpNdrTrGvpmq2XpYd4U7TJ/ref6C3tUc8JQQQgNSeJBgufRW5l6rT9EixFuYS57TzCo2rON2JTN
QeZEqYn2tuw8QIParF8NQAa/LhxZ7+bQWLfCjdDAp+G+4Fd9yoSRrKGeei8DStgScK1Z7VOnnq7F
IpYb20E9G9VTtq7GOaW9ZdHdrEs8jdG0pdlhr6ZORxvSWTEqzXSw7E1KU+vO9VN0Npm/a4m6elpE
2R1m8lJ2RiMBQZHNUDO/YhK0tBokXw4qt4IZVLpuJtO7TiyWeN+0MIpCllqNvP7D5NvOyjQYzUWQ
c+6qOQJxssTZxk59lAl8AIwP2UAhOtoxS+Nif7KsGjji4PjVKzEO3Q1nHeMbA4Vy63SLtclI+dy7
bW191CZej2SraI3ti0zMhM5bI7v8lOlj/dzzHN7Q527usKH4RwSVkvgZEjNoTSY7DorDKSPTkICr
3N3ny/C59uzkOCMe/BgyrziFoeHzS1qXSoCUJtS+YJ3KwtJP7RQXXZDw5N85qZh2yL+aV09IBFJu
trbo6Z4bgC8kzhaeeyjoQ54JPMIOxtn1y4ipe1VNhQ4zptQPpNp8DBv8/4akLU0qBXBZbbY2jIIb
j7obJKUM9c0I1vlmAn2MY7NVTqsmgmJJ7OfapksMkNronsjT6DwYUGBWVzYMYB8RJ9jsyeUoCXUt
oKeO2BaQF0mthWfCkdEz14j4bfroLZbHQ01G2Zo0XOfVnGhuTTZtx5XQU1aCBs8ratiBYZJ4sEj2
gmiJky2J4sfWnavk/E99/x/V9wpL92f1/cdXJrt0wUv5mwL//cd+FPj0kT6QcwHG8UfDi37SL+0u
0/4gLNeixlfniF/EiIrAZ+K0IIvAtRnk8xZ+oEJssgFtBx2iZeDdt+nH/Z36npf4VaOLnhmKR06U
+D45TZi/i3dYyqVGkdW754KAvSWQjArPWKBUNtlYt59/dWH+AL5BU+/nF8NIBueEmDOXj/sT+CNy
JqUd7OxzrM3Vi7RLE3jP4D9nScfm55p69RLpwn71h/TvgTQvn5OwEQyzKsYCFuJPAM9Ey4ypKw37
zLmAl2ZK5m+GeeShFL3LnutNbN+t3mA6aMmTS/4CO6J+/b8Un+rlsU2ZIK3AUfDF/fzyppWQdoYq
65zjBSAiThu6OtC7fqkASamXmwoe7z+/2ib3yO9flFvFpvYAKvMzW1FWEBQihN5niM4mfUG0G2bh
gr4XHPmeL/RqOwENgGCsb9pd3PXdm1sxG8wxGVhBjXl/V6GjnPYt07NwsyyQn4m0wNUROoNuXA9V
CKs/QapNV5KjQbyecgmQ+s8/h+q1/nztXFo0Sh1E9W3/pMHxRg9CH4Cls9Fr3Ct9jiAi77Np64Hl
eyS5qLyeFHL9z1/1ZzCl+sZg1PiuQPpDSsdPNwyjX5FOTmOcUxAtjxLCBF5gGX/X06k+X7JPHE5D
J/T+sEAuRNw/f/3fP5gCt6XlCUpS7pufnxVoBDLDumugRFexBOqBIcAco8tQG6c/fynjD24Uy/B5
sjydF6QNxzfw9fWeVa39P/9t/E84i07qem+c7cQnXQLeS0awtvLWhJbVvk2Zbb8OuqueTh1ueCVG
HhaNjfYO8Yr2F1/3H31wi6aGRded5sfPd61pa6Vf66F+7mma1oGNfa48mjQaBoAmmf//8ZCoxgvP
Jf/BgovB9tef3ahS4rGswaRAYK+WcwxNn5KMuZvQ4exj0WJY2AIarxPuch9K9wkWGhmmdAhpzDHc
LK81F2p/VDuqtww29dhlg78xOszxcUx3l9+KJ5B5leRw59Mzzbd/8QX+wfKCP1jQo2GrwOH+0yOS
5lHYe7NvnEOaCPV2EUDRL/cNJ+XqpWkKLchx9L/ggPOPF0Y6DgaCS9rZr/fVJa0kyWww78u4wGA3
SBJ481TyyJ+/zz96m4xE0YvbvFnnZzWdNpn9gGHIOCOd4oJcLrNRgQ82dGIRQLn/1Z2tdtDfrB0o
YrmrGTLRIqMT9fMrFl1kpiR4t+cRlv210xXOa+hP6h8WhPxeOccaywVGHyYhPGUkrcx3sbj5Dwks
nGoFjrV7s+Cy3SGHTXa6xkOQWLZ3hOFUXl8uUcuu4SJiVTj+QSBzUClQpMzaB1PwgZT45X32+HX6
3+hbefe+9P2X7Iu7ksRcnkA+wc8fi0/C94yFwMZC8DsDweJlvqiTOTrDH5wDfLZLs06Flt5ysJ+7
vRyIUglSMaTd2nQIHOCwg+t068ecG1e5okoE80QCuZlCStSLTmwHsuq7fey2mF2kEc0WIfBOuKx1
C//gSo9HDeY4QpW1LsoSNFI0Kxi7L2ImYabOk5G2I/HoBWd7pAXK0uZV8oyPNb722iI9YrEqT0OK
PGzt4TDqV5WZYzGaRQasaM6/6vQW1zl1QMzgdlkq3t8Qv80OKkTwrbFcJx3795XuOwUgIyutFDKM
Y/IUYwVc4ZICai9AtWAgE1r13MucABQrFOLB92sCzus0IpS1MYealAgnakiScgmRCdzO9L7UWk4+
j0TDku0XDgumimOw6cIjCdMOITSxoxn1SKOrIbzSab2iCBuMPhA4pZuzNjL7pAvfSYfzhkkvEgp6
Vd0JkkWbgONWHK69FJBGhAjwucq4Rwir5ETvlsRY1WRYRBtKA38jaOzz7khqeW19mzJBeqw2lIAs
xEPFLtAmMz82i5a4gtCSWuBhHuPgiN5bHKF8ZT07sxEbHjmbstdFdQVjN53hE5f1UZvgRUFILos4
W1XJ5B3sKIlPRCB1X+GLuSXnwVjHaQg/xreKCB2ODdXKB2pYl9XLqOvLJziqyZU5YJ6GZmx+mbuy
pK9StztBwsYWUkb5mcOV84lTPEMGt4rfuFGmbxEBpAhU4kiu9Z6vJ4jDDml5VDkwh8UQcGMVukXA
jZwmbzVz3Fp5Zfdm1yS0T2gHqkfNIU2eyZvXommSMveLRzGEeG65AfK5FOsCxrEags020LdsxWw5
NPlvgxQIpwoyO9EMWngzIahggDLDrz5p8cDwpvCzVKrUibnwtmSdUfwsiPXLLONKS5S413qEDpnV
XrNfa28U1gbwI0ocwm/zJ7Jk+MbmsGNTmGfQTINQURx+yVqRzNyVmPANNlObaRYKTEPA2KPdBwXE
WPhSk7TUAp1J6Hr0R24v9mO++gwRFS7E6NwLD2ffMhN/FDrEO0eJTr2K7ZrVqCC66RK+Nppm+9YS
3YJWidgHzWYdEnYBg6UhPwd6V4y7tigsfj1CJN4cJ47ymrIufO7R062zuSivM5mZj7XuqL9U5v6x
6+hQcVIVIUZD24eiZRgdfxIhH2vpO1H4MO7lDxaBIGzrOVycxmSnJr3I4m80KI1PtBxZYvAmeUcU
XmQ2iXK6Nx2QpOQ+sKJe1khqOO8YOmyiIq2bfVh67Vvtq0upGnKPLQNmgFfq3RZ9T0PMwnx7V1J2
mggfk/muvtQiWe7aza0ssmYfRYNx6he+kcGmMpzNi35u8TeQkub7PuG4YeWpiSjbZHvuJoJHLoE9
s8m1N4qZD8UjyStl8dC+JSU3Q6r+bWgUUDbC0HnQs4FgLmVNhubRvlUqgqT2o/oFVy3V75S08/2l
UFiymiCSC7r/cnxnvMdXqwICac6kbwRkCq6FCuyhU6yfaNVpgVuG9DOaPCuP3EZ8d6Z6t7Ks2Xha
8gUAhk33eqpThJdIjDeOkVUvYZ+zm88Zeu1NCIj81cVghkqtdPHfklPAOx/4mWFVwpCZjrVGtHtw
KXB6VapkS9q9vR9+LiD/OfVVbIgz22gStKwmnQgfC+1O7DLYsxwbYJ3VoFBcIJqimmTUQYCyHFN0
YEb4BYk6Ly4vj5AROum0HUDiUAax83TrZjx79khEmN/yHVXYukHNtm9+ZLABo3ljbSvVUQVZdLIz
ZmzcLAPEpfFNn5CViwMfp7y2Bs29T+YeBDFwVN7t0CfNfhzZcTt1ezoIxE56lLIzZbYKqEkHylXb
S+f+phpxTu+LOOQMaLiSu7YnQ9XaQG3izQBkw9ZuZ1yzzvD852lIxGOaAfnYdABJdu9xPHmcO6+4
2Lmm6Bz4/JdFIMstjD6J5KrkNE6P7uxYh9rnCatc9fLFSHoaKmbKsc6oXkiQxsoe8a1S7td7WJR8
q2hFvXXORs51GClBL4FtmI6mu2mO3NfG63hedaxswJMXst0ihye+aVreyeVORIdttNf4YdS9QY2+
Mch1xjEe1VF750N/Gw9eqb6gtLZZmkwim/dFQ2ct6ZbJh0y4aC1CQNglK9NT/gGTLvcDEWfOq6Vo
46bmcQbwU44hNiLgxxGPNfAJU8n/Wed98kESv3pxI8QmQW2MxN+pT8hORI3cuqxATUn+1eXAuxAj
9bKAnXmETmI+Jizd+mrkSPvY1/xhyYjT2nSqSltw9RG2oQrzy7Y5Lzp3VJVr1sHyYj774lT+UZqe
hgTCLNZN33OSUVetQeLgY6sygN416u3ELp8iS0L7teo7nlcZwyDMM8ljBdcTBAOx8swFc2TXDq27
txrvcRKYl3CLuG2gjsTc8sw9oEjdx4kK3xwHUUNtdEgudMhmd+6nBmhKIJloqNA7XeXIqZWFv+0/
S9Xkz/PeJgKv1MoNM9cxvyoGl5/O+9isHzCOjtwicBoAsavNBUG2Wvsmk3SCMiLDC9UPLC6O5HbH
eYXmZ3l9uQDva5E6uA+pybqgFtYmEuw4l3s3jCa2takjCmASyfwFGXx4vtyfNsiHHbJzCFKytrMb
0XvcIp7eN3tS2oarOJrpfr7fEJBWvO8VOO8B6PfQ7LVUgnhQU5AI2uvj5a5wp4yHIkPKe3JxOeyM
WpKS6qhuQ9YqGiEEAANqkCNZiYgX1gJRmzQhGhxtC05tPpA2Ftx9cA/zoMHV3+5mCqFmzdnTOGF/
Qy+jFgcnRgG9NvKIJ0uENTuMwDa0LStuGiJbWO2txLjFnLmcOalzU+vYW/ugG1m0Lysg8isQB4jB
udhdiPcS23fKVbLEyGOjNiACCyJrHtHKdCwKZdQM4RbMP2FfslfvNu07HjOrnnndqJqn+/fcwoqj
GvqOmcLPifjc/Tx43N1ou7R1aje4ckmvrJaHAbjgtO/6Qca3hprCHohRNk7NJUzO8TpeIUpK7nbd
CJfmsXN6ipBIy/zny3RIMnnj8woQDRhexEPvTcUtLX+SI0KSyQhf20NaZCyuglvGLEq/RxZTYmEy
crZw52fBUFo8wMRN39OwZ0eak3EJOlqePhXK7D5n6cx1Tiq+0NIZlwmMU2ptdQm1kYkGGldIj8WB
Xn96Y9mtYQTsmsWBk/20lwZD3gAHpbwJS6v87k859YJrTiyGFJmKmml23maa2k6/qtXif5WGEY1I
P46pqXq75AQDzvuglSZdGHo2JN3k8I0fotTk62mKin/WvsFFspxluqMDOK48C6U5LXHWpXqgxilU
SVfH3nRPHAIV3lRraH1Gnhl1UM4IrboeLZ9H1Y9rECU6KVF34SJoNpkl9QGoOt7pdNlMQqYzL8Dd
yuxbeYkcyvyKqE61hxuMgp5DL+QOuhwMIx3i0lWep5ViULGmlQSdhFBaJhWaVpKT5Ef2Yax84xRN
jv9saF37hgybsEgL+w9nML5X6Zrsn1jQuFuLiNVqURG/A2FHwWXd9NOMxdFnwyQBBRCfmat6swp9
71g0QCvXYUX7aoSa/oJIbcQhzbrXwKM7dWTCYdHRkMaXwJoitTIvC3ymgLNdvDcdgDD24OrttVP1
PHGdGoU7Ga4meKeqwqjpkWjszEUmPUJqxaKLAwe2qdu3nG9WDEubXYlCcJuTbexxVumcVz1bjEei
lmjZOT6rEn0eLolIiYldhaHJSaJw2Vhc9GOPaO3c9VLDYq0c8DHNEqnl4FIyO1jGSHTDy+0zpNlG
WQHh3Z07c8srx48MoacnCE3LMbbn5KkiDmMN1NVndea0s2zZEEnjEG6hY1e1K+2OpCzcdmQZS29j
NRZkmsjRvvaV5bylZDp8y6kqv8MwbJ9HcyTflroKWFLV6keDomyX01z5hEzHJVOVIS1z+prQjA3G
mfrKsabklAiAOVHqJh+LqoseXGr8KegLhuFZ6+g7zF/zCWtu+BRjRv9awitr1o7Uk5ZKWfrR3SI1
Tqy5HuHvQw/YMMH1B/cfBdd/JmlmsECD5d8ruD5+a7v/ek6aCPPm62+GPO8/+WPII8QHWsauwrsb
oPxsRRb/MeTxTARe6JaZelxmLSZ9ql8mPfoHl+4ULHIBdpPhBEORH5MeCH8GWea6LlQUE1RO/+9M
elzvt80wB0m1C8HCVkoz4PXWz3Fe0WyPuUyj+NAWor8uPUkpI82qvbbISFwz3Kfw9dOluLeEFsxF
xBgymZI10sxxn8WNloJi6sW26fzmgV6ChoApp2xEarOLfY0dM+n98rqcnBoNbNGhpshi58A4RTTb
Pu1DJruaPcI48xzQynbmuOvBn1EyVcVE8cvB3stwdzdz1DDI9KInPA5Y/AaHoBbfTT8BAng22jwk
fShs56cF+SMOg3zeJoOmrzvYx+doLI0rRnVMt6f/y96ZLdWtZGn4idShKTVc9p4YNmDA2MbcKLCx
Nc+plFJP31+CT5fB1Tjqvi+qTviYg6RUauUa/gGCBN5DVqW2q5XA4wfFcsF/Ak9usEN10rXWTZ50
xbjLlmI+Hby+vVxn3WyW0bO/YLWgjoVn67uk0/geD2N2DfYigMSymifHuWXcM03JQaYWoJtCoZpN
Nuv6Y5oJvIK8BTGIkb8O7d45cj59gjolDNZBXUa+PkSqklurR/Mgha6IlkHuy49lV4TXSet4N4kP
WZIwQw18aPXEE1eRteIymMSbKFRgsgjrmwAhxR33zIh7lP7WbxkIuxYD62Txvkxl2Z3SlqQbgC6B
M2UfcGJhmozuvF/tQuCiW1/MPibC6epfoFemks3YBICMg1XCYpGnoH/kJ3/URUG/aHX2lnKxbSq0
B5dlbATvQ0wXaDSdysL+CvdQ7CaeZV8m8nPSAJdAcvsTqn8+7Fa7eUC1RJ87WRdi7AVMXpR6nzpS
QPlP09vRR75wR/u0uoyKur+qGsxJWOU6Czdd3QYf0mkMrkvPSlBxAKadDIl7g9lXsRdpADZ97X5I
10vxo9FrsE/6nJiJrfH5wrkyFIG3xSdhgY4LHahyAmRIGiu5cTx5D2Cu2SLBXp7BGUnS4ywByNws
lCz9I3i+8QHgAuwsyJE3Qd2JI4L13scy8OFKi2a6EEicBVupapZs7urhEs7oA6ftdGV1rrV3Z/sH
Xu4P4TzDP6zBnJ+pwp82VY4dDdRDZ9zVg46+RrQG71bLsGtwTdwHfVJNAHGmqT61/UkUAJ7AIgNG
mOeHDHiQvUPwKoeABfUG85diQOGFt7wXIcg4yk9l36h2xf3JzuyLrqeTDHdNJzeqc69n4Xxdx/ir
PWAcT5d5P4Q2srtxkNOt8cOsH04UWO4TG4DjF5FEd2nS/bApD2BzAsrZD0yRyCjJqz5kFbJ1TRzl
iDsELvILnnPLb8BhwBszsJ75MQri+WwBSUHejEkih146zu7lGI9rehIly5Bup6H7WudWN90OUoMg
ssdDYU3JNRzBdjP0JeIbylO70UCYJjs+AU2FNSiQuf7GRWm/Pp0SB5A5+OziiCgFcpP52EGTQLld
XI7Y6+xDr83OqHidfd/JeROEiGY5XRB98Ydai41cj40doh6BhOlJGXG8J7hTH0RCehvbej40fkHr
CxmW+0XA7aohbR6jPKSrJ+uNGYGS7EDK2JRDIW5oSpf7LoCwh95LvcVi3scypu7Pi9IDlD5NIGh9
HGaVU6eXs4Lsvp2KdWX6YYszIaPhcoGy9XmGvjVVR/RG0x3G7R3NQjSv9gBM6kPRHQO93AMowzaB
BPpsgfu3F/zUsRJ2e+lUHgr/wrdgQfbA4GmNQxIOz9AAjYhUQ3/jxYN3B3oYDBhuVLtMONm81dha
AANMWoSJq7L8upL6oEwXzkcUHKCbDuoBK1hkEdWEBCqDz+FANw9u7aquqjXVP+mioOxHA/6AMR5q
PGHeTcjNj9/9JICXHEJ93GSB0Wh37eksqXVFCysZLvJqeuBgAZeFw9Bps/YzX2mCYvpGdvOMmGOd
y+9uw2mzD/1wvPBrqCcqdT6mjEbQJaztI51RxE2bqDipQliy2UqjrKPaQgkqQtGn1aB5cAyHCIYo
mzZSAnGZnQUzxmdmAHwMJLqqnNjRYexsF2l2Jz4uTZjTqKtuE8NAC8c0PCFZR3U9GfKfADch8Wrc
yDakdP52dlRF29ztaffAitwwbuh3tsFEOq1RW3D1VvCJXmZdSjoIa25bVjjWU/nGOwHP4VzLPkFE
vz8udd3jWraMT6Idlm1adzPjgaq7oFdBhj752dmwgmuNZX2WCiT5YkSLpnL+hk73tLfpmKEfynGD
iuBZNIzpKWLW3q5OoivlJLdybGDJ1pjwRZMSN7Of14cBlcRUF7eTPVo3c1ZcL6zrebKAox3s6ioN
6/WwBCUEPewahL0J1BhgtTcOaECC094IhZ0XfiL6k1/Sj5sn1vW2R/olwOJC0nBD9y9t9y4nJ7S8
Z7UXejoaPKs/Gx2YgDmHvc+SmGK4zu3Yup+f1WPykAY44gaIylALG4EZ5FMrzOVC6Tj6tHfSj2WJ
lxtiFyupDA60PuMM2l3oEKIiAIcCuX8bG4sf+tkPA7JK/8FtXSvbdTh+fPG6aflSt/Zyjpmtg5kt
7hq9tkCTqjpcAIBpGh92UM6E/qphDVSGN4dx6XBqImaE6u2jNh4e5HPFubLjydugxF3fRuuUn9d2
Pe5Qe97DAp4P+tkTxJ2sk1HO4nrUUX+AAOQcvGcbkbohvJb0vEBhaqANgNDSz9Coul1YoOgzdDRN
YH95/mn+bFVir3Ay53Zy5g2n20pd53feceimOttLdwB9xxhtiiGtF8o+oBwEZznSGcDhMUSpdy0p
tPXogKBfo1FNZ3amp2OVldaZ9eyyQl02oRLo+fEHB/NFuW3l2ucHuLvxvo1ixo2ZNyH8BKPlK254
mbNDL6i4ibKhv6V5PJNIBjqHFQ94dERX4zCAsjhdn91hQDUonGL0EI40JbT8UsVxvEtGTGXqwvjL
VEgH3a/41xxgB5x4Et0ojBslKp4RJgebnt4d2lV41mA9iX2NhWfo3lss+G/aFLFkQD20WlgVZ4h3
2V+ghBfbtEMGCpEnD2XI7tkwZyyljRqAlPcE73XvsUjHNna+AUbGqyukxNzwRjF4qEpbU2kOWPfN
uADrzTAJdytRAuu2fpDVH5p+jJxtUGbTXorsEoleePjG/Wee8AEKMmMJBPpG3IzPRkEjvekT3+CX
MdvwzqNnS6Gq8fUTPjd4wJFzf4JKFR4TH+yugUiHFyOExGCXpE4aX9a28LauDu8lOnJftDF4CFKs
Hipj+uAuwj4bGKHCioMG99XrfEbBY0S7LAdswVnixpdVofUP10pSuoK580g8zc/z2ULfEnrGvYLn
oeEf1CEmaj0Q+x3AVCD1EjNH3UjvFr06D/rvjFwi89s9w7X4JF7qaS8WpeipqBlJgXS+HYF1b4pm
XrYF1oubFv7VIyIAGA+6besfnLwFZtY53bDvXSURMsM93Utkj8Ypjo6ussMngEvLBZCk9SrCL+1j
N4MZ2RLPi5+tdMa7uLGr+9SxcQBC4TE+b3WanOdhZZ9jewXOif16tPs0uPFWiQiJ3bVnGKBzgRVE
sRP63V6jzkbuj7SlwFRkC2s5KwnNdXOYsYI6KSqrOVtscvEO4Ze7dkBYy7KHvex6JOhSptVFUaur
IgzdI0FC7fgA+VhCoPgj6uSXnpH8x8wJokVdBHuN1yWENqV7SAUj3/rgF8cuJ0dBXbwngZLV96wM
xHqKtvAMqXsKfiqJuw4Et4xJSxUvl8p1F+8wD377giL5fy2rv2lZIRYJ5uyd+p+ZOFio15X/83/z
D7zTUJYFJsYBUDHj1EEN/w+803H4KzOn+F/K8j+Fv8DUw3Yp+f0Qn2VadP9b+Pv2fxHyQkAeEZDF
EGTof1L4GwTTv/BzwF5sAS7IQ+sUQCl1v2kL/I7umpAuF0k/X031UzpWyAJ8+201/h0e5S8XMLCf
3y4wLF5VdwsXiIqAgTe02/gxV1d5zGDiL6i8Z9jbq4fBgQA0LC18UOx/Qoi0MzqVwDL2shAVMyl0
Ei2Xr1fTVHDhPT2MxZJG3zHeiCRYhs4d8d1pmWTmzTmolz6tn0AzGA5rSiJlx+EJZsumAddMP/II
w9T6Yhr80fKPwN3Ws2qMi2TA4MPWeLxbbXKne3ko3Fycj6QM1wUVKIZI4NobmBGNS+fXGwRimiqw
OANnlCrljqlQn5Uf+xjpDAAnmLWF7Y6b4FzP6SOORmjofHC6/JMG13iskh6Jk1XpasbLIMcZ4BhC
Hd6JBW2byEE16cFqMS2BFlvnG1jSA/rDAlcT3wq79VjIOLM+zgzn/WbvqRThRBS8YKQtyUlYDbCt
nl/+/0eNv0QN/GNA2f3fQeO/K5Aar7qFL//FPyHDjTGDdKl/4b7gs/4vAQSiB9oIhAZcIBAJNV2/
f3qFofNfYMv4cRBhAnykgRH/6hUK/koAqybOeOAAaT/+JyHDwMt/ixnmdpiiUdYFDmotRKE3nzQt
Jl3Xk+3/yOy1K34CDU88ewfj0+ox5pZ40n0GdJjLw6j5+JmSoXn9fYFh3Fw4raDmPHQWaQUpbQSP
jh4B+qwZEmIwPT4Ndg3/moKhC9YAL7AlVdaWEr831pTVhBsrQlbT6H5AIrULaQXC7ZrxFDFT/IpB
KDBNX8c5ejIrIlbRCWRQZM+pTQoRD9tqXiBFHhpVjB2QiBFT3r8hVJ3X6hA+3VgqOXR7+R8fFh6W
rwMezt0Og41V/OjGWdFhqjHFRfll8D2vvIxTEXPJxcmb+mcfDLm+Q+YCXaatm00Dz9M4c7p8+m1v
/ZsQ7P5xS1QR0DB9EQm6yGhgvL4lVMKWuh2H9AkmvSgvOz9Py/PVn3oQTcZCHuv1OsyB5Rg5nGii
Z7SARNsUpETlY7uMGqW9cELF7Lyy1Whn+zVJ1wlH+YVXsZcIYa+fsyFILApmYC3B1YqBAD9WY1YA
BclOxwnl8/cf6vXB5Yc2iyx8xt82dKCAb+H1MyVZuYDbr5of9gxu66Nocqu9RRy4Xa/fv9AbrDcX
og7jaAyEQVxzvdcX0gToeA2W5ImmPipS+47RO+bers0Xvnhh4X/AKU4YIYtAVJbcdk4aqtsSIb/i
5/t38rpFbx7ZM7KWoFUj6IxITb++E4cWph0vRfCkxmgIrkSnC0n5V1vk7uegJ1YR/KeLLDwmBYZm
zgyCVXjz7JaDeHpbhd73auqHVu963UH0RkoIb5j5L9cym/Bfh7d5OgKXj8cRGx5mukmTfk8UEMes
yg6xwqfFSWl4/3BpgWbZGTbp7Ds6rmaJKx0YB7H3l/WPnSTYQ2CBsVcDSQ828fWFwSqNA5PS8ftC
SRfRnQmrSN0iZ52zuu9f6o33rnlImD5MlBj4sKPwCH59raJtnXJWbv1E6yoL7dNEl+HPCv3/Htl/
gGxp92GJ18SuL9ocmpm9Fyor18/FGHadt6krAiIjaCw44xsKuBBnlUwZgiVGD0Ok6eb4fv03dswf
LwZHXMRTkD40YgJIcr++ZwdNMndx7eY7cOeBu4AdUxY/laORBm7bOmi9XVIrZsd/W6w/X0zMW3FR
XSc5daFJvb5wYjn20g3C+kZB5rgM4EORT+M2jLoMeRPHq9yxojXtl+EjyHzQP7t+GIYYv3HA5Oou
r9d5YO4SAdr9hmJAEaN9Gbj6KIBgAKN6/9W+naA9i7VT+JvPhHTyTzi5QK5ywHCp/ZZFOb3PTRFp
uV6jZDewqVZUMLXCFqEbgyvLS3K+prFB08faNoHWBMu49FP9nQ1YFz+D0WZlOP6ACOGW7vjUtC8B
2E86ootYpjS4H3HkTJ77USU7lZnRyNtpBtivcoegDWJzGxrbJkRbY5ZxQZccMrpJsk4uX1dtUohN
T3uYtaAd5hHkgbEHfXFw/V7wffe4ni7XHfOM+kcwo37toMWTjOs1n38s7jGFYGsOK9buUB26Iobu
7cDgvS/HFhnw/YRK9fp5lV6o7tTQB+qW/LviZ2F1EkGMe0TLO3MzyGT9BhBqXuptgTYNH3oS8Ttw
BsQ8N0sPQLxRft2gHODykwF+fvxIHoRjHcByXTJ5I+fQ6BbqfikIwSOVc6r3RRpzaSufY34cNV1z
NQzyuuAKPEfef+2jXKjTxFd9fln5IFZOZsQpmmPWW3o6x39kYS8tUWIiH4RgRx8jNWYclnYizZmJ
9BDc/VNEkSRdyNZvurI8/fUAAok4HhXfYoaTO9tOLBZU2A3bD5UhE8SqOrSteo/ETcA/AAHomgZc
x7zmn9/Rd2Ax9yjPijzbsuXaedl4GKmxBpOHHRg4rQ6K8TlaRDxT+rKqCAVAZ4BPQrvPYB5pWZw3
tJZQenQylIWQbaQUKH7qDmwaSDEd9jwegd5slzaWnFpe2TZsGjQWivq2kaKlaV94hri26SDb802p
JqbXjcoFUFS99fAR57+CspuEB5nKMkKa1l9ymNX1oljDdlHAbaDuwsJIPkZ4hbAmaFsAkz1LgkaB
9cCe1eRuaBZ5/J3GK8s8RBGDbL/svUQ1KRr/RpQcbJIiCuyHFZRnvUeUyOxfBrQ+f0ojr/fUeTwq
PMp3rW59PgXwSHi78uYlqDRQ/q3kljRPz7+cp8Lcix9nUL+3Abru+jvd15Kd4q0BWv8qwKqaEVad
RyZvS1Dzz69GKEPiHjUE/rCNPR1yW4j7mjXuVc0KItSAyvhmjUKz5ypSQP+UIgszkEOKaRVb1KTW
6q6LGv6/d6KKDzgsgFVekTqC3dn7c853rge9muCRAaR+xBNsMJ+0H5tfOsCS4k2gLDzxD9k5nroL
c0C+NcYLYTfqU7XYY1FfKgpifmE/YEUGLohczOxqL6e7uetK2u7idIkqsUASse/iTOR46QEUCE1k
yiooxYfAZuBFM7/zDrLUqc84PVtBoKbK7tZrofXC9o/GyA38fVwzc29IFOY2uAqEUHT5MluCMdui
oOnlH1qUThMkl4vJvOEmV+hyHFy+ZWWd5aMNY28DHhi0wXapxtGaj2Uy4r+BNMnIu+l95D/EY0N3
mofBmEun7ccYo3a/wWOvjRmd4NjF3H9PICbc7KWXorFJh3dq4xguY4AW4wb0v8xOE4TNBD5nGH5i
V/V9nQEg4OjioLSEY3KB1RhAgSFbsiy9KJHndELcO+PRbJ68MCEllLNG57vUidmXmDKP7KHEy7FR
P7aGPNsd6F1OAzwf4REqUVJllXZImTnABhewhlN/Nc6BS8hF0mriLTVwejgLWl1jnbCF6mai4MTi
s3PtvEukOtjMvfhJSpiev5NDYuJSaat6uQGbaDLCzJ/wr950/kKj4YgoM9FBsYp8C44rRzaU6gcP
8Ddvv9fiGAEd9k+jaly5cXRKJi7tOwDhugPhkuNI6S7klK8TwF7jPvIrc8hKOfVsxwX10haAZjRo
4gPDe8v/sNC/B9dGiBL+adfDH8z2EHugBq21a1Is25pL/R3fBaqRX3UIUd8sztz2XhuflANRNd6n
WTF71pmZgQ4IAUdeuuuTuUn2vk3z/SOITh4es4+KaG8Iu9xxWMx4Wx8gsoR82AVOqGyeCPAJK/hr
W9f5bP4OCgYifNs1X0ziHLRwYLrtaEUcWihkoni098IhHmaGJVWKzFpoMVKQWz/Cxwn50gzCxpUL
dZcRT1wOEqmd1dHBA1D3avho10t1h1NzjNjNMPR5fx5gew66sVVT9x07WOQDh7S2/MuEO/W2bdPl
/UNOzF0PJabq1ZNfVOuA+kpQD4/zipXeBxwWkayY8YAGMu4xSGBOB7oWCkvvg62cDvMs8MEeesxy
2w0Attq5ACmOCBwNL+Vse94Ro552oV3OpLZRjOW2gH7p6W/UOswaDHWISX286QZLy6+x60z+x6CC
N4O7O8BfXMdjXLuSloY3z5+wT5NUnkkyWb7GcK3mFRhKXq32cEhc7Lnh3uoEfy6JxZltOwifx2Hq
7QQJ2noHSDNrOfgCGZ6PyHdGG8+XrrPV4JNaLKUYucc7oJ1hQQ8rpJOViio9BcAraZDZ83pM6PDb
J87sZO4h6QASIKMXVis99cQT1nWHuaP/iQHKULR0+0IE5fYxA73lbpGLJy+tUTbWLXIvI+KkoBSr
jRiCYEBGA7y50WBmGt6dRIuA2ILzOCyHHZ68VXmS5BLYJbq6Ud1u4rL13GwbDuvYR98chlTNU4as
qVp2ZSB1/wPjcG+aIFQg17RxvVHQe5RJ0wvEH0pbVMFJAu07uIIAZJVoKgb0JavsR4Y2EMKH2xbY
k9vuHCENeCXwpIeWDTMcZgzXv7JvWwN7cm5B4reAtOY2NwdqV6P8LT7NWnSdv+uSeUhgeNi4Apen
DI0E2VgCfKU7DGils/8BERZkUOAblTlWUGE3H3ePFyhnLQc4nwOGpibC1cI2GSas4wRllIJWJGAw
Hqybo+PaY4qHNUzWK44ekdUFpwzct9RdT3QY8jsPk2hN9gfM0VQOiNWv3K32VV3FJ1Nf58G9QHmZ
W3E68I7xCdRDeg3d1AvCJJAaMnszXO3cE98F33M/2+RuFjCiuSOWFVFuDg0EyJKZM7wGQbnHdTRY
vdPYdytSosalzrbOsPuyeVDyEmgfWyGA2hAQmYBxRkMq90lNYHpKFqhrQnNyRgynuNMhzUKujT97
2ALP9gX8wG0Lb5RfZmO6yrc0Mpvn/mkPmzhZ+mHFj+DaFHNHGBGOzvAYD7HJV+NEEW1cOQ3Bt3nG
4BT0cxE2F2nLZNY5yK4zuVTThSZlyRjqs0YA2ALp/ESYAb7ubq4cNUGwdxr6BjBxkoW1jW2Q8vUl
MVybFOm53ROMtTmlfp1gGLuwjljzmI4FMBxz946XWCxkl6L10qLeXlN0oFnJwhJm6Bx322m0MrbP
Pyux9nxCm6nzVjJS6O/8xrZGbtHflU6jcbMlITJbMbfJA25FvSTiHhovvaeX18iB6TifKf8meRf1
CcyHg1c0Du9ogl3mDMhLlwpnP8BadoJrbxmKojzNkIOv5zOfdFTdrYAueSpn7UzzaRgmhX9jh6Io
v8tGcZgUfHa1KeSjgFHffU2/zsFZdbaHED8EINwkzm5isnmFFOYgTu0uHVV0vcrMbfOLIAH/NJzq
FfzguPe8weZRFbN4dVeh/sYnAnrHNLyA9PIDicJ66bFwcEO4z3vHbDAvmfLePendsCLPTl9O10xh
pwvMvJ1JVLeexxz2LvAGk2/KwOzHpCoKMmubFSh+gpFs+AP/3vw0WcmwXs9VFHJcOhn35aJlH5rU
sAym1CTzaDRzMy+fRykF76Wa5paXOowEvvrCW+j9P6hoTkGOw7QvQ75qvCbZprkmJygO/uCbvVs1
2Ope1rOTgg1MKybZ0zm/oPZIakFn8G4nS9Vcq1kHHsHuVG6aFYgFFrsYgpm6TcM4Hx7VMOUAA8dy
6iTBRc++d+HPjizxlxUu+wywtSkCi05QsdkIl/JCRh/MxzWFJ+9ZarEipgOfkVkLbiKLOllcry8f
VeYsLErykvmMqa3INcY2GnjafIlLEoNfFXG0NjGJwZKmmLvvG6B6/CmlZhn2kEqt5bunpn69ti1k
ArcwIjPKEZUNKaZ/UdB5012wVt5kba0Zi4lrC7ySydmDyGRh8DVMkQ/qySTyaQf+4C4Zk5S3Jmsa
uu1uAaEZgyhQoiFHiUW7fmbVTcRdnZ6a96wPu2YeTf3AdgoEl6e1l6wmVMJWUcFphwCszMArLWz9
UydyMkqVMiKPevn0GlWZ1KqyamDv0DlbRMt3UqnRbIxmNv0jK/G02ZKhHc3NB9tflqZnQVZTcYvY
kiwkM3TziVMtp91lEJS+IanPRXqSZA3qL5AU1vEsmhanOo1Gl5qCg83yyQ+8ReIAfAjgJvJrYl8i
2n1S9I3JRM3wizgzv1SNsIzwyT7rgU0SpEj4p2A70rlyq32cKlMFvhQWVbKam27XZdbplq9MA/GX
0UrF66uoYKNTJNns/jlrGl5pDoyVW58QUkjrPRJsiZR7RKcMYamjOcIPrpodpd3SBCzJa7TQCyxH
5PVREEOgnclA5jXlo9cupkJHs9ZEDrQiTaJbO6XZle93jd62dGlqIathxGcYGSPG8qYfiKwg1DXA
A9+WRJo6U2VWlYmdhapeFW9G9LB4pe9f8m1XzVyS8hThA99xIxKn11013TVNZMtAfhPBbKY3L1sD
BLHp7P6nlwJSTo4LftaleW6A9K9aujDdGVV67bfcT0x8AuXpQZpeCNbErvev9dwN/L1/DFqPNrUH
hspHi/SPqdRog/7GEdv7tng1BPrjlNUuOxH7B3Sit9lQo6oIdbElaEwwSUeaKKrqo2rbSZe6my6E
mWzElLwm9rxE5l+zj2ZITYnQoBnPmRAG/cyf3r/9P94K7iYM4lFz8SjH0W19vVTLAKY6nUPxiBXs
wn1wQJmykMOVEur9S/2x50D6gzeAWh3TV43e9rtJo3K3IYF6jDPEczQ9aAQIPjtraD4RXGRQF/vL
w70doTi8GIRqXcE1hQuf5/XDDf3oRSn9+8fOz0yMkrCg12tcnM0B4QKn1vgnke+TTGj+/KNyQ3v4
QLSrxdn7z/52mZmaCnSCzFSVzw3pnNd3AmZ9UXOceg/0JCgd4TLRpYpQTSUCvn+lt6vsYt7D03p2
yNVojr1pXpckhpGHYcIDSOWwvJRdZUrzHO1EDnl4nJy171/wjRJSaGSIaDsz5BVM+GgfvX40ibsk
wUQPD0PDnAgTTiQ4CXMERc17TYYeGXI4pvC34i3YJzibf5uj/LG4AZs4tj04JBglAXl5fQdUiVnl
dGGD6LWt02bPLAtBfLoeWVycvKQtashMaoyqmYnfv5riFkKBlBd1IKFmnM0vi1Nj9sMa0frXfMUt
0BWqBdzOG46EsURYfdxFnrQilN6dUhKtw1mYwxJgVYtFWpbYRl3SIzqRi8hwonnkzMMyI1VY0qLb
RyTzrjzLGS2DI21Ly+RWIw6XBAvLyBXQRs57c5wHXU5uE46eOeI7FGm4rfClQT+S2hM1y9I1SVMB
rMQcr65jkuWkqAsiiQ3YjfWP0mKgM+mqRZkmS4N4/fn77/+PDRci92IjFR2h2fjn1p6oLDDQWPXX
Nus9cta0w2ym3cWrNBnAr5b1+5c0X8vvIdeE2vh5RhOBBQjfCpcxKAOYPEbz1zgNTI9xyuOgvBRR
6JbWlT3a3AHclHiiiFqcxCSFVoWOyt8GRW+f3PMC3yZyBjGPzeD9zSHaBH0z8y6zryXw3fo8rwdZ
f3LL2R0u3FH+RQ/r7SbHs04Y8S0/8CLmlW+ltwLHRhilG8cH1cN5/YyipNkWRdGZzOr95TVAs9/X
l9+OwheMiSBk8oaW+JsHS+fFrqpGuZ8aGLDRLqF9KdMD5uQ5lW5ezJwOGwbeNf8IadiwLxdDK6ZY
E/CxO9q6tGAoecz8vpuR9aWPsPomUc9TKpQMNoYGDlVkpq21WKYNEEn44bj8RYFpE5c105E7he0a
D2eVgrMIg08zKXIUej9UVQ5aa/2ZZRFHq0PT2ql/+f4ivFlv1gA9TgTRoY2GCJe/XQOBAS6Os1A2
p7owJ3PSMqooN4hlUjm/fykDqnu93gQwEcKyQ/eQvv7b/Ty3HT1Vx0/uIr99vtYkaJ2Wqjep/kSo
JwS9zN4rQDqsQrM0pkv660+DmkyHwAJfJe6FH5p+JrVgR6Rza8R45jOrLDCBuBj5VAMmWB3e6CfI
mVAw7csmoTzGOtyUJb8Gf0yLzBDJQuSDb2eNcIlTeAeCL/eQNCi4CswY0uHwpTWhHDqgEu5RZt5k
4ZC1zJtQEfhxRh9wUaQyehmh8UWydwtmHpx7CahafqF26pkWyPtLGr1+fWGInmzo2ogbxoKzULx9
fT1PoCLwtt8r5YX3xdAI49zgitOgjDqfHn8mD6m/xEcd5VWy63wUzmu3rD5jhotwQxNNDUPT1NvE
ljbq2pnsPyXUr+M1hFuVbbNIuad5XNzUjNq+q87HnTIY0HbYMssJPiiRtMcMruwlJ1K2GvUWVe6s
sfC+rMyR1XkC80ygjRHbPqpJovxsrRY+KBIJbJDR8XDtcyqh0YOWxGWoB7WTHXbwzMSrz/jH+TC4
XaYERSdp57XlzAhPOtUDqAlx1MszsX/tsYf0uiG8czmfH7usdXB7GYKMFkY6jphJNc0d0kHT59zz
cNSLbJwfdxZ9u6/lFCOFYnXDx8DHRIDe1IRD1VQcGBPobos+WLBslznOrc3k1+q8atq9nGNFwyYr
ii9TBIFnEyXoUst5aO/WYqIl5jtWRrfP8rd2YN/4UtvfXC3HB3R7fRR9xbTNFvxpynDM936u87/o
k70O1mwIxsoEM0Gq4LskCm9iWkv7J+xF2jzxvlD/cJMGuf+qlQWvzQ4+/WX7vfqgXy6GbB+ALBfH
Ay7J3/8GPk0wKaYmj5unwA5rMEKLfec09Fc3dV1eKt+bqP/Str5hRBiWf8nH/tj5z48JVoeRDUH8
LWxiEmOMUedQP+GfR+HqVR3UjdpzAL69/5DPv+lfx/DzU0KSB3iAfioH8tsicnHr0lVgZZ6cueWb
8VyOi01LwZPvEMAKbxu3Tm7zMbEQL69E3O081eXVicrh2C5ozaCyncvgwxAM8Xlj9eEnztuRPGmq
5Oe6JnlxZVMj9SId/wYRvOZnDVPioqE9e6NcjW+08SfcOPjPd1jupB+8GoGGjRXWAd2bklmcM2N8
ag+xfiraVDJKmIaDkwr70V4kogW8v7/kQm9AeCyJSQNIg1gXjzP6bUqAbfu4+JFen/zJLH6We9mJ
h8nN6bIuj40TV189K152k5sy9Ohh+J/6jRbN7v03I8xmfvVm0OA1VR1gQIBjaMu+3n9OmdSMD7Lw
KZ0YHNBOG8rNEoEI36EKvcqd8iE3h7VEMAaSY820p63xtVviSyTdcFmqwtT6gA+2f+qtkI/hOscP
8N3QkhtK6xKjmPBCe/qk8Wrvjh5o9aG1eGmbgMGY3q5yYexStGOyDbs4vCVtVO0BUtdPHRT5lRci
8VDSKT6FPNh9qIWsjJr0OH3TVTZ9soVb3lhNxAERLM588Fw5TxsPC9i7GYeLYpv16DWpbHHijZIp
IwA0ugoGIZyJHzEnjC6w3PS/OHS1kw1DB9y4319cs3Zv19anuwA+nmo2fKvNOdES5r2HCRI8vriy
kP37DFlCo5rQN/aVMxua9/tXfCOFyq6CQWhQt+CR0MwArvbmddpuNdQcnT+KrvDPaZvBJkwmbR1p
VBYHBhGSSI9+4FOHf+vnPF3kRZ7H9o2lYu/w/r0Ef24tUk3Cp4v0N0jct2DAAVcq/DFxl0mxpqqo
29vkoR1WTO96w1vtbRDvm6lujewaDE69g4UrTjPgsDv6JHGMlhiuUbuhDcL7HGqlaf3SQm+sMbss
g3w87T1vuQqmLIVIGKb+BokMd96MiKshDt/Z+IMOTtRuI/RTuhOLZTkUpbQusYtR/MAcWheBcbXW
y8xxVqAQc0hnTm9oX3l5UTPmJaP0atjtVV8Zh1EY4HvF0POzUJSm5CLjR+kuDdzcyhtQwwEuw05k
XLTFHWa89uK8YeQKog4q/MJcSQZVlUL9CrvLGSYmnOK8w1Ka9WudM8Ap83BiIwvyRQ5tfj/hG//T
z92cVg/Ck39rfP0Zf9gp6AOTuzsB7+dtSPZcJqHlMpc/0HSww0084xkBykMzNeSVUVOFT+s4JWdB
Y33TqoAthW4/lmjvb5J/t2EjA0Hm6Iti1MDfbFiQUiMOB2H1I6kDPe2eX0iwTlkFrTbAUnZV8V0/
NNNBBxk+nXGyfM2iASeKDGuFu7/czL/5YCPf9JYJHWAt3yJ2YazPClua4kca2sHHPnDGW2Q+rV1I
Y/f4P+ydWW/bSraF/0rQ7xQ4D8Dt86DBU2wnceYnQbYVkRIlzuLw6/srUk5ExUnOSQW3iYtL9MNB
2ymzilW79rDW2tyLxW0RJvlVDCf+MqwM7SbfOVxkTphXrwPkOwEk78r9daAUxheQ84k1ph/t5u0v
3rIfA4gzboN3hRSjg5kmqDxZMqRQ662XmMWSrHeyeo9nQQNfMon1uEBF7Va39zSXK7PGdqduakVf
fJRt6HpLP4fy3HCi7IPlhatr1Sk37/XULKiQcAug0ZOGLPdq7UzMhHJv96H/n2fxro6X//7X4hGK
1TTICFIe8mOmFYUkEaT9mGhxsSgXQfDMP3liWljmyCVFB0K640zo38hZtjoiQcypIdi3+BVoEAd2
lq6P8C24CoB7miZZNxKeB6qF5o4gAIAoBqftkF/3/pkAf3834jjA/ITLBAgWbXrEkYU3feTAkvII
mzXV87dZFsfo4jbbrAaixHtOGrrnXccmGrN+EKYPtDHW3/mQdO90L8ElMBEFn4SBa03CrLKpTRN/
TulgNMnh/AgyZvyZHBbj2MoKahJipsHrdQrun97I6BJGNAQ+K3CvZjHA2WtdwVn3vV0J+2JTn0d6
vblr1kZz4dEEhaY5SrHcNQoNx32zNF8pVeC/opddQE9XGM3064rrBSC5OpiufJZt4sPqCMbpJm3O
4GOig1Qr8X2h++sFSfD6Ne2stCkimPXnmibmSBgTM0yMusmX+3SljfUYnc0V6fQ3K99+g/ZUgAxt
mOnvC5p5bH7hw7Uxwjc/o/0Eto3+jkruAeEaV7Bhjj7BloTJWpln9tsmNbxLsBzWDIW/FKWaqOIg
G3qSO+NA33qvuXr06x00GHps225kTQJgWeeNz8VGWBRdek2xv2nmln+ro132yD2ofAQHkt354ua1
gvX6prBypGhdPw8/hCHdqVd+GiM3aESvXDd9j36qdWHF5TV91HWakOnnyCY8rhM7uT86JK+72R2L
SHsnmSfEiESOnOqNq6p0mDi9OGLSI7RPivHkou38sya+/grs+icKCmizkp0Hk2Wkl2Q48xlE5K0O
1Q7trMxYNzfgZtX7eKOxDJ5VVq9WVODo8WRYb+c1/5VgUpcAZLSXK0UvX/mFDUpplVSvLXf+gVSA
fu4FQfiBkuUe2nSoXgS7cgdNJVXON3vDntb0VZ816pY9bdBK6aXaGI87u7guU127gAdkXdQoG+TI
AEEVqurNrLJKfabGnn9mBZ/D2KN8aEblQ+BHdAXKjfIhBld6CfApvUhzdCrn6LIj51ecAfKt7jiU
m1tnD08uRJv3YmM80pWMFp42IXw2RccQ/Jy52k4CujwX0yCgroTqgHeuNimBU1C4U2eHeiSVVuSB
SHCvb7a+kVwDj9A/1vkuXrphsoX3U6bID1oWSp9V42gUIrPswqvi4CUpaPVmLsQqaW66v0Fkjcnp
RoEgZOI364s69dfepDFX+h2MhepVhv7BtQEw7YxkUnMBqpGzSRdQmniU2UfTz5J7jyjt2qTCP1FX
VfWLBKnVt1mkeFzyZyJfqdGGhMDb6B8YiIzz+WrvKHc+1PA3uUcGR6E29wFPEKCuUyAk44m9k0bN
Q6m7zSTLM0jwZln7j+s4qm5jeqhdJbmafHQSM56ipqqe07LyE2rZmyms5+37bcIomz3qj6IZ0u48
5NtfR6K9u5qvmllmraoZ0sX6XaWmG3NM4sajXY5S3yC3DTwMeN8ZyB1dGNRoc5Vaca7NrFzRZ4Fa
JIxZ7avblM61b9ptG68TSvfQMW/SxNKutTiao/fmqp9cZZsR/WrZR1pAJLdBFiC+to19/GrD2AX3
O3VznkSpgpwurcaoRhSFfW4i6+HMNq7vvnJVsNeznx/dE7KXWH4YsC5ulk1nChLI4mgf2asy0TIa
eKbzO5QebGWaa4AV6zRR3q4bjxloax0obpIp79Z1gKduVbEX34D/8atzl0RZDQqvYmX0MJlfuZt9
vNjs7RQKbVLGK8hN6fxzaqKjNyYY0i6ToFB+Edk8NwFTXK94ztzL1NH6E9g1myzV/JVzF9pNPsPj
r26TeLU6SwCFp6hQYWcgLGMvdIr2451vKTObstACWQrrpVba8y+cPQPDXEcLo3K0axvg1hWYvAJl
ztCdv0NYmSSMv1uF7i8c7lMVNbH48C8dKri4j7p5+u7lNhUSHKV1FxWWRbOALJt/YTfTNxKoREiR
NWhu1lVWvQqd/e48R5Y8AB2xs+nkGuyvoi1qSaWnp5ehVaaXkZMo78BTIaBQmjnQs6TYvUKSgxK0
zvzLLWDMcZ6V2RdwKqiOe4F5n81LBDuaxt1PNgmSl4VZbnbnzt5JJ/HaQiRFTzFDRTH/qMP3u1Bc
xb2izqUDEUVjJ8yM1Vkc+tXn1KaDWFru55dB7aezZufs3EmOusCSpCX2St+atBTLYl2bNUYMsyba
AH5EWAcARTI2NnF8GZr7+eedw1HHJ0DSUxw9CMerx3SOvPoMbAmvh07uVVOl+h1kHiKU7drYTzw9
8R/VOKPRoerPP7Pz9ksz3AoLIpZm7cyvimBH1zRVNMcxt1i+OEjVcU0iDAyS3qzGZmIHn5zt+sGI
tohcr/zqknoQHeUR+Z8odMe+hnWS0RUgrG4JKblLfn4KcRLZpd/cBo4hRDZ8Bo2Okq07eOI2YKvB
RVE6uKMmmjsTRM7QRWptMyTU5LyeJ+RKUJlG97eB4oIrFi9sPW/eNBo2abbaZrSPSxwI+evwKgnC
rByjLhMgyKqsg+14tdqd5clGHFfNUe9rkg/vBWHtXi/N/bIIHFOZQmnc0vDRd1H8JSsT3uwhc8yI
o2v2AZpq4Tg0wnl4FmqI5SNdty0u3JVSTRFMcy4rc/u+QjDP4C0zxJgUHbhiYitvyLLW5TQr1OIR
+DYmcrMTaYQkuqi0Jjs3ObUIVATC5RTfNS6D/GNWbS4sBWmLaYUuNcro9UctjndTI3IpXam1DzZs
zYFA85TNutYzcwKIxXkgB4NaM/jkKxqjqxeNB6BxjKRNct4kgIdv9Gpu0qa62PgfuAeCD5mCGNKY
FtWGS/i/XX/MXNMDEwUndXWBfKZaTbYG1mCcge96VFBZuFP2pXBw0L+9Ut2KqwpS0TRtqNLCtSny
WU73OJXpbjB5IRQDFRpSyn/Pc/g149rXm/nEBReLRmKj7d6tQC1fzlWTW6fR1sa9D9Wrnqw0O968
VPJcuD9e/Qah2UiZ0Ylavd+GEXY1T7butMayqxNl12jXK6vcXNVsBNoCluiAAwjy6aagGcYnjf4B
NH9Dr+gN4G/Q1Rq9iOjLXewv6BRIP44MBskX+hu44LQaBdXoLc0t6BatIe+fNuXM3O9RREN+EIGv
dO6MyxSx/TGNGowIHdt0mnvWRhlb8VydBkYTfnGc8i6PEmSuLdzW+bgEnw6Tmk7ZjrNF+HDrlBMu
A4+V8ermTXuQ/s9EtoeJTBf5YtZ2jHtTLNP6bpmRZ83++p+ubYv4aduv5V30e7/084Fe/C0lU9SU
sEG9ULl9p/aFfzZECOYoLx6Jww2CZcG4huqFBAkPrl8Y7agOtD9WPMQJILhauB1IKfMQrvIHj9bo
R6vw8wl2y/nz3+nN4CEqdrn4DGhf9zrv6ab599bgZISjNfBGloC4UEI9mTxd+QC5oT1idpPvEhP/
+5P/cbZEVfGl5HaAPnKgvZGOIBoWDwMe7wDXHhE6cgWQ3+ue/9IO+PEieGa3K0+O5j87Bm1Jkcpe
N0dc7ONF0JD1YZHAY8EpF0937ga0E/BJSFnJ7QRnpFumDebmsBOYZH8RvBF9BUXyWxvmTiAvLopG
UqtgOsixAE9xiXWfZtlbBVUdIQlCGHxYhG7ZB7QV6Hd5mkH9x9cCOU/wpBYy1O12F/u9vwiiK6lD
CbwzP0OaPeJbsltAG1kC1AB06NnZo9jjGEIQQOh6/1duwx/aQrQoKCtKHQBD5Lv5thqaQr2PjuC5
qH0J2fLuYHRHbUDfHrqotEMkOvESGNMx49nj71icfhdUO72A2mdwWwAQjkjQye0Bjjd5D9M+HIDT
8+85uEytWJ3zdZWGdRDAjYq8v9Qq6O6ISB8dPQMbf2z+0PcXPexNVG06AzE4K0hh2JWdvoFkGXec
qJN8/ci9VbBH2EBAMBTN2mdw9gDWhQDNS20Cg14OgFLIKqDPKJ6Tq9A18BcogiOb1v18cHsBsMB3
gpf/1CEwdSFRSdHyB3EiwJURJ4XCEmmy9mmXfUB3g0YOV9YsmuaIu08FmXTw/U6iZU0zafwBaQm/
aXjzR89S8iwgVEo5UDNxDLuPfDJ/1xtheGi37n67PId1LaDZKnBVUhbBJBYEY0QOuFuE05wJso2W
KLOKeLF9BmcRBH6RCFduFfQRUAnIKU/JEWZ5fDt4Bi6CqlI2HGzyxIbDKLkKOMtQRsCNOE5n/U9u
B8/FYpBEIr/U7YVu2YdkFwUdRXYVMP6glcHWnBoECxeBpcGT7KY/PBfBw4mTnT76zUIdDoLcyRnQ
yK4Kvqx7sJcDnD7JPcnpmxYytSI7drTHjy2B7Y1QTgUxCXOkfQa3CpBzpe2hCJvFIbBOYgXHHjlA
Dz1Q/N3sB3cb6CqqtrJ7QB+RGcQLBmPUPid2kDsRPU7SyId1HpABRHRWlQ6VyAghdQdFtvvGIhd7
fARwjMgcs83Ar7fP4CoJiHF6sllD3GNXoKTJHXXL8P1twPYgoBRhpXgGuAooKMgeBRtz2NJ2DgHh
yVHwTNHmzyA9MbgYQdegGstOnywhiVPNIyJun5M7Ed4gATVJFVvkFwcWHUBkk/383AOoMVAuheDb
Pgx4bApERdWB90qQNNBDAG5aOkYy8Ai59FQ4Cs/uAscd2fjMAKAPBnF4aVQdsX7Zs0AkSLnMgIHw
/F7wRviNRA9U4NtneKuAnepeSqK46tGrAP0H2MLdjj+5FpCv4Xa0cA0ENpmnC8qG5CKIW0t2Lxgj
xENoCPtUVDqxiyJrwD7hzByqr8O7HdCgkF4FMkgGU6SnS/uphed1bB0dEmh4USD9u63iDe+OAAQt
fUeYI9TPkdChEVD7nOwFNC9G8JRYKMFNGNgdifBN91K/bxFENtkATCtQJc/NnyIbzjJ4nCc4xvAc
Rbx56ZhJJTsAWRACyvOr4IwgC7kitfTVbg5tLyACI2kXDUqNsAqcr7cDJqZnEcgpk1gB+344K4Pb
CyQ/dNnQiVobrE5h/w+1tBO72AKQHDJJdBwfnEUA2y+dQwJUA8qQwOmQRz2xiFRcOQX4zINF3UAN
kLeLBnYRIhYAnsP11z8L1DOpsrkILw3uWkCYQVCmpUoKBtNHOpGr8XmD6AqDSZ2Vw9Atz+COglgF
vFupVSCLgtwhRTZaPLXPiUFkbeCqqqQYDlHagBxlFK0OmKjfdw64EFwgLPg+h6DoxBQCSBV9mSwE
wrprs/PGBrUKfD3JXWBo4IyEHtnTWeDEH1+LHhcG7hPOwQGW2227Ia0CaVVZR5mzQDNDIfF4ch8A
wYMMR8csnOT2GVzkzF0lGERypgAsKsYeAcAfmIL2PhAFvEOyaXjXAn68rEEkowY+nUUgofScQeRa
sAmmiJa+XRvD8pMN6OZdIPv7ZpGjgCoOgTNA/e7pGwRKDFRggauhPPwUU/3dVfgbVuMr82WC9sBj
y3kJltlz1Jgf/cIT2eP7nx+IHpeP//6XYHP0flHIRXR/+xsl5q8e/LUloxz98Imc0v6dwz8/TPD7
P937W0+zevo/L4JlukgffATF4cvUh9e8XWwhztDv836xXfR0KFruxLc3+U7l4qst+MXAzzcSbd9B
zOc3x00DlGj6L9wSJ6RfON3QnWeR9ZaiZSbJjjxZhMGXKN0FvbfumA7SY0dhlC4eo+O37oDz8iOj
9/OQBw9F3hu8xaXLDj5dhuifpMvjkTvUs/TIBzGWF9GXF7RILrb3/WXvkOWyf+WMVQ8ee9/zgNSV
Hfl8GaWr/isf4J+yI/9YcUbySF4+LvzeBjxgFGVf+DIMg10U9E8kTgIXsfTQu8dgcWJFOqix9MhR
2d8WHUZNdtiX39umDvYlPTADFA+b+mlNxe1FRCawVLJDX0cFwhKny9wBlWTHvlkEu571oBYtEEDy
46Z1uNg9Po3UXuYdrEZ+6CxbPPhFtszz3p4+AFekxw8eEElf9FmlHRxCfmjugizKeztbJ0lAYCQ/
dpYF/C+Og6fB2kXv4Cx/YvSoSE+H/iMvHu3yk819AB7IvvTt8j49bcMO+E7UceWH3i/69xY5GFEa
lR+4fHGx2MaZH/SvdcYXRcc/Mf7VMs2WPUuFGouo5f2JwW+WVfDQu8YYXJTI/sTgn6N08zRSu7u7
6pP00ChK+S8mizTipuwfTlJv2tNf/H1v+7b9A9PF5vTsdwxV2fd/5Qf9Fe9S8NLDbkI8kn5Uc6CT
SQ+dLlenxP02YS478OvlbodayX5xEibQj1lU6GSHv/Ojx+WLy+y7u60jEsgO/zYqfrARDwn1P/MH
vt+Ih0y17PDvWP0lQuU9l+KQBZYfu+pHleiPibyq7Ljv84X/NIqwKYf6neywH5bplputN3KXApUe
OSCyOdneB5CW7NAfF9w79GHuH81D7lJ68GWWv/jw3Mt3WUHp8YPsIaJvZM9zO+TapMeuIxRKV72v
2fHofj7yc5mmr3op3+efnnRQnvtn/eSa+I2HcLlI//oPAAAA//8=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581A86B6-1628-4C04-8DD4-1B556320A473}">
          <cx:tx>
            <cx:txData>
              <cx:f>_xlchart.v1.12</cx:f>
              <cx:v> Profit</cx:v>
            </cx:txData>
          </cx:tx>
          <cx:dataLabels pos="ctr">
            <cx:visibility seriesName="0" categoryName="0" value="1"/>
            <cx:separator>, </cx:separator>
          </cx:dataLabels>
          <cx:dataId val="0"/>
          <cx:layoutPr>
            <cx:visibility connectorLines="1"/>
            <cx:subtotals>
              <cx:idx val="3"/>
            </cx:subtotals>
          </cx:layoutPr>
        </cx:series>
      </cx:plotAreaRegion>
      <cx:axis id="0">
        <cx:catScaling gapWidth="0.5"/>
        <cx:tickLabels/>
      </cx:axis>
      <cx:axis id="1" hidden="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25015"/>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7229"/>
          <a:ext cx="11811000" cy="2025015"/>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8</xdr:col>
      <xdr:colOff>571500</xdr:colOff>
      <xdr:row>21</xdr:row>
      <xdr:rowOff>171450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326380" y="385191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14</xdr:col>
      <xdr:colOff>466725</xdr:colOff>
      <xdr:row>22</xdr:row>
      <xdr:rowOff>19050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787765" y="387477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142875</xdr:colOff>
      <xdr:row>2</xdr:row>
      <xdr:rowOff>76201</xdr:rowOff>
    </xdr:from>
    <xdr:ext cx="11801475" cy="1409699"/>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2882"/>
          <a:ext cx="11801475" cy="1409699"/>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6"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4"/>
              <a:ext cx="2507797" cy="1376236"/>
              <a:chOff x="152400" y="459938"/>
              <a:chExt cx="2675609" cy="1352134"/>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61009" y="707171"/>
                <a:ext cx="2667000"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264795</xdr:colOff>
      <xdr:row>4</xdr:row>
      <xdr:rowOff>22860</xdr:rowOff>
    </xdr:from>
    <xdr:to>
      <xdr:col>3</xdr:col>
      <xdr:colOff>571500</xdr:colOff>
      <xdr:row>5</xdr:row>
      <xdr:rowOff>93785</xdr:rowOff>
    </xdr:to>
    <xdr:sp macro="" textlink="KPI!C17">
      <xdr:nvSpPr>
        <xdr:cNvPr id="40" name="Shape 8">
          <a:extLst>
            <a:ext uri="{FF2B5EF4-FFF2-40B4-BE49-F238E27FC236}">
              <a16:creationId xmlns:a16="http://schemas.microsoft.com/office/drawing/2014/main" id="{6E802D5D-BD03-4C14-8DFD-9C86DC834EE2}"/>
            </a:ext>
          </a:extLst>
        </xdr:cNvPr>
        <xdr:cNvSpPr/>
      </xdr:nvSpPr>
      <xdr:spPr>
        <a:xfrm>
          <a:off x="264795" y="723900"/>
          <a:ext cx="2089785" cy="246185"/>
        </a:xfrm>
        <a:prstGeom prst="roundRect">
          <a:avLst>
            <a:gd name="adj" fmla="val 50000"/>
          </a:avLst>
        </a:prstGeom>
        <a:gradFill>
          <a:gsLst>
            <a:gs pos="0">
              <a:srgbClr val="262626">
                <a:alpha val="80000"/>
              </a:srgbClr>
            </a:gs>
            <a:gs pos="100000">
              <a:srgbClr val="7F7F7F">
                <a:alpha val="75000"/>
              </a:srgbClr>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D3CED6A3-5887-4F18-8930-5AB65EEA6904}" type="TxLink">
            <a:rPr lang="en-US" sz="1600" b="1" i="0" u="none" strike="noStrike">
              <a:solidFill>
                <a:schemeClr val="bg1"/>
              </a:solidFill>
              <a:latin typeface="Calibri"/>
              <a:ea typeface="Calibri"/>
              <a:cs typeface="Calibri"/>
            </a:rPr>
            <a:pPr marL="0" lvl="0" indent="0" algn="ctr" rtl="0">
              <a:spcBef>
                <a:spcPts val="0"/>
              </a:spcBef>
              <a:spcAft>
                <a:spcPts val="0"/>
              </a:spcAft>
              <a:buNone/>
            </a:pPr>
            <a:t> $22,97,200.86 </a:t>
          </a:fld>
          <a:endParaRPr sz="2000" b="1">
            <a:solidFill>
              <a:schemeClr val="bg1"/>
            </a:solidFill>
          </a:endParaRPr>
        </a:p>
      </xdr:txBody>
    </xdr:sp>
    <xdr:clientData/>
  </xdr:twoCellAnchor>
  <xdr:twoCellAnchor>
    <xdr:from>
      <xdr:col>4</xdr:col>
      <xdr:colOff>295275</xdr:colOff>
      <xdr:row>4</xdr:row>
      <xdr:rowOff>22860</xdr:rowOff>
    </xdr:from>
    <xdr:to>
      <xdr:col>8</xdr:col>
      <xdr:colOff>7620</xdr:colOff>
      <xdr:row>5</xdr:row>
      <xdr:rowOff>93785</xdr:rowOff>
    </xdr:to>
    <xdr:sp macro="" textlink="KPI!F17">
      <xdr:nvSpPr>
        <xdr:cNvPr id="43" name="Shape 8">
          <a:extLst>
            <a:ext uri="{FF2B5EF4-FFF2-40B4-BE49-F238E27FC236}">
              <a16:creationId xmlns:a16="http://schemas.microsoft.com/office/drawing/2014/main" id="{DC959F38-7940-46B1-B9C6-87FFEF8EF2B5}"/>
            </a:ext>
          </a:extLst>
        </xdr:cNvPr>
        <xdr:cNvSpPr/>
      </xdr:nvSpPr>
      <xdr:spPr>
        <a:xfrm>
          <a:off x="2672715" y="723900"/>
          <a:ext cx="2089785" cy="246185"/>
        </a:xfrm>
        <a:prstGeom prst="roundRect">
          <a:avLst>
            <a:gd name="adj" fmla="val 50000"/>
          </a:avLst>
        </a:prstGeom>
        <a:gradFill>
          <a:gsLst>
            <a:gs pos="0">
              <a:srgbClr val="262626">
                <a:alpha val="80000"/>
              </a:srgbClr>
            </a:gs>
            <a:gs pos="100000">
              <a:srgbClr val="7F7F7F">
                <a:alpha val="75000"/>
              </a:srgbClr>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D2F13A37-72B0-4F01-80B4-5D8FCCE46DD0}" type="TxLink">
            <a:rPr lang="en-US" sz="1600" b="1" i="0" u="none" strike="noStrike">
              <a:solidFill>
                <a:schemeClr val="bg1"/>
              </a:solidFill>
              <a:latin typeface="Calibri"/>
              <a:ea typeface="Calibri"/>
              <a:cs typeface="Calibri"/>
            </a:rPr>
            <a:pPr marL="0" lvl="0" indent="0" algn="ctr" rtl="0">
              <a:spcBef>
                <a:spcPts val="0"/>
              </a:spcBef>
              <a:spcAft>
                <a:spcPts val="0"/>
              </a:spcAft>
              <a:buNone/>
            </a:pPr>
            <a:t> $2,86,397.02 </a:t>
          </a:fld>
          <a:endParaRPr sz="1600" b="1" i="0" u="none" strike="noStrike">
            <a:solidFill>
              <a:schemeClr val="bg1"/>
            </a:solidFill>
            <a:latin typeface="Calibri"/>
            <a:ea typeface="Calibri"/>
            <a:cs typeface="Calibri"/>
          </a:endParaRPr>
        </a:p>
      </xdr:txBody>
    </xdr:sp>
    <xdr:clientData/>
  </xdr:twoCellAnchor>
  <xdr:twoCellAnchor>
    <xdr:from>
      <xdr:col>8</xdr:col>
      <xdr:colOff>356235</xdr:colOff>
      <xdr:row>4</xdr:row>
      <xdr:rowOff>38100</xdr:rowOff>
    </xdr:from>
    <xdr:to>
      <xdr:col>12</xdr:col>
      <xdr:colOff>68580</xdr:colOff>
      <xdr:row>5</xdr:row>
      <xdr:rowOff>109025</xdr:rowOff>
    </xdr:to>
    <xdr:sp macro="" textlink="KPI!I17">
      <xdr:nvSpPr>
        <xdr:cNvPr id="44" name="Shape 8">
          <a:extLst>
            <a:ext uri="{FF2B5EF4-FFF2-40B4-BE49-F238E27FC236}">
              <a16:creationId xmlns:a16="http://schemas.microsoft.com/office/drawing/2014/main" id="{FE85E7BA-EBA5-45D4-9F59-02BD1E3E1CC6}"/>
            </a:ext>
          </a:extLst>
        </xdr:cNvPr>
        <xdr:cNvSpPr/>
      </xdr:nvSpPr>
      <xdr:spPr>
        <a:xfrm>
          <a:off x="5111115" y="739140"/>
          <a:ext cx="2089785" cy="246185"/>
        </a:xfrm>
        <a:prstGeom prst="roundRect">
          <a:avLst>
            <a:gd name="adj" fmla="val 5000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C5F4D19-3C19-4256-9A9F-33F1E0235781}" type="TxLink">
            <a:rPr lang="en-US" sz="1600" b="1" i="0" u="none" strike="noStrike">
              <a:solidFill>
                <a:schemeClr val="bg1"/>
              </a:solidFill>
              <a:latin typeface="Calibri"/>
              <a:ea typeface="Calibri"/>
              <a:cs typeface="Calibri"/>
            </a:rPr>
            <a:pPr marL="0" lvl="0" indent="0" algn="ctr" rtl="0">
              <a:spcBef>
                <a:spcPts val="0"/>
              </a:spcBef>
              <a:spcAft>
                <a:spcPts val="0"/>
              </a:spcAft>
              <a:buNone/>
            </a:pPr>
            <a:t># 37873</a:t>
          </a:fld>
          <a:endParaRPr sz="1600" b="1" i="0" u="none" strike="noStrike">
            <a:solidFill>
              <a:schemeClr val="bg1"/>
            </a:solidFill>
            <a:latin typeface="Calibri"/>
            <a:ea typeface="Calibri"/>
            <a:cs typeface="Calibri"/>
          </a:endParaRPr>
        </a:p>
      </xdr:txBody>
    </xdr:sp>
    <xdr:clientData/>
  </xdr:twoCellAnchor>
  <xdr:twoCellAnchor>
    <xdr:from>
      <xdr:col>12</xdr:col>
      <xdr:colOff>295275</xdr:colOff>
      <xdr:row>4</xdr:row>
      <xdr:rowOff>30480</xdr:rowOff>
    </xdr:from>
    <xdr:to>
      <xdr:col>16</xdr:col>
      <xdr:colOff>7620</xdr:colOff>
      <xdr:row>5</xdr:row>
      <xdr:rowOff>101405</xdr:rowOff>
    </xdr:to>
    <xdr:sp macro="" textlink="KPI!L17">
      <xdr:nvSpPr>
        <xdr:cNvPr id="45" name="Shape 8">
          <a:extLst>
            <a:ext uri="{FF2B5EF4-FFF2-40B4-BE49-F238E27FC236}">
              <a16:creationId xmlns:a16="http://schemas.microsoft.com/office/drawing/2014/main" id="{09420EA4-E9F7-42F7-A6F6-D4513B35C3CF}"/>
            </a:ext>
          </a:extLst>
        </xdr:cNvPr>
        <xdr:cNvSpPr/>
      </xdr:nvSpPr>
      <xdr:spPr>
        <a:xfrm>
          <a:off x="7427595" y="731520"/>
          <a:ext cx="2089785" cy="246185"/>
        </a:xfrm>
        <a:prstGeom prst="roundRect">
          <a:avLst>
            <a:gd name="adj" fmla="val 5000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A469C53-BC8B-4E79-B016-CE3CFCEC7BA5}" type="TxLink">
            <a:rPr lang="en-US" sz="1600" b="1" i="0" u="none" strike="noStrike">
              <a:solidFill>
                <a:schemeClr val="bg1"/>
              </a:solidFill>
              <a:latin typeface="Calibri"/>
              <a:ea typeface="Calibri"/>
              <a:cs typeface="Calibri"/>
            </a:rPr>
            <a:pPr marL="0" lvl="0" indent="0" algn="ctr" rtl="0">
              <a:spcBef>
                <a:spcPts val="0"/>
              </a:spcBef>
              <a:spcAft>
                <a:spcPts val="0"/>
              </a:spcAft>
              <a:buNone/>
            </a:pPr>
            <a:t># 9994</a:t>
          </a:fld>
          <a:endParaRPr sz="1600" b="1" i="0" u="none" strike="noStrike">
            <a:solidFill>
              <a:schemeClr val="bg1"/>
            </a:solidFill>
            <a:latin typeface="Calibri"/>
            <a:ea typeface="Calibri"/>
            <a:cs typeface="Calibri"/>
          </a:endParaRPr>
        </a:p>
      </xdr:txBody>
    </xdr:sp>
    <xdr:clientData/>
  </xdr:twoCellAnchor>
  <xdr:twoCellAnchor>
    <xdr:from>
      <xdr:col>16</xdr:col>
      <xdr:colOff>241935</xdr:colOff>
      <xdr:row>4</xdr:row>
      <xdr:rowOff>30480</xdr:rowOff>
    </xdr:from>
    <xdr:to>
      <xdr:col>19</xdr:col>
      <xdr:colOff>548640</xdr:colOff>
      <xdr:row>5</xdr:row>
      <xdr:rowOff>101405</xdr:rowOff>
    </xdr:to>
    <xdr:sp macro="" textlink="KPI!O17">
      <xdr:nvSpPr>
        <xdr:cNvPr id="46" name="Shape 8">
          <a:extLst>
            <a:ext uri="{FF2B5EF4-FFF2-40B4-BE49-F238E27FC236}">
              <a16:creationId xmlns:a16="http://schemas.microsoft.com/office/drawing/2014/main" id="{88481BDF-2DF2-4DEF-8011-1CFB91502B8B}"/>
            </a:ext>
          </a:extLst>
        </xdr:cNvPr>
        <xdr:cNvSpPr/>
      </xdr:nvSpPr>
      <xdr:spPr>
        <a:xfrm>
          <a:off x="9751695" y="731520"/>
          <a:ext cx="2089785" cy="246185"/>
        </a:xfrm>
        <a:prstGeom prst="roundRect">
          <a:avLst>
            <a:gd name="adj" fmla="val 5000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0ABBB9E3-3743-403C-BCAE-F0B549C4576E}" type="TxLink">
            <a:rPr lang="en-US" sz="1600" b="1" i="0" u="none" strike="noStrike">
              <a:solidFill>
                <a:schemeClr val="bg1"/>
              </a:solidFill>
              <a:latin typeface="Calibri"/>
              <a:ea typeface="Calibri"/>
              <a:cs typeface="Calibri"/>
            </a:rPr>
            <a:pPr marL="0" lvl="0" indent="0" algn="ctr" rtl="0">
              <a:spcBef>
                <a:spcPts val="0"/>
              </a:spcBef>
              <a:spcAft>
                <a:spcPts val="0"/>
              </a:spcAft>
              <a:buNone/>
            </a:pPr>
            <a:t>12.47%</a:t>
          </a:fld>
          <a:endParaRPr sz="1600" b="1" i="0" u="none" strike="noStrike">
            <a:solidFill>
              <a:schemeClr val="bg1"/>
            </a:solidFill>
            <a:latin typeface="Calibri"/>
            <a:ea typeface="Calibri"/>
            <a:cs typeface="Calibri"/>
          </a:endParaRPr>
        </a:p>
      </xdr:txBody>
    </xdr:sp>
    <xdr:clientData/>
  </xdr:twoCellAnchor>
  <xdr:twoCellAnchor>
    <xdr:from>
      <xdr:col>0</xdr:col>
      <xdr:colOff>251460</xdr:colOff>
      <xdr:row>8</xdr:row>
      <xdr:rowOff>91440</xdr:rowOff>
    </xdr:from>
    <xdr:to>
      <xdr:col>4</xdr:col>
      <xdr:colOff>53340</xdr:colOff>
      <xdr:row>10</xdr:row>
      <xdr:rowOff>83820</xdr:rowOff>
    </xdr:to>
    <xdr:sp macro="" textlink="">
      <xdr:nvSpPr>
        <xdr:cNvPr id="50" name="Rectangle: Rounded Corners 49">
          <a:extLst>
            <a:ext uri="{FF2B5EF4-FFF2-40B4-BE49-F238E27FC236}">
              <a16:creationId xmlns:a16="http://schemas.microsoft.com/office/drawing/2014/main" id="{3276E0B4-AF11-001F-2959-63CED71FEFDE}"/>
            </a:ext>
          </a:extLst>
        </xdr:cNvPr>
        <xdr:cNvSpPr/>
      </xdr:nvSpPr>
      <xdr:spPr>
        <a:xfrm>
          <a:off x="251460" y="1493520"/>
          <a:ext cx="2179320" cy="342900"/>
        </a:xfrm>
        <a:prstGeom prst="roundRect">
          <a:avLst/>
        </a:prstGeom>
        <a:gradFill>
          <a:gsLst>
            <a:gs pos="0">
              <a:srgbClr val="262626">
                <a:alpha val="80000"/>
              </a:srgbClr>
            </a:gs>
            <a:gs pos="100000">
              <a:srgbClr val="7F7F7F">
                <a:alpha val="75000"/>
              </a:srgbClr>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200" b="1" i="0" u="none" strike="noStrike">
              <a:solidFill>
                <a:schemeClr val="accent1">
                  <a:lumMod val="40000"/>
                  <a:lumOff val="60000"/>
                </a:schemeClr>
              </a:solidFill>
              <a:latin typeface="Calibri"/>
              <a:ea typeface="Calibri"/>
              <a:cs typeface="Calibri"/>
            </a:rPr>
            <a:t>YOY GROWTH</a:t>
          </a:r>
        </a:p>
      </xdr:txBody>
    </xdr:sp>
    <xdr:clientData/>
  </xdr:twoCellAnchor>
  <xdr:twoCellAnchor>
    <xdr:from>
      <xdr:col>4</xdr:col>
      <xdr:colOff>264795</xdr:colOff>
      <xdr:row>8</xdr:row>
      <xdr:rowOff>76200</xdr:rowOff>
    </xdr:from>
    <xdr:to>
      <xdr:col>8</xdr:col>
      <xdr:colOff>66675</xdr:colOff>
      <xdr:row>10</xdr:row>
      <xdr:rowOff>76200</xdr:rowOff>
    </xdr:to>
    <xdr:sp macro="" textlink="">
      <xdr:nvSpPr>
        <xdr:cNvPr id="53" name="Rectangle: Rounded Corners 52">
          <a:extLst>
            <a:ext uri="{FF2B5EF4-FFF2-40B4-BE49-F238E27FC236}">
              <a16:creationId xmlns:a16="http://schemas.microsoft.com/office/drawing/2014/main" id="{2CEEBF4B-AB1D-4BA0-8B6C-82707CB6FBE7}"/>
            </a:ext>
          </a:extLst>
        </xdr:cNvPr>
        <xdr:cNvSpPr/>
      </xdr:nvSpPr>
      <xdr:spPr>
        <a:xfrm>
          <a:off x="2642235" y="1478280"/>
          <a:ext cx="2179320" cy="350520"/>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200" b="1" i="0" u="none" strike="noStrike">
              <a:solidFill>
                <a:schemeClr val="accent1">
                  <a:lumMod val="40000"/>
                  <a:lumOff val="60000"/>
                </a:schemeClr>
              </a:solidFill>
              <a:latin typeface="Calibri"/>
              <a:ea typeface="Calibri"/>
              <a:cs typeface="Calibri"/>
            </a:rPr>
            <a:t>YOY GROWTH</a:t>
          </a:r>
        </a:p>
      </xdr:txBody>
    </xdr:sp>
    <xdr:clientData/>
  </xdr:twoCellAnchor>
  <xdr:twoCellAnchor>
    <xdr:from>
      <xdr:col>8</xdr:col>
      <xdr:colOff>287655</xdr:colOff>
      <xdr:row>8</xdr:row>
      <xdr:rowOff>91440</xdr:rowOff>
    </xdr:from>
    <xdr:to>
      <xdr:col>12</xdr:col>
      <xdr:colOff>68580</xdr:colOff>
      <xdr:row>10</xdr:row>
      <xdr:rowOff>76200</xdr:rowOff>
    </xdr:to>
    <xdr:sp macro="" textlink="">
      <xdr:nvSpPr>
        <xdr:cNvPr id="54" name="Rectangle: Rounded Corners 53">
          <a:extLst>
            <a:ext uri="{FF2B5EF4-FFF2-40B4-BE49-F238E27FC236}">
              <a16:creationId xmlns:a16="http://schemas.microsoft.com/office/drawing/2014/main" id="{474BD1EF-3AA2-48F5-9F86-D6043BECF72E}"/>
            </a:ext>
          </a:extLst>
        </xdr:cNvPr>
        <xdr:cNvSpPr/>
      </xdr:nvSpPr>
      <xdr:spPr>
        <a:xfrm>
          <a:off x="5042535" y="1493520"/>
          <a:ext cx="2158365" cy="335280"/>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200" b="1" i="0" u="none" strike="noStrike">
              <a:solidFill>
                <a:schemeClr val="accent1">
                  <a:lumMod val="40000"/>
                  <a:lumOff val="60000"/>
                </a:schemeClr>
              </a:solidFill>
              <a:latin typeface="Calibri"/>
              <a:ea typeface="Calibri"/>
              <a:cs typeface="Calibri"/>
            </a:rPr>
            <a:t>YOY GROWTH</a:t>
          </a:r>
        </a:p>
      </xdr:txBody>
    </xdr:sp>
    <xdr:clientData/>
  </xdr:twoCellAnchor>
  <xdr:twoCellAnchor>
    <xdr:from>
      <xdr:col>12</xdr:col>
      <xdr:colOff>257175</xdr:colOff>
      <xdr:row>8</xdr:row>
      <xdr:rowOff>83820</xdr:rowOff>
    </xdr:from>
    <xdr:to>
      <xdr:col>16</xdr:col>
      <xdr:colOff>15240</xdr:colOff>
      <xdr:row>10</xdr:row>
      <xdr:rowOff>60960</xdr:rowOff>
    </xdr:to>
    <xdr:sp macro="" textlink="">
      <xdr:nvSpPr>
        <xdr:cNvPr id="55" name="Rectangle: Rounded Corners 54">
          <a:extLst>
            <a:ext uri="{FF2B5EF4-FFF2-40B4-BE49-F238E27FC236}">
              <a16:creationId xmlns:a16="http://schemas.microsoft.com/office/drawing/2014/main" id="{88B5B17C-2A6A-4E3F-B866-0C1F278B4325}"/>
            </a:ext>
          </a:extLst>
        </xdr:cNvPr>
        <xdr:cNvSpPr/>
      </xdr:nvSpPr>
      <xdr:spPr>
        <a:xfrm>
          <a:off x="7389495" y="1485900"/>
          <a:ext cx="2135505" cy="327660"/>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200" b="1" i="0" u="none" strike="noStrike">
              <a:solidFill>
                <a:schemeClr val="accent1">
                  <a:lumMod val="40000"/>
                  <a:lumOff val="60000"/>
                </a:schemeClr>
              </a:solidFill>
              <a:latin typeface="Calibri"/>
              <a:ea typeface="Calibri"/>
              <a:cs typeface="Calibri"/>
            </a:rPr>
            <a:t>YOY GROWTH</a:t>
          </a:r>
        </a:p>
      </xdr:txBody>
    </xdr:sp>
    <xdr:clientData/>
  </xdr:twoCellAnchor>
  <xdr:twoCellAnchor>
    <xdr:from>
      <xdr:col>16</xdr:col>
      <xdr:colOff>196215</xdr:colOff>
      <xdr:row>8</xdr:row>
      <xdr:rowOff>91440</xdr:rowOff>
    </xdr:from>
    <xdr:to>
      <xdr:col>19</xdr:col>
      <xdr:colOff>592455</xdr:colOff>
      <xdr:row>10</xdr:row>
      <xdr:rowOff>68580</xdr:rowOff>
    </xdr:to>
    <xdr:sp macro="" textlink="">
      <xdr:nvSpPr>
        <xdr:cNvPr id="56" name="Rectangle: Rounded Corners 55">
          <a:extLst>
            <a:ext uri="{FF2B5EF4-FFF2-40B4-BE49-F238E27FC236}">
              <a16:creationId xmlns:a16="http://schemas.microsoft.com/office/drawing/2014/main" id="{560081F9-276F-4353-8FCA-6B9D77723258}"/>
            </a:ext>
          </a:extLst>
        </xdr:cNvPr>
        <xdr:cNvSpPr/>
      </xdr:nvSpPr>
      <xdr:spPr>
        <a:xfrm>
          <a:off x="9705975" y="1493520"/>
          <a:ext cx="2179320" cy="327660"/>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IN" sz="1200" b="1" i="0" u="none" strike="noStrike">
              <a:solidFill>
                <a:schemeClr val="accent1">
                  <a:lumMod val="40000"/>
                  <a:lumOff val="60000"/>
                </a:schemeClr>
              </a:solidFill>
              <a:latin typeface="Calibri"/>
              <a:ea typeface="Calibri"/>
              <a:cs typeface="Calibri"/>
            </a:rPr>
            <a:t>YOY GROWTH</a:t>
          </a:r>
        </a:p>
      </xdr:txBody>
    </xdr:sp>
    <xdr:clientData/>
  </xdr:twoCellAnchor>
  <xdr:twoCellAnchor>
    <xdr:from>
      <xdr:col>2</xdr:col>
      <xdr:colOff>274320</xdr:colOff>
      <xdr:row>8</xdr:row>
      <xdr:rowOff>106680</xdr:rowOff>
    </xdr:from>
    <xdr:to>
      <xdr:col>3</xdr:col>
      <xdr:colOff>563880</xdr:colOff>
      <xdr:row>10</xdr:row>
      <xdr:rowOff>38100</xdr:rowOff>
    </xdr:to>
    <xdr:sp macro="" textlink="'KPI YOY'!C10">
      <xdr:nvSpPr>
        <xdr:cNvPr id="57" name="Rectangle 56">
          <a:extLst>
            <a:ext uri="{FF2B5EF4-FFF2-40B4-BE49-F238E27FC236}">
              <a16:creationId xmlns:a16="http://schemas.microsoft.com/office/drawing/2014/main" id="{41D8DEDA-2821-7840-5519-3A43E0E1D9B9}"/>
            </a:ext>
          </a:extLst>
        </xdr:cNvPr>
        <xdr:cNvSpPr/>
      </xdr:nvSpPr>
      <xdr:spPr>
        <a:xfrm>
          <a:off x="1463040" y="1508760"/>
          <a:ext cx="883920" cy="281940"/>
        </a:xfrm>
        <a:prstGeom prst="rect">
          <a:avLst/>
        </a:prstGeom>
        <a:noFill/>
        <a:ln>
          <a:solidFill>
            <a:schemeClr val="bg1"/>
          </a:solidFill>
        </a:ln>
      </xdr:spPr>
      <xdr:txBody>
        <a:bodyPr spcFirstLastPara="1" wrap="square" lIns="91425" tIns="45700" rIns="91425" bIns="45700" anchor="ctr" anchorCtr="0">
          <a:noAutofit/>
        </a:bodyPr>
        <a:lstStyle/>
        <a:p>
          <a:pPr marL="0" lvl="0" indent="0" algn="l" rtl="0">
            <a:spcBef>
              <a:spcPts val="0"/>
            </a:spcBef>
            <a:spcAft>
              <a:spcPts val="0"/>
            </a:spcAft>
            <a:buNone/>
          </a:pPr>
          <a:fld id="{D5117175-5757-4BD8-9922-2B8A8A7DAC81}" type="TxLink">
            <a:rPr lang="en-US" sz="1100" b="1" i="0" u="none" strike="noStrike">
              <a:solidFill>
                <a:srgbClr val="92D050"/>
              </a:solidFill>
              <a:latin typeface="Lato" panose="020F0502020204030203" pitchFamily="34" charset="0"/>
              <a:ea typeface="Lato" panose="020F0502020204030203" pitchFamily="34" charset="0"/>
              <a:cs typeface="Lato" panose="020F0502020204030203" pitchFamily="34" charset="0"/>
            </a:rPr>
            <a:pPr marL="0" lvl="0" indent="0" algn="l" rtl="0">
              <a:spcBef>
                <a:spcPts val="0"/>
              </a:spcBef>
              <a:spcAft>
                <a:spcPts val="0"/>
              </a:spcAft>
              <a:buNone/>
            </a:pPr>
            <a:t>▲20.62%</a:t>
          </a:fld>
          <a:endParaRPr lang="en-IN" sz="1050" b="1" i="0" u="none" strike="noStrike">
            <a:solidFill>
              <a:srgbClr val="92D05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10</xdr:col>
      <xdr:colOff>272415</xdr:colOff>
      <xdr:row>8</xdr:row>
      <xdr:rowOff>121920</xdr:rowOff>
    </xdr:from>
    <xdr:to>
      <xdr:col>11</xdr:col>
      <xdr:colOff>561975</xdr:colOff>
      <xdr:row>10</xdr:row>
      <xdr:rowOff>15240</xdr:rowOff>
    </xdr:to>
    <xdr:sp macro="" textlink="'KPI YOY'!E10">
      <xdr:nvSpPr>
        <xdr:cNvPr id="60" name="Rectangle 59">
          <a:extLst>
            <a:ext uri="{FF2B5EF4-FFF2-40B4-BE49-F238E27FC236}">
              <a16:creationId xmlns:a16="http://schemas.microsoft.com/office/drawing/2014/main" id="{86F92F7E-647F-4A7E-B8CB-27F771FC0AB1}"/>
            </a:ext>
          </a:extLst>
        </xdr:cNvPr>
        <xdr:cNvSpPr/>
      </xdr:nvSpPr>
      <xdr:spPr>
        <a:xfrm>
          <a:off x="6216015" y="1524000"/>
          <a:ext cx="883920" cy="243840"/>
        </a:xfrm>
        <a:prstGeom prst="rect">
          <a:avLst/>
        </a:prstGeom>
        <a:noFill/>
        <a:ln>
          <a:solidFill>
            <a:schemeClr val="bg1"/>
          </a:solidFill>
        </a:ln>
      </xdr:spPr>
      <xdr:txBody>
        <a:bodyPr spcFirstLastPara="1" wrap="square" lIns="91425" tIns="45700" rIns="91425" bIns="45700" anchor="ctr" anchorCtr="0">
          <a:noAutofit/>
        </a:bodyPr>
        <a:lstStyle/>
        <a:p>
          <a:pPr marL="0" lvl="0" indent="0" algn="l" rtl="0">
            <a:spcBef>
              <a:spcPts val="0"/>
            </a:spcBef>
            <a:spcAft>
              <a:spcPts val="0"/>
            </a:spcAft>
            <a:buNone/>
          </a:pPr>
          <a:fld id="{7FBBFF01-6293-4B84-BF9A-C99FB9C0FAF4}" type="TxLink">
            <a:rPr lang="en-US" sz="1100" b="1" i="0" u="none" strike="noStrike">
              <a:solidFill>
                <a:srgbClr val="92D050"/>
              </a:solidFill>
              <a:latin typeface="Lato" panose="020F0502020204030203" pitchFamily="34" charset="0"/>
              <a:ea typeface="Lato" panose="020F0502020204030203" pitchFamily="34" charset="0"/>
              <a:cs typeface="Lato" panose="020F0502020204030203" pitchFamily="34" charset="0"/>
            </a:rPr>
            <a:pPr marL="0" lvl="0" indent="0" algn="l" rtl="0">
              <a:spcBef>
                <a:spcPts val="0"/>
              </a:spcBef>
              <a:spcAft>
                <a:spcPts val="0"/>
              </a:spcAft>
              <a:buNone/>
            </a:pPr>
            <a:t>▲27.45%</a:t>
          </a:fld>
          <a:endParaRPr lang="en-IN" sz="1100" b="1" i="0" u="none" strike="noStrike">
            <a:solidFill>
              <a:srgbClr val="92D05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14</xdr:col>
      <xdr:colOff>226695</xdr:colOff>
      <xdr:row>8</xdr:row>
      <xdr:rowOff>129540</xdr:rowOff>
    </xdr:from>
    <xdr:to>
      <xdr:col>15</xdr:col>
      <xdr:colOff>516255</xdr:colOff>
      <xdr:row>10</xdr:row>
      <xdr:rowOff>22860</xdr:rowOff>
    </xdr:to>
    <xdr:sp macro="" textlink="'KPI YOY'!F10">
      <xdr:nvSpPr>
        <xdr:cNvPr id="61" name="Rectangle 60">
          <a:extLst>
            <a:ext uri="{FF2B5EF4-FFF2-40B4-BE49-F238E27FC236}">
              <a16:creationId xmlns:a16="http://schemas.microsoft.com/office/drawing/2014/main" id="{1CE4BF68-D3CF-4C67-9BE3-F2AC57E84281}"/>
            </a:ext>
          </a:extLst>
        </xdr:cNvPr>
        <xdr:cNvSpPr/>
      </xdr:nvSpPr>
      <xdr:spPr>
        <a:xfrm>
          <a:off x="8547735" y="1531620"/>
          <a:ext cx="883920" cy="243840"/>
        </a:xfrm>
        <a:prstGeom prst="rect">
          <a:avLst/>
        </a:prstGeom>
        <a:noFill/>
        <a:ln>
          <a:solidFill>
            <a:schemeClr val="bg1"/>
          </a:solidFill>
        </a:ln>
      </xdr:spPr>
      <xdr:txBody>
        <a:bodyPr spcFirstLastPara="1" wrap="square" lIns="91425" tIns="45700" rIns="91425" bIns="45700" anchor="ctr" anchorCtr="0">
          <a:noAutofit/>
        </a:bodyPr>
        <a:lstStyle/>
        <a:p>
          <a:pPr marL="0" lvl="0" indent="0" algn="l" rtl="0">
            <a:spcBef>
              <a:spcPts val="0"/>
            </a:spcBef>
            <a:spcAft>
              <a:spcPts val="0"/>
            </a:spcAft>
            <a:buNone/>
          </a:pPr>
          <a:fld id="{ECC2EBE1-7F21-4DD4-B294-C8D08D126C62}" type="TxLink">
            <a:rPr lang="en-US" sz="1100" b="1" i="0" u="none" strike="noStrike">
              <a:solidFill>
                <a:srgbClr val="92D050"/>
              </a:solidFill>
              <a:latin typeface="Lato" panose="020F0502020204030203" pitchFamily="34" charset="0"/>
              <a:ea typeface="Lato" panose="020F0502020204030203" pitchFamily="34" charset="0"/>
              <a:cs typeface="Lato" panose="020F0502020204030203" pitchFamily="34" charset="0"/>
            </a:rPr>
            <a:pPr marL="0" lvl="0" indent="0" algn="l" rtl="0">
              <a:spcBef>
                <a:spcPts val="0"/>
              </a:spcBef>
              <a:spcAft>
                <a:spcPts val="0"/>
              </a:spcAft>
              <a:buNone/>
            </a:pPr>
            <a:t>▲28.64%</a:t>
          </a:fld>
          <a:endParaRPr lang="en-IN" sz="1100" b="1" i="0" u="none" strike="noStrike">
            <a:solidFill>
              <a:srgbClr val="92D05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327660</xdr:colOff>
      <xdr:row>5</xdr:row>
      <xdr:rowOff>160020</xdr:rowOff>
    </xdr:from>
    <xdr:to>
      <xdr:col>4</xdr:col>
      <xdr:colOff>68580</xdr:colOff>
      <xdr:row>8</xdr:row>
      <xdr:rowOff>22860</xdr:rowOff>
    </xdr:to>
    <xdr:graphicFrame macro="">
      <xdr:nvGraphicFramePr>
        <xdr:cNvPr id="63" name="Chart 62">
          <a:extLst>
            <a:ext uri="{FF2B5EF4-FFF2-40B4-BE49-F238E27FC236}">
              <a16:creationId xmlns:a16="http://schemas.microsoft.com/office/drawing/2014/main" id="{23FB3695-427F-467F-90D4-5F38EB5CBB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281940</xdr:colOff>
      <xdr:row>5</xdr:row>
      <xdr:rowOff>144780</xdr:rowOff>
    </xdr:from>
    <xdr:to>
      <xdr:col>8</xdr:col>
      <xdr:colOff>45720</xdr:colOff>
      <xdr:row>8</xdr:row>
      <xdr:rowOff>22860</xdr:rowOff>
    </xdr:to>
    <xdr:graphicFrame macro="">
      <xdr:nvGraphicFramePr>
        <xdr:cNvPr id="64" name="Chart 63">
          <a:extLst>
            <a:ext uri="{FF2B5EF4-FFF2-40B4-BE49-F238E27FC236}">
              <a16:creationId xmlns:a16="http://schemas.microsoft.com/office/drawing/2014/main" id="{EC7F1B85-B887-4A1D-AA25-CEDC041D3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304800</xdr:colOff>
      <xdr:row>5</xdr:row>
      <xdr:rowOff>167641</xdr:rowOff>
    </xdr:from>
    <xdr:to>
      <xdr:col>12</xdr:col>
      <xdr:colOff>30480</xdr:colOff>
      <xdr:row>8</xdr:row>
      <xdr:rowOff>30481</xdr:rowOff>
    </xdr:to>
    <xdr:graphicFrame macro="">
      <xdr:nvGraphicFramePr>
        <xdr:cNvPr id="39" name="Chart 38">
          <a:extLst>
            <a:ext uri="{FF2B5EF4-FFF2-40B4-BE49-F238E27FC236}">
              <a16:creationId xmlns:a16="http://schemas.microsoft.com/office/drawing/2014/main" id="{F4515FB3-D288-419C-9EBF-E3B3F4765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259080</xdr:colOff>
      <xdr:row>5</xdr:row>
      <xdr:rowOff>30480</xdr:rowOff>
    </xdr:from>
    <xdr:to>
      <xdr:col>15</xdr:col>
      <xdr:colOff>579120</xdr:colOff>
      <xdr:row>8</xdr:row>
      <xdr:rowOff>15240</xdr:rowOff>
    </xdr:to>
    <xdr:graphicFrame macro="">
      <xdr:nvGraphicFramePr>
        <xdr:cNvPr id="41" name="Chart 40">
          <a:extLst>
            <a:ext uri="{FF2B5EF4-FFF2-40B4-BE49-F238E27FC236}">
              <a16:creationId xmlns:a16="http://schemas.microsoft.com/office/drawing/2014/main" id="{45B111C1-0F0A-4A89-AFA6-DEB2F70EE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228600</xdr:colOff>
      <xdr:row>6</xdr:row>
      <xdr:rowOff>7620</xdr:rowOff>
    </xdr:from>
    <xdr:to>
      <xdr:col>19</xdr:col>
      <xdr:colOff>579120</xdr:colOff>
      <xdr:row>8</xdr:row>
      <xdr:rowOff>60960</xdr:rowOff>
    </xdr:to>
    <xdr:graphicFrame macro="">
      <xdr:nvGraphicFramePr>
        <xdr:cNvPr id="42" name="Chart 41">
          <a:extLst>
            <a:ext uri="{FF2B5EF4-FFF2-40B4-BE49-F238E27FC236}">
              <a16:creationId xmlns:a16="http://schemas.microsoft.com/office/drawing/2014/main" id="{B3351CFA-C5D2-454F-B02C-DC8CE7C2C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213360</xdr:colOff>
      <xdr:row>12</xdr:row>
      <xdr:rowOff>68580</xdr:rowOff>
    </xdr:from>
    <xdr:to>
      <xdr:col>8</xdr:col>
      <xdr:colOff>220980</xdr:colOff>
      <xdr:row>22</xdr:row>
      <xdr:rowOff>0</xdr:rowOff>
    </xdr:to>
    <xdr:graphicFrame macro="">
      <xdr:nvGraphicFramePr>
        <xdr:cNvPr id="65" name="Chart 64">
          <a:extLst>
            <a:ext uri="{FF2B5EF4-FFF2-40B4-BE49-F238E27FC236}">
              <a16:creationId xmlns:a16="http://schemas.microsoft.com/office/drawing/2014/main" id="{376071B6-4EA4-4264-9416-4F9635F0D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472440</xdr:colOff>
      <xdr:row>12</xdr:row>
      <xdr:rowOff>106680</xdr:rowOff>
    </xdr:from>
    <xdr:to>
      <xdr:col>15</xdr:col>
      <xdr:colOff>220980</xdr:colOff>
      <xdr:row>21</xdr:row>
      <xdr:rowOff>167640</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61927C0B-47D9-467B-AF02-22ED967B5A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227320" y="2209800"/>
              <a:ext cx="3909060" cy="1638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472440</xdr:colOff>
      <xdr:row>12</xdr:row>
      <xdr:rowOff>114299</xdr:rowOff>
    </xdr:from>
    <xdr:to>
      <xdr:col>20</xdr:col>
      <xdr:colOff>0</xdr:colOff>
      <xdr:row>21</xdr:row>
      <xdr:rowOff>129540</xdr:rowOff>
    </xdr:to>
    <xdr:graphicFrame macro="">
      <xdr:nvGraphicFramePr>
        <xdr:cNvPr id="67" name="Chart 66">
          <a:extLst>
            <a:ext uri="{FF2B5EF4-FFF2-40B4-BE49-F238E27FC236}">
              <a16:creationId xmlns:a16="http://schemas.microsoft.com/office/drawing/2014/main" id="{B740532E-3AED-4A9D-BD06-AFCE9DB94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243840</xdr:colOff>
      <xdr:row>24</xdr:row>
      <xdr:rowOff>53340</xdr:rowOff>
    </xdr:from>
    <xdr:to>
      <xdr:col>8</xdr:col>
      <xdr:colOff>289560</xdr:colOff>
      <xdr:row>33</xdr:row>
      <xdr:rowOff>53340</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52664F0A-D67D-46D6-8F22-B47F2D6F91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43840" y="4259580"/>
              <a:ext cx="4800600" cy="1577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40575</xdr:colOff>
      <xdr:row>24</xdr:row>
      <xdr:rowOff>91440</xdr:rowOff>
    </xdr:from>
    <xdr:to>
      <xdr:col>14</xdr:col>
      <xdr:colOff>228600</xdr:colOff>
      <xdr:row>33</xdr:row>
      <xdr:rowOff>16672</xdr:rowOff>
    </xdr:to>
    <xdr:graphicFrame macro="">
      <xdr:nvGraphicFramePr>
        <xdr:cNvPr id="69" name="Chart 68">
          <a:extLst>
            <a:ext uri="{FF2B5EF4-FFF2-40B4-BE49-F238E27FC236}">
              <a16:creationId xmlns:a16="http://schemas.microsoft.com/office/drawing/2014/main" id="{3E149718-9294-4813-965F-286697D5AE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562545</xdr:colOff>
      <xdr:row>24</xdr:row>
      <xdr:rowOff>67155</xdr:rowOff>
    </xdr:from>
    <xdr:to>
      <xdr:col>16</xdr:col>
      <xdr:colOff>312420</xdr:colOff>
      <xdr:row>33</xdr:row>
      <xdr:rowOff>60960</xdr:rowOff>
    </xdr:to>
    <mc:AlternateContent xmlns:mc="http://schemas.openxmlformats.org/markup-compatibility/2006" xmlns:a14="http://schemas.microsoft.com/office/drawing/2010/main">
      <mc:Choice Requires="a14">
        <xdr:graphicFrame macro="">
          <xdr:nvGraphicFramePr>
            <xdr:cNvPr id="70" name="Year 1">
              <a:extLst>
                <a:ext uri="{FF2B5EF4-FFF2-40B4-BE49-F238E27FC236}">
                  <a16:creationId xmlns:a16="http://schemas.microsoft.com/office/drawing/2014/main" id="{F199372A-AEE5-4BC8-878A-410ED83B509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83585" y="4273395"/>
              <a:ext cx="938595" cy="15711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403860</xdr:colOff>
      <xdr:row>24</xdr:row>
      <xdr:rowOff>53341</xdr:rowOff>
    </xdr:from>
    <xdr:to>
      <xdr:col>18</xdr:col>
      <xdr:colOff>358140</xdr:colOff>
      <xdr:row>33</xdr:row>
      <xdr:rowOff>30481</xdr:rowOff>
    </xdr:to>
    <mc:AlternateContent xmlns:mc="http://schemas.openxmlformats.org/markup-compatibility/2006" xmlns:a14="http://schemas.microsoft.com/office/drawing/2010/main">
      <mc:Choice Requires="a14">
        <xdr:graphicFrame macro="">
          <xdr:nvGraphicFramePr>
            <xdr:cNvPr id="71" name="Segment 1">
              <a:extLst>
                <a:ext uri="{FF2B5EF4-FFF2-40B4-BE49-F238E27FC236}">
                  <a16:creationId xmlns:a16="http://schemas.microsoft.com/office/drawing/2014/main" id="{3C6FAA8C-E7E0-43A8-89F2-A15703CB932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913620" y="4259581"/>
              <a:ext cx="114300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365760</xdr:colOff>
      <xdr:row>24</xdr:row>
      <xdr:rowOff>15240</xdr:rowOff>
    </xdr:from>
    <xdr:to>
      <xdr:col>20</xdr:col>
      <xdr:colOff>205741</xdr:colOff>
      <xdr:row>33</xdr:row>
      <xdr:rowOff>30480</xdr:rowOff>
    </xdr:to>
    <mc:AlternateContent xmlns:mc="http://schemas.openxmlformats.org/markup-compatibility/2006" xmlns:a14="http://schemas.microsoft.com/office/drawing/2010/main">
      <mc:Choice Requires="a14">
        <xdr:graphicFrame macro="">
          <xdr:nvGraphicFramePr>
            <xdr:cNvPr id="72" name="Region 1">
              <a:extLst>
                <a:ext uri="{FF2B5EF4-FFF2-40B4-BE49-F238E27FC236}">
                  <a16:creationId xmlns:a16="http://schemas.microsoft.com/office/drawing/2014/main" id="{E5422D27-2C55-4BD7-BCFA-2CEDC852117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064240" y="4221480"/>
              <a:ext cx="1028701" cy="1592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188595</xdr:colOff>
      <xdr:row>8</xdr:row>
      <xdr:rowOff>121920</xdr:rowOff>
    </xdr:from>
    <xdr:to>
      <xdr:col>19</xdr:col>
      <xdr:colOff>478155</xdr:colOff>
      <xdr:row>10</xdr:row>
      <xdr:rowOff>22860</xdr:rowOff>
    </xdr:to>
    <xdr:sp macro="" textlink="'KPI YOY'!G10">
      <xdr:nvSpPr>
        <xdr:cNvPr id="73" name="Rectangle 72">
          <a:extLst>
            <a:ext uri="{FF2B5EF4-FFF2-40B4-BE49-F238E27FC236}">
              <a16:creationId xmlns:a16="http://schemas.microsoft.com/office/drawing/2014/main" id="{A55124F4-798B-4DBC-B29B-4C1B3741C9BE}"/>
            </a:ext>
          </a:extLst>
        </xdr:cNvPr>
        <xdr:cNvSpPr/>
      </xdr:nvSpPr>
      <xdr:spPr>
        <a:xfrm>
          <a:off x="10887075" y="1524000"/>
          <a:ext cx="883920" cy="251460"/>
        </a:xfrm>
        <a:prstGeom prst="rect">
          <a:avLst/>
        </a:prstGeom>
        <a:noFill/>
        <a:ln>
          <a:solidFill>
            <a:schemeClr val="bg1"/>
          </a:solidFill>
        </a:ln>
      </xdr:spPr>
      <xdr:txBody>
        <a:bodyPr spcFirstLastPara="1" wrap="square" lIns="91425" tIns="45700" rIns="91425" bIns="45700" anchor="ctr" anchorCtr="0">
          <a:noAutofit/>
        </a:bodyPr>
        <a:lstStyle/>
        <a:p>
          <a:pPr marL="0" lvl="0" indent="0" algn="ctr" rtl="0">
            <a:spcBef>
              <a:spcPts val="0"/>
            </a:spcBef>
            <a:spcAft>
              <a:spcPts val="0"/>
            </a:spcAft>
            <a:buNone/>
          </a:pPr>
          <a:fld id="{D85C542B-CD8D-4865-A9B6-5BCC2F35DBBE}" type="TxLink">
            <a:rPr lang="en-US" sz="1100" b="1" i="0" u="none" strike="noStrike">
              <a:solidFill>
                <a:srgbClr val="FF0000"/>
              </a:solidFill>
              <a:latin typeface="Lato" panose="020F0502020204030203" pitchFamily="34" charset="0"/>
              <a:ea typeface="Lato" panose="020F0502020204030203" pitchFamily="34" charset="0"/>
              <a:cs typeface="Lato" panose="020F0502020204030203" pitchFamily="34" charset="0"/>
            </a:rPr>
            <a:pPr marL="0" lvl="0" indent="0" algn="ctr" rtl="0">
              <a:spcBef>
                <a:spcPts val="0"/>
              </a:spcBef>
              <a:spcAft>
                <a:spcPts val="0"/>
              </a:spcAft>
              <a:buNone/>
            </a:pPr>
            <a:t> ▼5.15%</a:t>
          </a:fld>
          <a:endParaRPr lang="en-IN" sz="1100" b="1" i="0" u="none" strike="noStrike">
            <a:solidFill>
              <a:srgbClr val="FF000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6</xdr:col>
      <xdr:colOff>280034</xdr:colOff>
      <xdr:row>8</xdr:row>
      <xdr:rowOff>106680</xdr:rowOff>
    </xdr:from>
    <xdr:to>
      <xdr:col>8</xdr:col>
      <xdr:colOff>15239</xdr:colOff>
      <xdr:row>10</xdr:row>
      <xdr:rowOff>30480</xdr:rowOff>
    </xdr:to>
    <xdr:sp macro="" textlink="'KPI YOY'!D10">
      <xdr:nvSpPr>
        <xdr:cNvPr id="74" name="Rectangle 73">
          <a:extLst>
            <a:ext uri="{FF2B5EF4-FFF2-40B4-BE49-F238E27FC236}">
              <a16:creationId xmlns:a16="http://schemas.microsoft.com/office/drawing/2014/main" id="{1209839B-7104-4759-9814-134676D01789}"/>
            </a:ext>
          </a:extLst>
        </xdr:cNvPr>
        <xdr:cNvSpPr/>
      </xdr:nvSpPr>
      <xdr:spPr>
        <a:xfrm>
          <a:off x="3846194" y="1508760"/>
          <a:ext cx="923925" cy="274320"/>
        </a:xfrm>
        <a:prstGeom prst="rect">
          <a:avLst/>
        </a:prstGeom>
        <a:noFill/>
        <a:ln>
          <a:solidFill>
            <a:schemeClr val="bg1"/>
          </a:solidFill>
        </a:ln>
      </xdr:spPr>
      <xdr:txBody>
        <a:bodyPr spcFirstLastPara="1" wrap="square" lIns="91425" tIns="45700" rIns="91425" bIns="45700" anchor="ctr" anchorCtr="0">
          <a:noAutofit/>
        </a:bodyPr>
        <a:lstStyle/>
        <a:p>
          <a:pPr marL="0" lvl="0" indent="0" algn="l" rtl="0">
            <a:spcBef>
              <a:spcPts val="0"/>
            </a:spcBef>
            <a:spcAft>
              <a:spcPts val="0"/>
            </a:spcAft>
            <a:buNone/>
          </a:pPr>
          <a:fld id="{8D080DD2-06AB-4904-BEDB-1E308972265D}" type="TxLink">
            <a:rPr lang="en-US" sz="1100" b="1" i="0" u="none" strike="noStrike">
              <a:solidFill>
                <a:srgbClr val="92D050"/>
              </a:solidFill>
              <a:latin typeface="Lato" panose="020F0502020204030203" pitchFamily="34" charset="0"/>
              <a:ea typeface="Lato" panose="020F0502020204030203" pitchFamily="34" charset="0"/>
              <a:cs typeface="Lato" panose="020F0502020204030203" pitchFamily="34" charset="0"/>
            </a:rPr>
            <a:pPr marL="0" lvl="0" indent="0" algn="l" rtl="0">
              <a:spcBef>
                <a:spcPts val="0"/>
              </a:spcBef>
              <a:spcAft>
                <a:spcPts val="0"/>
              </a:spcAft>
              <a:buNone/>
            </a:pPr>
            <a:t>▲14.41%</a:t>
          </a:fld>
          <a:endParaRPr lang="en-IN" sz="1100" b="1" i="0" u="none" strike="noStrike">
            <a:solidFill>
              <a:srgbClr val="92D050"/>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121920</xdr:colOff>
      <xdr:row>2</xdr:row>
      <xdr:rowOff>19050</xdr:rowOff>
    </xdr:from>
    <xdr:to>
      <xdr:col>13</xdr:col>
      <xdr:colOff>716280</xdr:colOff>
      <xdr:row>16</xdr:row>
      <xdr:rowOff>121920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D0CB5ED-A058-E43E-78FB-EA51237710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58940" y="384810"/>
              <a:ext cx="3924300" cy="26631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3</xdr:row>
      <xdr:rowOff>0</xdr:rowOff>
    </xdr:from>
    <xdr:to>
      <xdr:col>13</xdr:col>
      <xdr:colOff>495300</xdr:colOff>
      <xdr:row>16</xdr:row>
      <xdr:rowOff>167640</xdr:rowOff>
    </xdr:to>
    <xdr:graphicFrame macro="">
      <xdr:nvGraphicFramePr>
        <xdr:cNvPr id="2" name="Chart 1">
          <a:extLst>
            <a:ext uri="{FF2B5EF4-FFF2-40B4-BE49-F238E27FC236}">
              <a16:creationId xmlns:a16="http://schemas.microsoft.com/office/drawing/2014/main" id="{E58DEFDA-3E40-4ED7-91FA-E415A79CC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167640</xdr:colOff>
      <xdr:row>9</xdr:row>
      <xdr:rowOff>7620</xdr:rowOff>
    </xdr:from>
    <xdr:to>
      <xdr:col>6</xdr:col>
      <xdr:colOff>190500</xdr:colOff>
      <xdr:row>24</xdr:row>
      <xdr:rowOff>114300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C57F1EA-F1DF-4C77-AD6D-F39AECFE4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7640" y="1653540"/>
              <a:ext cx="4008120" cy="2849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152400</xdr:colOff>
      <xdr:row>7</xdr:row>
      <xdr:rowOff>68580</xdr:rowOff>
    </xdr:from>
    <xdr:to>
      <xdr:col>12</xdr:col>
      <xdr:colOff>556260</xdr:colOff>
      <xdr:row>18</xdr:row>
      <xdr:rowOff>179070</xdr:rowOff>
    </xdr:to>
    <xdr:graphicFrame macro="">
      <xdr:nvGraphicFramePr>
        <xdr:cNvPr id="3" name="Chart 2">
          <a:extLst>
            <a:ext uri="{FF2B5EF4-FFF2-40B4-BE49-F238E27FC236}">
              <a16:creationId xmlns:a16="http://schemas.microsoft.com/office/drawing/2014/main" id="{D2AEF47A-7CE5-4E35-8662-78545B6CD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327660</xdr:colOff>
      <xdr:row>3</xdr:row>
      <xdr:rowOff>60960</xdr:rowOff>
    </xdr:from>
    <xdr:to>
      <xdr:col>15</xdr:col>
      <xdr:colOff>167640</xdr:colOff>
      <xdr:row>16</xdr:row>
      <xdr:rowOff>91440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4B73CCD3-9F2F-78AA-AD53-4383EE9C6A6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83980" y="609600"/>
              <a:ext cx="1059180" cy="2407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373380</xdr:colOff>
      <xdr:row>3</xdr:row>
      <xdr:rowOff>22860</xdr:rowOff>
    </xdr:from>
    <xdr:to>
      <xdr:col>18</xdr:col>
      <xdr:colOff>373380</xdr:colOff>
      <xdr:row>16</xdr:row>
      <xdr:rowOff>112395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3FED00E3-1098-DE0E-283B-8D44B70ECA4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248900" y="571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563880</xdr:colOff>
      <xdr:row>3</xdr:row>
      <xdr:rowOff>15240</xdr:rowOff>
    </xdr:from>
    <xdr:to>
      <xdr:col>21</xdr:col>
      <xdr:colOff>563880</xdr:colOff>
      <xdr:row>16</xdr:row>
      <xdr:rowOff>104775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AD2E4EB-E45F-C846-E0D9-6CCE7476583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68200" y="563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7620</xdr:rowOff>
    </xdr:from>
    <xdr:to>
      <xdr:col>15</xdr:col>
      <xdr:colOff>38100</xdr:colOff>
      <xdr:row>18</xdr:row>
      <xdr:rowOff>45720</xdr:rowOff>
    </xdr:to>
    <xdr:graphicFrame macro="">
      <xdr:nvGraphicFramePr>
        <xdr:cNvPr id="2" name="Chart 1">
          <a:extLst>
            <a:ext uri="{FF2B5EF4-FFF2-40B4-BE49-F238E27FC236}">
              <a16:creationId xmlns:a16="http://schemas.microsoft.com/office/drawing/2014/main" id="{9CCA6776-D6BE-47A9-9784-F43A9E8F9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15240</xdr:colOff>
      <xdr:row>18</xdr:row>
      <xdr:rowOff>167640</xdr:rowOff>
    </xdr:from>
    <xdr:to>
      <xdr:col>3</xdr:col>
      <xdr:colOff>7620</xdr:colOff>
      <xdr:row>21</xdr:row>
      <xdr:rowOff>175260</xdr:rowOff>
    </xdr:to>
    <xdr:graphicFrame macro="">
      <xdr:nvGraphicFramePr>
        <xdr:cNvPr id="2" name="Chart 1">
          <a:extLst>
            <a:ext uri="{FF2B5EF4-FFF2-40B4-BE49-F238E27FC236}">
              <a16:creationId xmlns:a16="http://schemas.microsoft.com/office/drawing/2014/main" id="{BF97AF6E-A2A5-9FE6-E75B-85C744C71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746760</xdr:colOff>
      <xdr:row>18</xdr:row>
      <xdr:rowOff>167640</xdr:rowOff>
    </xdr:from>
    <xdr:to>
      <xdr:col>5</xdr:col>
      <xdr:colOff>815340</xdr:colOff>
      <xdr:row>22</xdr:row>
      <xdr:rowOff>22860</xdr:rowOff>
    </xdr:to>
    <xdr:graphicFrame macro="">
      <xdr:nvGraphicFramePr>
        <xdr:cNvPr id="4" name="Chart 3">
          <a:extLst>
            <a:ext uri="{FF2B5EF4-FFF2-40B4-BE49-F238E27FC236}">
              <a16:creationId xmlns:a16="http://schemas.microsoft.com/office/drawing/2014/main" id="{1B70CC58-8E91-298D-40CE-E8AD87D7E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19</xdr:row>
      <xdr:rowOff>3810</xdr:rowOff>
    </xdr:from>
    <xdr:to>
      <xdr:col>8</xdr:col>
      <xdr:colOff>891540</xdr:colOff>
      <xdr:row>22</xdr:row>
      <xdr:rowOff>53340</xdr:rowOff>
    </xdr:to>
    <xdr:graphicFrame macro="">
      <xdr:nvGraphicFramePr>
        <xdr:cNvPr id="5" name="Chart 4">
          <a:extLst>
            <a:ext uri="{FF2B5EF4-FFF2-40B4-BE49-F238E27FC236}">
              <a16:creationId xmlns:a16="http://schemas.microsoft.com/office/drawing/2014/main" id="{0DD3C2B2-CB91-7926-832D-C309F31A6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15240</xdr:colOff>
      <xdr:row>19</xdr:row>
      <xdr:rowOff>7620</xdr:rowOff>
    </xdr:from>
    <xdr:to>
      <xdr:col>12</xdr:col>
      <xdr:colOff>0</xdr:colOff>
      <xdr:row>22</xdr:row>
      <xdr:rowOff>72390</xdr:rowOff>
    </xdr:to>
    <xdr:graphicFrame macro="">
      <xdr:nvGraphicFramePr>
        <xdr:cNvPr id="6" name="Chart 5">
          <a:extLst>
            <a:ext uri="{FF2B5EF4-FFF2-40B4-BE49-F238E27FC236}">
              <a16:creationId xmlns:a16="http://schemas.microsoft.com/office/drawing/2014/main" id="{33F2882A-2CB3-E3F1-D1B2-D6E815E4A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76200</xdr:colOff>
      <xdr:row>19</xdr:row>
      <xdr:rowOff>0</xdr:rowOff>
    </xdr:from>
    <xdr:to>
      <xdr:col>14</xdr:col>
      <xdr:colOff>1051560</xdr:colOff>
      <xdr:row>22</xdr:row>
      <xdr:rowOff>3810</xdr:rowOff>
    </xdr:to>
    <xdr:graphicFrame macro="">
      <xdr:nvGraphicFramePr>
        <xdr:cNvPr id="7" name="Chart 6">
          <a:extLst>
            <a:ext uri="{FF2B5EF4-FFF2-40B4-BE49-F238E27FC236}">
              <a16:creationId xmlns:a16="http://schemas.microsoft.com/office/drawing/2014/main" id="{F6BCABBA-213B-20BF-1E38-15E321872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i Jain" refreshedDate="45537.931905092591" createdVersion="8" refreshedVersion="8" minRefreshableVersion="3" recordCount="9994" xr:uid="{AE6916E1-F03F-40A4-8D55-E4446E6ED289}">
  <cacheSource type="worksheet">
    <worksheetSource name="Sales_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661034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D9C68C-A23D-43D6-ABF2-682DCE500911}" name="State wise Sales" cacheId="19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s">
  <location ref="G3:H5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 Sales" fld="18" baseField="11" baseItem="0" numFmtId="166"/>
  </dataFields>
  <formats count="1">
    <format dxfId="2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0B5155-170D-4B25-A437-E185C89910FF}" name="Sub_categories" cacheId="19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Catergories">
  <location ref="B4:C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0"/>
        <item x="8"/>
        <item x="7"/>
        <item x="1"/>
        <item x="16"/>
        <item x="12"/>
        <item x="13"/>
        <item x="5"/>
        <item x="2"/>
        <item x="15"/>
        <item x="10"/>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5">
    <i>
      <x v="4"/>
    </i>
    <i>
      <x v="16"/>
    </i>
    <i>
      <x v="14"/>
    </i>
    <i>
      <x v="6"/>
    </i>
    <i>
      <x v="5"/>
    </i>
  </rowItems>
  <colItems count="1">
    <i/>
  </colItems>
  <dataFields count="1">
    <dataField name=" Sales" fld="18" baseField="16" baseItem="5" numFmtId="166"/>
  </dataFields>
  <formats count="2">
    <format dxfId="22">
      <pivotArea collapsedLevelsAreSubtotals="1" fieldPosition="0">
        <references count="1">
          <reference field="16" count="1">
            <x v="5"/>
          </reference>
        </references>
      </pivotArea>
    </format>
    <format dxfId="21">
      <pivotArea outline="0" fieldPosition="0">
        <references count="1">
          <reference field="4294967294" count="1">
            <x v="0"/>
          </reference>
        </references>
      </pivotArea>
    </format>
  </formats>
  <chartFormats count="2">
    <chartFormat chart="12"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4975F8-78A8-4966-B221-EC2A0F74C711}" name="Catergories" cacheId="19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Catergories">
  <location ref="B4:C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 Profit" fld="21" baseField="0" baseItem="0" numFmtId="166"/>
  </dataFields>
  <formats count="2">
    <format dxfId="18">
      <pivotArea collapsedLevelsAreSubtotals="1" fieldPosition="0">
        <references count="1">
          <reference field="15" count="1">
            <x v="0"/>
          </reference>
        </references>
      </pivotArea>
    </format>
    <format dxfId="17">
      <pivotArea outline="0" fieldPosition="0">
        <references count="1">
          <reference field="4294967294"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8B5C48-0FFF-41D0-B87A-232C887D95DA}" name="PivotTable4" cacheId="19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Catergories">
  <location ref="K3:L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3">
    <i>
      <x/>
    </i>
    <i>
      <x v="1"/>
    </i>
    <i>
      <x v="2"/>
    </i>
  </rowItems>
  <colItems count="1">
    <i/>
  </colItems>
  <dataFields count="1">
    <dataField name=" Sales" fld="18" showDataAs="percentOfTotal" baseField="0" baseItem="0" numFmtId="10"/>
  </dataFields>
  <formats count="2">
    <format dxfId="20">
      <pivotArea collapsedLevelsAreSubtotals="1" fieldPosition="0">
        <references count="1">
          <reference field="15" count="1">
            <x v="0"/>
          </reference>
        </references>
      </pivotArea>
    </format>
    <format dxfId="19">
      <pivotArea outline="0" fieldPosition="0">
        <references count="1">
          <reference field="4294967294" count="1">
            <x v="0"/>
          </reference>
        </references>
      </pivotArea>
    </format>
  </formats>
  <chartFormats count="8">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15" count="1" selected="0">
            <x v="0"/>
          </reference>
        </references>
      </pivotArea>
    </chartFormat>
    <chartFormat chart="9" format="15">
      <pivotArea type="data" outline="0" fieldPosition="0">
        <references count="2">
          <reference field="4294967294" count="1" selected="0">
            <x v="0"/>
          </reference>
          <reference field="15" count="1" selected="0">
            <x v="1"/>
          </reference>
        </references>
      </pivotArea>
    </chartFormat>
    <chartFormat chart="9" format="1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BF12B7-7166-45C6-8F75-822210DE64C8}" name="Month_Data" cacheId="19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rowHeaderCaption="Months">
  <location ref="B4:D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 Sales" fld="18" baseField="0" baseItem="0" numFmtId="165"/>
    <dataField name=" Profit" fld="21" baseField="0" baseItem="0"/>
  </dataFields>
  <formats count="5">
    <format dxfId="16">
      <pivotArea collapsedLevelsAreSubtotals="1" fieldPosition="0">
        <references count="2">
          <reference field="4294967294" count="1" selected="0">
            <x v="0"/>
          </reference>
          <reference field="22" count="1">
            <x v="1"/>
          </reference>
        </references>
      </pivotArea>
    </format>
    <format dxfId="15">
      <pivotArea collapsedLevelsAreSubtotals="1" fieldPosition="0">
        <references count="2">
          <reference field="4294967294" count="1" selected="0">
            <x v="1"/>
          </reference>
          <reference field="22" count="1">
            <x v="1"/>
          </reference>
        </references>
      </pivotArea>
    </format>
    <format dxfId="14">
      <pivotArea field="22" type="button" dataOnly="0" labelOnly="1" outline="0" axis="axisRow" fieldPosition="0"/>
    </format>
    <format dxfId="13">
      <pivotArea dataOnly="0" labelOnly="1" outline="0" fieldPosition="0">
        <references count="1">
          <reference field="4294967294" count="2">
            <x v="0"/>
            <x v="1"/>
          </reference>
        </references>
      </pivotArea>
    </format>
    <format dxfId="12">
      <pivotArea outline="0" collapsedLevelsAreSubtotals="1" fieldPosition="0"/>
    </format>
  </formats>
  <chartFormats count="4">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1"/>
          </reference>
        </references>
      </pivotArea>
    </chartFormat>
    <chartFormat chart="13"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5EED6E-3C23-445E-8E39-C3EEAC942535}" name="PivotTable9" cacheId="19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rowHeaderCaption="Months">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Quantity_wise" fld="19" baseField="0" baseItem="0"/>
  </dataFields>
  <formats count="2">
    <format dxfId="2">
      <pivotArea field="22" type="button" dataOnly="0" labelOnly="1" outline="0" axis="axisRow" fieldPosition="0"/>
    </format>
    <format dxfId="1">
      <pivotArea dataOnly="0" labelOnly="1" outline="0" axis="axisValues" fieldPosition="0"/>
    </format>
  </formats>
  <chartFormats count="3">
    <chartFormat chart="6"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BFBA56-5B4C-462F-9C05-6EFFFDBDC7CB}" name="PivotTable8" cacheId="19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rowHeaderCaption="Months">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 Porfit" fld="21" baseField="0" baseItem="0"/>
  </dataFields>
  <formats count="3">
    <format dxfId="5">
      <pivotArea field="22" type="button" dataOnly="0" labelOnly="1" outline="0" axis="axisRow" fieldPosition="0"/>
    </format>
    <format dxfId="4">
      <pivotArea dataOnly="0" labelOnly="1" outline="0" axis="axisValues" fieldPosition="0"/>
    </format>
    <format dxfId="3">
      <pivotArea collapsedLevelsAreSubtotals="1" fieldPosition="0">
        <references count="1">
          <reference field="22" count="1">
            <x v="1"/>
          </reference>
        </references>
      </pivotArea>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A89919-B842-4AB9-91D4-E9DDC6BBD384}" name="PivotTable7" cacheId="19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rowHeaderCaption="Months">
  <location ref="B3:C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2">
    <format dxfId="7">
      <pivotArea field="22" type="button" dataOnly="0" labelOnly="1" outline="0" axis="axisRow" fieldPosition="0"/>
    </format>
    <format dxfId="6">
      <pivotArea dataOnly="0" labelOnly="1" outline="0" axis="axisValues" fieldPosition="0"/>
    </format>
  </formats>
  <chartFormats count="2">
    <chartFormat chart="3"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F9D79B-8863-477D-8A79-24E9BA1F6915}" name="PivotTable11" cacheId="19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rowHeaderCaption="Months">
  <location ref="N3:O16" firstHeaderRow="1" firstDataRow="1" firstDataCol="1"/>
  <pivotFields count="26">
    <pivotField subtotalTop="0" showAll="0"/>
    <pivotField subtotalTop="0" showAll="0"/>
    <pivotField subtotalTop="0" showAll="0">
      <items count="5">
        <item x="2"/>
        <item x="1"/>
        <item x="0"/>
        <item x="3"/>
        <item t="default"/>
      </items>
    </pivotField>
    <pivotField numFmtId="14" subtotalTop="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ubtotalTop="0" showAll="0"/>
    <pivotField subtotalTop="0" showAll="0"/>
    <pivotField subtotalTop="0" showAll="0"/>
    <pivotField subtotalTop="0" showAll="0"/>
    <pivotField subtotalTop="0" showAll="0">
      <items count="4">
        <item x="0"/>
        <item x="1"/>
        <item x="2"/>
        <item t="default"/>
      </items>
    </pivotField>
    <pivotField subtotalTop="0" showAll="0"/>
    <pivotField subtotalTop="0" showAll="0"/>
    <pivotField subtotalTop="0" showAll="0"/>
    <pivotField subtotalTop="0" showAll="0"/>
    <pivotField subtotalTop="0" showAll="0">
      <items count="5">
        <item x="2"/>
        <item x="3"/>
        <item x="0"/>
        <item x="1"/>
        <item t="default"/>
      </items>
    </pivotField>
    <pivotField subtotalTop="0" showAll="0"/>
    <pivotField subtotalTop="0" showAll="0">
      <items count="4">
        <item x="0"/>
        <item x="1"/>
        <item x="2"/>
        <item t="default"/>
      </items>
    </pivotField>
    <pivotField subtotalTop="0" showAll="0">
      <items count="18">
        <item x="11"/>
        <item x="9"/>
        <item x="6"/>
        <item x="8"/>
        <item x="0"/>
        <item x="1"/>
        <item x="16"/>
        <item x="12"/>
        <item x="13"/>
        <item x="5"/>
        <item x="2"/>
        <item x="15"/>
        <item x="10"/>
        <item x="7"/>
        <item x="4"/>
        <item x="14"/>
        <item x="3"/>
        <item t="default"/>
      </items>
    </pivotField>
    <pivotField subtotalTop="0" showAll="0"/>
    <pivotField subtotalTop="0" showAll="0"/>
    <pivotField subtotalTop="0" showAll="0"/>
    <pivotField subtotalTop="0" showAll="0"/>
    <pivotField subtotalTop="0" showAll="0"/>
    <pivotField axis="axisRow" subtotalTop="0" showAll="0">
      <items count="15">
        <item sd="0" x="0"/>
        <item sd="0" x="1"/>
        <item sd="0" x="2"/>
        <item sd="0" x="3"/>
        <item sd="0" x="4"/>
        <item sd="0" x="5"/>
        <item sd="0" x="6"/>
        <item sd="0" x="7"/>
        <item sd="0" x="8"/>
        <item sd="0" x="9"/>
        <item sd="0" x="10"/>
        <item sd="0" x="11"/>
        <item sd="0" x="12"/>
        <item sd="0" x="13"/>
        <item t="default"/>
      </items>
    </pivotField>
    <pivotField subtotalTop="0" showAll="0">
      <items count="7">
        <item sd="0" x="0"/>
        <item sd="0" x="1"/>
        <item sd="0" x="2"/>
        <item sd="0" x="3"/>
        <item sd="0" x="4"/>
        <item sd="0" x="5"/>
        <item t="default"/>
      </items>
    </pivotField>
    <pivotField subtotalTop="0" showAll="0">
      <items count="8">
        <item sd="0" x="0"/>
        <item sd="0" x="1"/>
        <item sd="0" x="2"/>
        <item sd="0" x="3"/>
        <item sd="0" x="4"/>
        <item sd="0" x="5"/>
        <item sd="0" x="6"/>
        <item t="default"/>
      </items>
    </pivotField>
    <pivotField dataField="1" subtotalTop="0"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 Profit Margin" fld="25" baseField="0" baseItem="0"/>
  </dataFields>
  <formats count="2">
    <format dxfId="9">
      <pivotArea field="22" type="button" dataOnly="0" labelOnly="1" outline="0" axis="axisRow" fieldPosition="0"/>
    </format>
    <format dxfId="8">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282609-9A20-4195-BD91-096FFE6CC28C}" name="PivotTable10" cacheId="19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rowHeaderCaption="Months">
  <location ref="K3:L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11">
      <pivotArea field="22" type="button" dataOnly="0" labelOnly="1" outline="0" axis="axisRow" fieldPosition="0"/>
    </format>
    <format dxfId="10">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C5BE22-DCF6-480A-832F-C2D488E83DDA}" name="PivotTable12" cacheId="19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Months">
  <location ref="B3:G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1">
    <format dxfId="0">
      <pivotArea field="22" type="button" dataOnly="0" labelOnly="1" outline="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AE9E94A-156C-4A54-BC24-AE7B4ACF74C3}" sourceName="Year">
  <pivotTables>
    <pivotTable tabId="8" name="PivotTable4"/>
    <pivotTable tabId="8" name="Catergories"/>
    <pivotTable tabId="9" name="Month_Data"/>
    <pivotTable tabId="10" name="PivotTable10"/>
    <pivotTable tabId="10" name="PivotTable11"/>
    <pivotTable tabId="10" name="PivotTable7"/>
    <pivotTable tabId="10" name="PivotTable8"/>
    <pivotTable tabId="10" name="PivotTable9"/>
    <pivotTable tabId="5" name="State wise Sales"/>
    <pivotTable tabId="7" name="Sub_categories"/>
  </pivotTables>
  <data>
    <tabular pivotCacheId="46610348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F730B0-5E52-4C97-9C43-592D38E30B10}" sourceName="Segment">
  <pivotTables>
    <pivotTable tabId="8" name="PivotTable4"/>
    <pivotTable tabId="8" name="Catergories"/>
    <pivotTable tabId="9" name="Month_Data"/>
    <pivotTable tabId="10" name="PivotTable10"/>
    <pivotTable tabId="10" name="PivotTable11"/>
    <pivotTable tabId="10" name="PivotTable7"/>
    <pivotTable tabId="10" name="PivotTable8"/>
    <pivotTable tabId="10" name="PivotTable9"/>
    <pivotTable tabId="6" name="PivotTable12"/>
    <pivotTable tabId="5" name="State wise Sales"/>
    <pivotTable tabId="7" name="Sub_categories"/>
  </pivotTables>
  <data>
    <tabular pivotCacheId="46610348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F63431-0D29-447A-8DFE-79F366E85023}" sourceName="Region">
  <pivotTables>
    <pivotTable tabId="8" name="PivotTable4"/>
    <pivotTable tabId="8" name="Catergories"/>
    <pivotTable tabId="9" name="Month_Data"/>
    <pivotTable tabId="10" name="PivotTable10"/>
    <pivotTable tabId="10" name="PivotTable11"/>
    <pivotTable tabId="10" name="PivotTable7"/>
    <pivotTable tabId="10" name="PivotTable8"/>
    <pivotTable tabId="10" name="PivotTable9"/>
    <pivotTable tabId="6" name="PivotTable12"/>
    <pivotTable tabId="5" name="State wise Sales"/>
    <pivotTable tabId="7" name="Sub_categories"/>
  </pivotTables>
  <data>
    <tabular pivotCacheId="46610348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F95CF00-F788-45F2-8DD1-FA5274D3EB91}" cache="Slicer_Year" caption="Year" style="SlicerStyleLight1 2" rowHeight="234950"/>
  <slicer name="Segment 1" xr10:uid="{B6D0FFA4-F2C8-4664-A095-86450C738E8A}" cache="Slicer_Segment" caption="Segment" style="SlicerStyleLight1 2" rowHeight="234950"/>
  <slicer name="Region 1" xr10:uid="{6EE5F967-EF13-45A3-845D-64CF8310F8F1}" cache="Slicer_Region" caption="Region" style="SlicerStyleLight1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ADF327F-F5F8-45CE-B9A8-F84E7FD8A908}" cache="Slicer_Year" caption="Year" rowHeight="234950"/>
  <slicer name="Segment" xr10:uid="{B2D9F876-100B-4462-B0AF-23CE554A27A6}" cache="Slicer_Segment" caption="Segment" rowHeight="234950"/>
  <slicer name="Region" xr10:uid="{7C6ED726-1A4F-4392-B9DC-EAECF75FB4F2}"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94" zoomScaleNormal="94" workbookViewId="0">
      <selection activeCell="X16" sqref="X16"/>
    </sheetView>
  </sheetViews>
  <sheetFormatPr defaultColWidth="14.44140625" defaultRowHeight="15" customHeight="1" x14ac:dyDescent="0.3"/>
  <cols>
    <col min="1" max="26" width="8.6640625" style="33" customWidth="1"/>
    <col min="27" max="16384" width="14.44140625" style="33"/>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34" t="s">
        <v>10932</v>
      </c>
      <c r="B11" s="35"/>
      <c r="Q11" s="3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s="33" customFormat="1" ht="14.25" customHeight="1" x14ac:dyDescent="0.3"/>
    <row r="18" s="33" customFormat="1" ht="14.25" customHeight="1" x14ac:dyDescent="0.3"/>
    <row r="19" s="33" customFormat="1" ht="14.25" customHeight="1" x14ac:dyDescent="0.3"/>
    <row r="20" s="33" customFormat="1" ht="14.25" customHeight="1" x14ac:dyDescent="0.3"/>
    <row r="21" s="33" customFormat="1" ht="14.25" customHeight="1" x14ac:dyDescent="0.3"/>
    <row r="22" s="33" customFormat="1" ht="14.25" customHeight="1" x14ac:dyDescent="0.3"/>
    <row r="23" s="33" customFormat="1" ht="14.25" customHeight="1" x14ac:dyDescent="0.3"/>
    <row r="24" s="33" customFormat="1" ht="14.25" customHeight="1" x14ac:dyDescent="0.3"/>
    <row r="25" s="33" customFormat="1" ht="14.25" customHeight="1" x14ac:dyDescent="0.3"/>
    <row r="26" s="33" customFormat="1" ht="14.25" customHeight="1" x14ac:dyDescent="0.3"/>
    <row r="27" s="33" customFormat="1" ht="14.25" customHeight="1" x14ac:dyDescent="0.3"/>
    <row r="28" s="33" customFormat="1" ht="14.25" customHeight="1" x14ac:dyDescent="0.3"/>
    <row r="29" s="33" customFormat="1" ht="14.25" customHeight="1" x14ac:dyDescent="0.3"/>
    <row r="30" s="33" customFormat="1" ht="14.25" customHeight="1" x14ac:dyDescent="0.3"/>
    <row r="31" s="33" customFormat="1" ht="14.25" customHeight="1" x14ac:dyDescent="0.3"/>
    <row r="32" s="33" customFormat="1" ht="14.25" customHeight="1" x14ac:dyDescent="0.3"/>
    <row r="33" s="33" customFormat="1" ht="14.25" customHeight="1" x14ac:dyDescent="0.3"/>
    <row r="34" s="33" customFormat="1" ht="14.25" customHeight="1" x14ac:dyDescent="0.3"/>
    <row r="35" s="33" customFormat="1" ht="14.25" customHeight="1" x14ac:dyDescent="0.3"/>
    <row r="36" s="33" customFormat="1" ht="14.25" customHeight="1" x14ac:dyDescent="0.3"/>
    <row r="37" s="33" customFormat="1" ht="14.25" customHeight="1" x14ac:dyDescent="0.3"/>
    <row r="38" s="33" customFormat="1" ht="14.25" customHeight="1" x14ac:dyDescent="0.3"/>
    <row r="39" s="33" customFormat="1" ht="14.25" customHeight="1" x14ac:dyDescent="0.3"/>
    <row r="40" s="33" customFormat="1" ht="14.25" customHeight="1" x14ac:dyDescent="0.3"/>
    <row r="41" s="33" customFormat="1" ht="14.25" customHeight="1" x14ac:dyDescent="0.3"/>
    <row r="42" s="33" customFormat="1" ht="14.25" customHeight="1" x14ac:dyDescent="0.3"/>
    <row r="43" s="33" customFormat="1" ht="14.25" customHeight="1" x14ac:dyDescent="0.3"/>
    <row r="44" s="33" customFormat="1" ht="14.25" customHeight="1" x14ac:dyDescent="0.3"/>
    <row r="45" s="33" customFormat="1" ht="14.25" customHeight="1" x14ac:dyDescent="0.3"/>
    <row r="46" s="33" customFormat="1" ht="14.25" customHeight="1" x14ac:dyDescent="0.3"/>
    <row r="47" s="33" customFormat="1" ht="14.25" customHeight="1" x14ac:dyDescent="0.3"/>
    <row r="48" s="33" customFormat="1" ht="14.25" customHeight="1" x14ac:dyDescent="0.3"/>
    <row r="49" s="33" customFormat="1" ht="14.25" customHeight="1" x14ac:dyDescent="0.3"/>
    <row r="50" s="33" customFormat="1" ht="14.25" customHeight="1" x14ac:dyDescent="0.3"/>
    <row r="51" s="33" customFormat="1" ht="14.25" customHeight="1" x14ac:dyDescent="0.3"/>
    <row r="52" s="33" customFormat="1" ht="14.25" customHeight="1" x14ac:dyDescent="0.3"/>
    <row r="53" s="33" customFormat="1" ht="14.25" customHeight="1" x14ac:dyDescent="0.3"/>
    <row r="54" s="33" customFormat="1" ht="14.25" customHeight="1" x14ac:dyDescent="0.3"/>
    <row r="55" s="33" customFormat="1" ht="14.25" customHeight="1" x14ac:dyDescent="0.3"/>
    <row r="56" s="33" customFormat="1" ht="14.25" customHeight="1" x14ac:dyDescent="0.3"/>
    <row r="57" s="33" customFormat="1" ht="14.25" customHeight="1" x14ac:dyDescent="0.3"/>
    <row r="58" s="33" customFormat="1" ht="14.25" customHeight="1" x14ac:dyDescent="0.3"/>
    <row r="59" s="33" customFormat="1" ht="14.25" customHeight="1" x14ac:dyDescent="0.3"/>
    <row r="60" s="33" customFormat="1" ht="14.25" customHeight="1" x14ac:dyDescent="0.3"/>
    <row r="61" s="33" customFormat="1" ht="14.25" customHeight="1" x14ac:dyDescent="0.3"/>
    <row r="62" s="33" customFormat="1" ht="14.25" customHeight="1" x14ac:dyDescent="0.3"/>
    <row r="63" s="33" customFormat="1" ht="14.25" customHeight="1" x14ac:dyDescent="0.3"/>
    <row r="64" s="33" customFormat="1" ht="14.25" customHeight="1" x14ac:dyDescent="0.3"/>
    <row r="65" s="33" customFormat="1" ht="14.25" customHeight="1" x14ac:dyDescent="0.3"/>
    <row r="66" s="33" customFormat="1" ht="14.25" customHeight="1" x14ac:dyDescent="0.3"/>
    <row r="67" s="33" customFormat="1" ht="14.25" customHeight="1" x14ac:dyDescent="0.3"/>
    <row r="68" s="33" customFormat="1" ht="14.25" customHeight="1" x14ac:dyDescent="0.3"/>
    <row r="69" s="33" customFormat="1" ht="14.25" customHeight="1" x14ac:dyDescent="0.3"/>
    <row r="70" s="33" customFormat="1" ht="14.25" customHeight="1" x14ac:dyDescent="0.3"/>
    <row r="71" s="33" customFormat="1" ht="14.25" customHeight="1" x14ac:dyDescent="0.3"/>
    <row r="72" s="33" customFormat="1" ht="14.25" customHeight="1" x14ac:dyDescent="0.3"/>
    <row r="73" s="33" customFormat="1" ht="14.25" customHeight="1" x14ac:dyDescent="0.3"/>
    <row r="74" s="33" customFormat="1" ht="14.25" customHeight="1" x14ac:dyDescent="0.3"/>
    <row r="75" s="33" customFormat="1" ht="14.25" customHeight="1" x14ac:dyDescent="0.3"/>
    <row r="76" s="33" customFormat="1" ht="14.25" customHeight="1" x14ac:dyDescent="0.3"/>
    <row r="77" s="33" customFormat="1" ht="14.25" customHeight="1" x14ac:dyDescent="0.3"/>
    <row r="78" s="33" customFormat="1" ht="14.25" customHeight="1" x14ac:dyDescent="0.3"/>
    <row r="79" s="33" customFormat="1" ht="14.25" customHeight="1" x14ac:dyDescent="0.3"/>
    <row r="80" s="33" customFormat="1" ht="14.25" customHeight="1" x14ac:dyDescent="0.3"/>
    <row r="81" s="33" customFormat="1" ht="14.25" customHeight="1" x14ac:dyDescent="0.3"/>
    <row r="82" s="33" customFormat="1" ht="14.25" customHeight="1" x14ac:dyDescent="0.3"/>
    <row r="83" s="33" customFormat="1" ht="14.25" customHeight="1" x14ac:dyDescent="0.3"/>
    <row r="84" s="33" customFormat="1" ht="14.25" customHeight="1" x14ac:dyDescent="0.3"/>
    <row r="85" s="33" customFormat="1" ht="14.25" customHeight="1" x14ac:dyDescent="0.3"/>
    <row r="86" s="33" customFormat="1" ht="14.25" customHeight="1" x14ac:dyDescent="0.3"/>
    <row r="87" s="33" customFormat="1" ht="14.25" customHeight="1" x14ac:dyDescent="0.3"/>
    <row r="88" s="33" customFormat="1" ht="14.25" customHeight="1" x14ac:dyDescent="0.3"/>
    <row r="89" s="33" customFormat="1" ht="14.25" customHeight="1" x14ac:dyDescent="0.3"/>
    <row r="90" s="33" customFormat="1" ht="14.25" customHeight="1" x14ac:dyDescent="0.3"/>
    <row r="91" s="33" customFormat="1" ht="14.25" customHeight="1" x14ac:dyDescent="0.3"/>
    <row r="92" s="33" customFormat="1" ht="14.25" customHeight="1" x14ac:dyDescent="0.3"/>
    <row r="93" s="33" customFormat="1" ht="14.25" customHeight="1" x14ac:dyDescent="0.3"/>
    <row r="94" s="33" customFormat="1" ht="14.25" customHeight="1" x14ac:dyDescent="0.3"/>
    <row r="95" s="33" customFormat="1" ht="14.25" customHeight="1" x14ac:dyDescent="0.3"/>
    <row r="96" s="33" customFormat="1" ht="14.25" customHeight="1" x14ac:dyDescent="0.3"/>
    <row r="97" s="33" customFormat="1" ht="14.25" customHeight="1" x14ac:dyDescent="0.3"/>
    <row r="98" s="33" customFormat="1" ht="14.25" customHeight="1" x14ac:dyDescent="0.3"/>
    <row r="99" s="33" customFormat="1" ht="14.25" customHeight="1" x14ac:dyDescent="0.3"/>
    <row r="100" s="33" customFormat="1" ht="14.25" customHeight="1" x14ac:dyDescent="0.3"/>
    <row r="101" s="33" customFormat="1" ht="14.25" customHeight="1" x14ac:dyDescent="0.3"/>
    <row r="102" s="33" customFormat="1" ht="14.25" customHeight="1" x14ac:dyDescent="0.3"/>
    <row r="103" s="33" customFormat="1" ht="14.25" customHeight="1" x14ac:dyDescent="0.3"/>
    <row r="104" s="33" customFormat="1" ht="14.25" customHeight="1" x14ac:dyDescent="0.3"/>
    <row r="105" s="33" customFormat="1" ht="14.25" customHeight="1" x14ac:dyDescent="0.3"/>
    <row r="106" s="33" customFormat="1" ht="14.25" customHeight="1" x14ac:dyDescent="0.3"/>
    <row r="107" s="33" customFormat="1" ht="14.25" customHeight="1" x14ac:dyDescent="0.3"/>
    <row r="108" s="33" customFormat="1" ht="14.25" customHeight="1" x14ac:dyDescent="0.3"/>
    <row r="109" s="33" customFormat="1" ht="14.25" customHeight="1" x14ac:dyDescent="0.3"/>
    <row r="110" s="33" customFormat="1" ht="14.25" customHeight="1" x14ac:dyDescent="0.3"/>
    <row r="111" s="33" customFormat="1" ht="14.25" customHeight="1" x14ac:dyDescent="0.3"/>
    <row r="112" s="33" customFormat="1" ht="14.25" customHeight="1" x14ac:dyDescent="0.3"/>
    <row r="113" s="33" customFormat="1" ht="14.25" customHeight="1" x14ac:dyDescent="0.3"/>
    <row r="114" s="33" customFormat="1" ht="14.25" customHeight="1" x14ac:dyDescent="0.3"/>
    <row r="115" s="33" customFormat="1" ht="14.25" customHeight="1" x14ac:dyDescent="0.3"/>
    <row r="116" s="33" customFormat="1" ht="14.25" customHeight="1" x14ac:dyDescent="0.3"/>
    <row r="117" s="33" customFormat="1" ht="14.25" customHeight="1" x14ac:dyDescent="0.3"/>
    <row r="118" s="33" customFormat="1" ht="14.25" customHeight="1" x14ac:dyDescent="0.3"/>
    <row r="119" s="33" customFormat="1" ht="14.25" customHeight="1" x14ac:dyDescent="0.3"/>
    <row r="120" s="33" customFormat="1" ht="14.25" customHeight="1" x14ac:dyDescent="0.3"/>
    <row r="121" s="33" customFormat="1" ht="14.25" customHeight="1" x14ac:dyDescent="0.3"/>
    <row r="122" s="33" customFormat="1" ht="14.25" customHeight="1" x14ac:dyDescent="0.3"/>
    <row r="123" s="33" customFormat="1" ht="14.25" customHeight="1" x14ac:dyDescent="0.3"/>
    <row r="124" s="33" customFormat="1" ht="14.25" customHeight="1" x14ac:dyDescent="0.3"/>
    <row r="125" s="33" customFormat="1" ht="14.25" customHeight="1" x14ac:dyDescent="0.3"/>
    <row r="126" s="33" customFormat="1" ht="14.25" customHeight="1" x14ac:dyDescent="0.3"/>
    <row r="127" s="33" customFormat="1" ht="14.25" customHeight="1" x14ac:dyDescent="0.3"/>
    <row r="128" s="33" customFormat="1" ht="14.25" customHeight="1" x14ac:dyDescent="0.3"/>
    <row r="129" s="33" customFormat="1" ht="14.25" customHeight="1" x14ac:dyDescent="0.3"/>
    <row r="130" s="33" customFormat="1" ht="14.25" customHeight="1" x14ac:dyDescent="0.3"/>
    <row r="131" s="33" customFormat="1" ht="14.25" customHeight="1" x14ac:dyDescent="0.3"/>
    <row r="132" s="33" customFormat="1" ht="14.25" customHeight="1" x14ac:dyDescent="0.3"/>
    <row r="133" s="33" customFormat="1" ht="14.25" customHeight="1" x14ac:dyDescent="0.3"/>
    <row r="134" s="33" customFormat="1" ht="14.25" customHeight="1" x14ac:dyDescent="0.3"/>
    <row r="135" s="33" customFormat="1" ht="14.25" customHeight="1" x14ac:dyDescent="0.3"/>
    <row r="136" s="33" customFormat="1" ht="14.25" customHeight="1" x14ac:dyDescent="0.3"/>
    <row r="137" s="33" customFormat="1" ht="14.25" customHeight="1" x14ac:dyDescent="0.3"/>
    <row r="138" s="33" customFormat="1" ht="14.25" customHeight="1" x14ac:dyDescent="0.3"/>
    <row r="139" s="33" customFormat="1" ht="14.25" customHeight="1" x14ac:dyDescent="0.3"/>
    <row r="140" s="33" customFormat="1" ht="14.25" customHeight="1" x14ac:dyDescent="0.3"/>
    <row r="141" s="33" customFormat="1" ht="14.25" customHeight="1" x14ac:dyDescent="0.3"/>
    <row r="142" s="33" customFormat="1" ht="14.25" customHeight="1" x14ac:dyDescent="0.3"/>
    <row r="143" s="33" customFormat="1" ht="14.25" customHeight="1" x14ac:dyDescent="0.3"/>
    <row r="144" s="33" customFormat="1" ht="14.25" customHeight="1" x14ac:dyDescent="0.3"/>
    <row r="145" s="33" customFormat="1" ht="14.25" customHeight="1" x14ac:dyDescent="0.3"/>
    <row r="146" s="33" customFormat="1" ht="14.25" customHeight="1" x14ac:dyDescent="0.3"/>
    <row r="147" s="33" customFormat="1" ht="14.25" customHeight="1" x14ac:dyDescent="0.3"/>
    <row r="148" s="33" customFormat="1" ht="14.25" customHeight="1" x14ac:dyDescent="0.3"/>
    <row r="149" s="33" customFormat="1" ht="14.25" customHeight="1" x14ac:dyDescent="0.3"/>
    <row r="150" s="33" customFormat="1" ht="14.25" customHeight="1" x14ac:dyDescent="0.3"/>
    <row r="151" s="33" customFormat="1" ht="14.25" customHeight="1" x14ac:dyDescent="0.3"/>
    <row r="152" s="33" customFormat="1" ht="14.25" customHeight="1" x14ac:dyDescent="0.3"/>
    <row r="153" s="33" customFormat="1" ht="14.25" customHeight="1" x14ac:dyDescent="0.3"/>
    <row r="154" s="33" customFormat="1" ht="14.25" customHeight="1" x14ac:dyDescent="0.3"/>
    <row r="155" s="33" customFormat="1" ht="14.25" customHeight="1" x14ac:dyDescent="0.3"/>
    <row r="156" s="33" customFormat="1" ht="14.25" customHeight="1" x14ac:dyDescent="0.3"/>
    <row r="157" s="33" customFormat="1" ht="14.25" customHeight="1" x14ac:dyDescent="0.3"/>
    <row r="158" s="33" customFormat="1" ht="14.25" customHeight="1" x14ac:dyDescent="0.3"/>
    <row r="159" s="33" customFormat="1" ht="14.25" customHeight="1" x14ac:dyDescent="0.3"/>
    <row r="160" s="33" customFormat="1" ht="14.25" customHeight="1" x14ac:dyDescent="0.3"/>
    <row r="161" s="33" customFormat="1" ht="14.25" customHeight="1" x14ac:dyDescent="0.3"/>
    <row r="162" s="33" customFormat="1" ht="14.25" customHeight="1" x14ac:dyDescent="0.3"/>
    <row r="163" s="33" customFormat="1" ht="14.25" customHeight="1" x14ac:dyDescent="0.3"/>
    <row r="164" s="33" customFormat="1" ht="14.25" customHeight="1" x14ac:dyDescent="0.3"/>
    <row r="165" s="33" customFormat="1" ht="14.25" customHeight="1" x14ac:dyDescent="0.3"/>
    <row r="166" s="33" customFormat="1" ht="14.25" customHeight="1" x14ac:dyDescent="0.3"/>
    <row r="167" s="33" customFormat="1" ht="14.25" customHeight="1" x14ac:dyDescent="0.3"/>
    <row r="168" s="33" customFormat="1" ht="14.25" customHeight="1" x14ac:dyDescent="0.3"/>
    <row r="169" s="33" customFormat="1" ht="14.25" customHeight="1" x14ac:dyDescent="0.3"/>
    <row r="170" s="33" customFormat="1" ht="14.25" customHeight="1" x14ac:dyDescent="0.3"/>
    <row r="171" s="33" customFormat="1" ht="14.25" customHeight="1" x14ac:dyDescent="0.3"/>
    <row r="172" s="33" customFormat="1" ht="14.25" customHeight="1" x14ac:dyDescent="0.3"/>
    <row r="173" s="33" customFormat="1" ht="14.25" customHeight="1" x14ac:dyDescent="0.3"/>
    <row r="174" s="33" customFormat="1" ht="14.25" customHeight="1" x14ac:dyDescent="0.3"/>
    <row r="175" s="33" customFormat="1" ht="14.25" customHeight="1" x14ac:dyDescent="0.3"/>
    <row r="176" s="33" customFormat="1" ht="14.25" customHeight="1" x14ac:dyDescent="0.3"/>
    <row r="177" s="33" customFormat="1" ht="14.25" customHeight="1" x14ac:dyDescent="0.3"/>
    <row r="178" s="33" customFormat="1" ht="14.25" customHeight="1" x14ac:dyDescent="0.3"/>
    <row r="179" s="33" customFormat="1" ht="14.25" customHeight="1" x14ac:dyDescent="0.3"/>
    <row r="180" s="33" customFormat="1" ht="14.25" customHeight="1" x14ac:dyDescent="0.3"/>
    <row r="181" s="33" customFormat="1" ht="14.25" customHeight="1" x14ac:dyDescent="0.3"/>
    <row r="182" s="33" customFormat="1" ht="14.25" customHeight="1" x14ac:dyDescent="0.3"/>
    <row r="183" s="33" customFormat="1" ht="14.25" customHeight="1" x14ac:dyDescent="0.3"/>
    <row r="184" s="33" customFormat="1" ht="14.25" customHeight="1" x14ac:dyDescent="0.3"/>
    <row r="185" s="33" customFormat="1" ht="14.25" customHeight="1" x14ac:dyDescent="0.3"/>
    <row r="186" s="33" customFormat="1" ht="14.25" customHeight="1" x14ac:dyDescent="0.3"/>
    <row r="187" s="33" customFormat="1" ht="14.25" customHeight="1" x14ac:dyDescent="0.3"/>
    <row r="188" s="33" customFormat="1" ht="14.25" customHeight="1" x14ac:dyDescent="0.3"/>
    <row r="189" s="33" customFormat="1" ht="14.25" customHeight="1" x14ac:dyDescent="0.3"/>
    <row r="190" s="33" customFormat="1" ht="14.25" customHeight="1" x14ac:dyDescent="0.3"/>
    <row r="191" s="33" customFormat="1" ht="14.25" customHeight="1" x14ac:dyDescent="0.3"/>
    <row r="192" s="33" customFormat="1" ht="14.25" customHeight="1" x14ac:dyDescent="0.3"/>
    <row r="193" s="33" customFormat="1" ht="14.25" customHeight="1" x14ac:dyDescent="0.3"/>
    <row r="194" s="33" customFormat="1" ht="14.25" customHeight="1" x14ac:dyDescent="0.3"/>
    <row r="195" s="33" customFormat="1" ht="14.25" customHeight="1" x14ac:dyDescent="0.3"/>
    <row r="196" s="33" customFormat="1" ht="14.25" customHeight="1" x14ac:dyDescent="0.3"/>
    <row r="197" s="33" customFormat="1" ht="14.25" customHeight="1" x14ac:dyDescent="0.3"/>
    <row r="198" s="33" customFormat="1" ht="14.25" customHeight="1" x14ac:dyDescent="0.3"/>
    <row r="199" s="33" customFormat="1" ht="14.25" customHeight="1" x14ac:dyDescent="0.3"/>
    <row r="200" s="33" customFormat="1" ht="14.25" customHeight="1" x14ac:dyDescent="0.3"/>
    <row r="201" s="33" customFormat="1" ht="14.25" customHeight="1" x14ac:dyDescent="0.3"/>
    <row r="202" s="33" customFormat="1" ht="14.25" customHeight="1" x14ac:dyDescent="0.3"/>
    <row r="203" s="33" customFormat="1" ht="14.25" customHeight="1" x14ac:dyDescent="0.3"/>
    <row r="204" s="33" customFormat="1" ht="14.25" customHeight="1" x14ac:dyDescent="0.3"/>
    <row r="205" s="33" customFormat="1" ht="14.25" customHeight="1" x14ac:dyDescent="0.3"/>
    <row r="206" s="33" customFormat="1" ht="14.25" customHeight="1" x14ac:dyDescent="0.3"/>
    <row r="207" s="33" customFormat="1" ht="14.25" customHeight="1" x14ac:dyDescent="0.3"/>
    <row r="208" s="33" customFormat="1" ht="14.25" customHeight="1" x14ac:dyDescent="0.3"/>
    <row r="209" s="33" customFormat="1" ht="14.25" customHeight="1" x14ac:dyDescent="0.3"/>
    <row r="210" s="33" customFormat="1" ht="14.25" customHeight="1" x14ac:dyDescent="0.3"/>
    <row r="211" s="33" customFormat="1" ht="14.25" customHeight="1" x14ac:dyDescent="0.3"/>
    <row r="212" s="33" customFormat="1" ht="14.25" customHeight="1" x14ac:dyDescent="0.3"/>
    <row r="213" s="33" customFormat="1" ht="14.25" customHeight="1" x14ac:dyDescent="0.3"/>
    <row r="214" s="33" customFormat="1" ht="14.25" customHeight="1" x14ac:dyDescent="0.3"/>
    <row r="215" s="33" customFormat="1" ht="14.25" customHeight="1" x14ac:dyDescent="0.3"/>
    <row r="216" s="33" customFormat="1" ht="14.25" customHeight="1" x14ac:dyDescent="0.3"/>
    <row r="217" s="33" customFormat="1" ht="14.25" customHeight="1" x14ac:dyDescent="0.3"/>
    <row r="218" s="33" customFormat="1" ht="14.25" customHeight="1" x14ac:dyDescent="0.3"/>
    <row r="219" s="33" customFormat="1" ht="14.25" customHeight="1" x14ac:dyDescent="0.3"/>
    <row r="220" s="33" customFormat="1" ht="14.25" customHeight="1" x14ac:dyDescent="0.3"/>
    <row r="221" s="33" customFormat="1" ht="14.25" customHeight="1" x14ac:dyDescent="0.3"/>
    <row r="222" s="33" customFormat="1" ht="14.25" customHeight="1" x14ac:dyDescent="0.3"/>
    <row r="223" s="33" customFormat="1" ht="14.25" customHeight="1" x14ac:dyDescent="0.3"/>
    <row r="224" s="33" customFormat="1" ht="14.25" customHeight="1" x14ac:dyDescent="0.3"/>
    <row r="225" s="33" customFormat="1" ht="14.25" customHeight="1" x14ac:dyDescent="0.3"/>
    <row r="226" s="33" customFormat="1" ht="14.25" customHeight="1" x14ac:dyDescent="0.3"/>
    <row r="227" s="33" customFormat="1" ht="14.25" customHeight="1" x14ac:dyDescent="0.3"/>
    <row r="228" s="33" customFormat="1" ht="14.25" customHeight="1" x14ac:dyDescent="0.3"/>
    <row r="229" s="33" customFormat="1" ht="14.25" customHeight="1" x14ac:dyDescent="0.3"/>
    <row r="230" s="33" customFormat="1" ht="14.25" customHeight="1" x14ac:dyDescent="0.3"/>
    <row r="231" s="33" customFormat="1" ht="14.25" customHeight="1" x14ac:dyDescent="0.3"/>
    <row r="232" s="33" customFormat="1" ht="14.25" customHeight="1" x14ac:dyDescent="0.3"/>
    <row r="233" s="33" customFormat="1" ht="14.25" customHeight="1" x14ac:dyDescent="0.3"/>
    <row r="234" s="33" customFormat="1" ht="14.25" customHeight="1" x14ac:dyDescent="0.3"/>
    <row r="235" s="33" customFormat="1" ht="14.25" customHeight="1" x14ac:dyDescent="0.3"/>
    <row r="236" s="33" customFormat="1" ht="14.25" customHeight="1" x14ac:dyDescent="0.3"/>
    <row r="237" s="33" customFormat="1" ht="14.25" customHeight="1" x14ac:dyDescent="0.3"/>
    <row r="238" s="33" customFormat="1" ht="14.25" customHeight="1" x14ac:dyDescent="0.3"/>
    <row r="239" s="33" customFormat="1" ht="14.25" customHeight="1" x14ac:dyDescent="0.3"/>
    <row r="240" s="33" customFormat="1" ht="14.25" customHeight="1" x14ac:dyDescent="0.3"/>
    <row r="241" s="33" customFormat="1" ht="14.25" customHeight="1" x14ac:dyDescent="0.3"/>
    <row r="242" s="33" customFormat="1" ht="14.25" customHeight="1" x14ac:dyDescent="0.3"/>
    <row r="243" s="33" customFormat="1" ht="14.25" customHeight="1" x14ac:dyDescent="0.3"/>
    <row r="244" s="33" customFormat="1" ht="14.25" customHeight="1" x14ac:dyDescent="0.3"/>
    <row r="245" s="33" customFormat="1" ht="14.25" customHeight="1" x14ac:dyDescent="0.3"/>
    <row r="246" s="33" customFormat="1" ht="14.25" customHeight="1" x14ac:dyDescent="0.3"/>
    <row r="247" s="33" customFormat="1" ht="14.25" customHeight="1" x14ac:dyDescent="0.3"/>
    <row r="248" s="33" customFormat="1" ht="14.25" customHeight="1" x14ac:dyDescent="0.3"/>
    <row r="249" s="33" customFormat="1" ht="14.25" customHeight="1" x14ac:dyDescent="0.3"/>
    <row r="250" s="33" customFormat="1" ht="14.25" customHeight="1" x14ac:dyDescent="0.3"/>
    <row r="251" s="33" customFormat="1" ht="14.25" customHeight="1" x14ac:dyDescent="0.3"/>
    <row r="252" s="33" customFormat="1" ht="14.25" customHeight="1" x14ac:dyDescent="0.3"/>
    <row r="253" s="33" customFormat="1" ht="14.25" customHeight="1" x14ac:dyDescent="0.3"/>
    <row r="254" s="33" customFormat="1" ht="14.25" customHeight="1" x14ac:dyDescent="0.3"/>
    <row r="255" s="33" customFormat="1" ht="14.25" customHeight="1" x14ac:dyDescent="0.3"/>
    <row r="256" s="33" customFormat="1" ht="14.25" customHeight="1" x14ac:dyDescent="0.3"/>
    <row r="257" s="33" customFormat="1" ht="14.25" customHeight="1" x14ac:dyDescent="0.3"/>
    <row r="258" s="33" customFormat="1" ht="14.25" customHeight="1" x14ac:dyDescent="0.3"/>
    <row r="259" s="33" customFormat="1" ht="14.25" customHeight="1" x14ac:dyDescent="0.3"/>
    <row r="260" s="33" customFormat="1" ht="14.25" customHeight="1" x14ac:dyDescent="0.3"/>
    <row r="261" s="33" customFormat="1" ht="14.25" customHeight="1" x14ac:dyDescent="0.3"/>
    <row r="262" s="33" customFormat="1" ht="14.25" customHeight="1" x14ac:dyDescent="0.3"/>
    <row r="263" s="33" customFormat="1" ht="14.25" customHeight="1" x14ac:dyDescent="0.3"/>
    <row r="264" s="33" customFormat="1" ht="14.25" customHeight="1" x14ac:dyDescent="0.3"/>
    <row r="265" s="33" customFormat="1" ht="14.25" customHeight="1" x14ac:dyDescent="0.3"/>
    <row r="266" s="33" customFormat="1" ht="14.25" customHeight="1" x14ac:dyDescent="0.3"/>
    <row r="267" s="33" customFormat="1" ht="14.25" customHeight="1" x14ac:dyDescent="0.3"/>
    <row r="268" s="33" customFormat="1" ht="14.25" customHeight="1" x14ac:dyDescent="0.3"/>
    <row r="269" s="33" customFormat="1" ht="14.25" customHeight="1" x14ac:dyDescent="0.3"/>
    <row r="270" s="33" customFormat="1" ht="14.25" customHeight="1" x14ac:dyDescent="0.3"/>
    <row r="271" s="33" customFormat="1" ht="14.25" customHeight="1" x14ac:dyDescent="0.3"/>
    <row r="272" s="33" customFormat="1" ht="14.25" customHeight="1" x14ac:dyDescent="0.3"/>
    <row r="273" s="33" customFormat="1" ht="14.25" customHeight="1" x14ac:dyDescent="0.3"/>
    <row r="274" s="33" customFormat="1" ht="14.25" customHeight="1" x14ac:dyDescent="0.3"/>
    <row r="275" s="33" customFormat="1" ht="14.25" customHeight="1" x14ac:dyDescent="0.3"/>
    <row r="276" s="33" customFormat="1" ht="14.25" customHeight="1" x14ac:dyDescent="0.3"/>
    <row r="277" s="33" customFormat="1" ht="14.25" customHeight="1" x14ac:dyDescent="0.3"/>
    <row r="278" s="33" customFormat="1" ht="14.25" customHeight="1" x14ac:dyDescent="0.3"/>
    <row r="279" s="33" customFormat="1" ht="14.25" customHeight="1" x14ac:dyDescent="0.3"/>
    <row r="280" s="33" customFormat="1" ht="14.25" customHeight="1" x14ac:dyDescent="0.3"/>
    <row r="281" s="33" customFormat="1" ht="14.25" customHeight="1" x14ac:dyDescent="0.3"/>
    <row r="282" s="33" customFormat="1" ht="14.25" customHeight="1" x14ac:dyDescent="0.3"/>
    <row r="283" s="33" customFormat="1" ht="14.25" customHeight="1" x14ac:dyDescent="0.3"/>
    <row r="284" s="33" customFormat="1" ht="14.25" customHeight="1" x14ac:dyDescent="0.3"/>
    <row r="285" s="33" customFormat="1" ht="14.25" customHeight="1" x14ac:dyDescent="0.3"/>
    <row r="286" s="33" customFormat="1" ht="14.25" customHeight="1" x14ac:dyDescent="0.3"/>
    <row r="287" s="33" customFormat="1" ht="14.25" customHeight="1" x14ac:dyDescent="0.3"/>
    <row r="288" s="33" customFormat="1" ht="14.25" customHeight="1" x14ac:dyDescent="0.3"/>
    <row r="289" s="33" customFormat="1" ht="14.25" customHeight="1" x14ac:dyDescent="0.3"/>
    <row r="290" s="33" customFormat="1" ht="14.25" customHeight="1" x14ac:dyDescent="0.3"/>
    <row r="291" s="33" customFormat="1" ht="14.25" customHeight="1" x14ac:dyDescent="0.3"/>
    <row r="292" s="33" customFormat="1" ht="14.25" customHeight="1" x14ac:dyDescent="0.3"/>
    <row r="293" s="33" customFormat="1" ht="14.25" customHeight="1" x14ac:dyDescent="0.3"/>
    <row r="294" s="33" customFormat="1" ht="14.25" customHeight="1" x14ac:dyDescent="0.3"/>
    <row r="295" s="33" customFormat="1" ht="14.25" customHeight="1" x14ac:dyDescent="0.3"/>
    <row r="296" s="33" customFormat="1" ht="14.25" customHeight="1" x14ac:dyDescent="0.3"/>
    <row r="297" s="33" customFormat="1" ht="14.25" customHeight="1" x14ac:dyDescent="0.3"/>
    <row r="298" s="33" customFormat="1" ht="14.25" customHeight="1" x14ac:dyDescent="0.3"/>
    <row r="299" s="33" customFormat="1" ht="14.25" customHeight="1" x14ac:dyDescent="0.3"/>
    <row r="300" s="33" customFormat="1" ht="14.25" customHeight="1" x14ac:dyDescent="0.3"/>
    <row r="301" s="33" customFormat="1" ht="14.25" customHeight="1" x14ac:dyDescent="0.3"/>
    <row r="302" s="33" customFormat="1" ht="14.25" customHeight="1" x14ac:dyDescent="0.3"/>
    <row r="303" s="33" customFormat="1" ht="14.25" customHeight="1" x14ac:dyDescent="0.3"/>
    <row r="304" s="33" customFormat="1" ht="14.25" customHeight="1" x14ac:dyDescent="0.3"/>
    <row r="305" s="33" customFormat="1" ht="14.25" customHeight="1" x14ac:dyDescent="0.3"/>
    <row r="306" s="33" customFormat="1" ht="14.25" customHeight="1" x14ac:dyDescent="0.3"/>
    <row r="307" s="33" customFormat="1" ht="14.25" customHeight="1" x14ac:dyDescent="0.3"/>
    <row r="308" s="33" customFormat="1" ht="14.25" customHeight="1" x14ac:dyDescent="0.3"/>
    <row r="309" s="33" customFormat="1" ht="14.25" customHeight="1" x14ac:dyDescent="0.3"/>
    <row r="310" s="33" customFormat="1" ht="14.25" customHeight="1" x14ac:dyDescent="0.3"/>
    <row r="311" s="33" customFormat="1" ht="14.25" customHeight="1" x14ac:dyDescent="0.3"/>
    <row r="312" s="33" customFormat="1" ht="14.25" customHeight="1" x14ac:dyDescent="0.3"/>
    <row r="313" s="33" customFormat="1" ht="14.25" customHeight="1" x14ac:dyDescent="0.3"/>
    <row r="314" s="33" customFormat="1" ht="14.25" customHeight="1" x14ac:dyDescent="0.3"/>
    <row r="315" s="33" customFormat="1" ht="14.25" customHeight="1" x14ac:dyDescent="0.3"/>
    <row r="316" s="33" customFormat="1" ht="14.25" customHeight="1" x14ac:dyDescent="0.3"/>
    <row r="317" s="33" customFormat="1" ht="14.25" customHeight="1" x14ac:dyDescent="0.3"/>
    <row r="318" s="33" customFormat="1" ht="14.25" customHeight="1" x14ac:dyDescent="0.3"/>
    <row r="319" s="33" customFormat="1" ht="14.25" customHeight="1" x14ac:dyDescent="0.3"/>
    <row r="320" s="33" customFormat="1" ht="14.25" customHeight="1" x14ac:dyDescent="0.3"/>
    <row r="321" s="33" customFormat="1" ht="14.25" customHeight="1" x14ac:dyDescent="0.3"/>
    <row r="322" s="33" customFormat="1" ht="14.25" customHeight="1" x14ac:dyDescent="0.3"/>
    <row r="323" s="33" customFormat="1" ht="14.25" customHeight="1" x14ac:dyDescent="0.3"/>
    <row r="324" s="33" customFormat="1" ht="14.25" customHeight="1" x14ac:dyDescent="0.3"/>
    <row r="325" s="33" customFormat="1" ht="14.25" customHeight="1" x14ac:dyDescent="0.3"/>
    <row r="326" s="33" customFormat="1" ht="14.25" customHeight="1" x14ac:dyDescent="0.3"/>
    <row r="327" s="33" customFormat="1" ht="14.25" customHeight="1" x14ac:dyDescent="0.3"/>
    <row r="328" s="33" customFormat="1" ht="14.25" customHeight="1" x14ac:dyDescent="0.3"/>
    <row r="329" s="33" customFormat="1" ht="14.25" customHeight="1" x14ac:dyDescent="0.3"/>
    <row r="330" s="33" customFormat="1" ht="14.25" customHeight="1" x14ac:dyDescent="0.3"/>
    <row r="331" s="33" customFormat="1" ht="14.25" customHeight="1" x14ac:dyDescent="0.3"/>
    <row r="332" s="33" customFormat="1" ht="14.25" customHeight="1" x14ac:dyDescent="0.3"/>
    <row r="333" s="33" customFormat="1" ht="14.25" customHeight="1" x14ac:dyDescent="0.3"/>
    <row r="334" s="33" customFormat="1" ht="14.25" customHeight="1" x14ac:dyDescent="0.3"/>
    <row r="335" s="33" customFormat="1" ht="14.25" customHeight="1" x14ac:dyDescent="0.3"/>
    <row r="336" s="33" customFormat="1" ht="14.25" customHeight="1" x14ac:dyDescent="0.3"/>
    <row r="337" s="33" customFormat="1" ht="14.25" customHeight="1" x14ac:dyDescent="0.3"/>
    <row r="338" s="33" customFormat="1" ht="14.25" customHeight="1" x14ac:dyDescent="0.3"/>
    <row r="339" s="33" customFormat="1" ht="14.25" customHeight="1" x14ac:dyDescent="0.3"/>
    <row r="340" s="33" customFormat="1" ht="14.25" customHeight="1" x14ac:dyDescent="0.3"/>
    <row r="341" s="33" customFormat="1" ht="14.25" customHeight="1" x14ac:dyDescent="0.3"/>
    <row r="342" s="33" customFormat="1" ht="14.25" customHeight="1" x14ac:dyDescent="0.3"/>
    <row r="343" s="33" customFormat="1" ht="14.25" customHeight="1" x14ac:dyDescent="0.3"/>
    <row r="344" s="33" customFormat="1" ht="14.25" customHeight="1" x14ac:dyDescent="0.3"/>
    <row r="345" s="33" customFormat="1" ht="14.25" customHeight="1" x14ac:dyDescent="0.3"/>
    <row r="346" s="33" customFormat="1" ht="14.25" customHeight="1" x14ac:dyDescent="0.3"/>
    <row r="347" s="33" customFormat="1" ht="14.25" customHeight="1" x14ac:dyDescent="0.3"/>
    <row r="348" s="33" customFormat="1" ht="14.25" customHeight="1" x14ac:dyDescent="0.3"/>
    <row r="349" s="33" customFormat="1" ht="14.25" customHeight="1" x14ac:dyDescent="0.3"/>
    <row r="350" s="33" customFormat="1" ht="14.25" customHeight="1" x14ac:dyDescent="0.3"/>
    <row r="351" s="33" customFormat="1" ht="14.25" customHeight="1" x14ac:dyDescent="0.3"/>
    <row r="352" s="33" customFormat="1" ht="14.25" customHeight="1" x14ac:dyDescent="0.3"/>
    <row r="353" s="33" customFormat="1" ht="14.25" customHeight="1" x14ac:dyDescent="0.3"/>
    <row r="354" s="33" customFormat="1" ht="14.25" customHeight="1" x14ac:dyDescent="0.3"/>
    <row r="355" s="33" customFormat="1" ht="14.25" customHeight="1" x14ac:dyDescent="0.3"/>
    <row r="356" s="33" customFormat="1" ht="14.25" customHeight="1" x14ac:dyDescent="0.3"/>
    <row r="357" s="33" customFormat="1" ht="14.25" customHeight="1" x14ac:dyDescent="0.3"/>
    <row r="358" s="33" customFormat="1" ht="14.25" customHeight="1" x14ac:dyDescent="0.3"/>
    <row r="359" s="33" customFormat="1" ht="14.25" customHeight="1" x14ac:dyDescent="0.3"/>
    <row r="360" s="33" customFormat="1" ht="14.25" customHeight="1" x14ac:dyDescent="0.3"/>
    <row r="361" s="33" customFormat="1" ht="14.25" customHeight="1" x14ac:dyDescent="0.3"/>
    <row r="362" s="33" customFormat="1" ht="14.25" customHeight="1" x14ac:dyDescent="0.3"/>
    <row r="363" s="33" customFormat="1" ht="14.25" customHeight="1" x14ac:dyDescent="0.3"/>
    <row r="364" s="33" customFormat="1" ht="14.25" customHeight="1" x14ac:dyDescent="0.3"/>
    <row r="365" s="33" customFormat="1" ht="14.25" customHeight="1" x14ac:dyDescent="0.3"/>
    <row r="366" s="33" customFormat="1" ht="14.25" customHeight="1" x14ac:dyDescent="0.3"/>
    <row r="367" s="33" customFormat="1" ht="14.25" customHeight="1" x14ac:dyDescent="0.3"/>
    <row r="368" s="33" customFormat="1" ht="14.25" customHeight="1" x14ac:dyDescent="0.3"/>
    <row r="369" s="33" customFormat="1" ht="14.25" customHeight="1" x14ac:dyDescent="0.3"/>
    <row r="370" s="33" customFormat="1" ht="14.25" customHeight="1" x14ac:dyDescent="0.3"/>
    <row r="371" s="33" customFormat="1" ht="14.25" customHeight="1" x14ac:dyDescent="0.3"/>
    <row r="372" s="33" customFormat="1" ht="14.25" customHeight="1" x14ac:dyDescent="0.3"/>
    <row r="373" s="33" customFormat="1" ht="14.25" customHeight="1" x14ac:dyDescent="0.3"/>
    <row r="374" s="33" customFormat="1" ht="14.25" customHeight="1" x14ac:dyDescent="0.3"/>
    <row r="375" s="33" customFormat="1" ht="14.25" customHeight="1" x14ac:dyDescent="0.3"/>
    <row r="376" s="33" customFormat="1" ht="14.25" customHeight="1" x14ac:dyDescent="0.3"/>
    <row r="377" s="33" customFormat="1" ht="14.25" customHeight="1" x14ac:dyDescent="0.3"/>
    <row r="378" s="33" customFormat="1" ht="14.25" customHeight="1" x14ac:dyDescent="0.3"/>
    <row r="379" s="33" customFormat="1" ht="14.25" customHeight="1" x14ac:dyDescent="0.3"/>
    <row r="380" s="33" customFormat="1" ht="14.25" customHeight="1" x14ac:dyDescent="0.3"/>
    <row r="381" s="33" customFormat="1" ht="14.25" customHeight="1" x14ac:dyDescent="0.3"/>
    <row r="382" s="33" customFormat="1" ht="14.25" customHeight="1" x14ac:dyDescent="0.3"/>
    <row r="383" s="33" customFormat="1" ht="14.25" customHeight="1" x14ac:dyDescent="0.3"/>
    <row r="384" s="33" customFormat="1" ht="14.25" customHeight="1" x14ac:dyDescent="0.3"/>
    <row r="385" s="33" customFormat="1" ht="14.25" customHeight="1" x14ac:dyDescent="0.3"/>
    <row r="386" s="33" customFormat="1" ht="14.25" customHeight="1" x14ac:dyDescent="0.3"/>
    <row r="387" s="33" customFormat="1" ht="14.25" customHeight="1" x14ac:dyDescent="0.3"/>
    <row r="388" s="33" customFormat="1" ht="14.25" customHeight="1" x14ac:dyDescent="0.3"/>
    <row r="389" s="33" customFormat="1" ht="14.25" customHeight="1" x14ac:dyDescent="0.3"/>
    <row r="390" s="33" customFormat="1" ht="14.25" customHeight="1" x14ac:dyDescent="0.3"/>
    <row r="391" s="33" customFormat="1" ht="14.25" customHeight="1" x14ac:dyDescent="0.3"/>
    <row r="392" s="33" customFormat="1" ht="14.25" customHeight="1" x14ac:dyDescent="0.3"/>
    <row r="393" s="33" customFormat="1" ht="14.25" customHeight="1" x14ac:dyDescent="0.3"/>
    <row r="394" s="33" customFormat="1" ht="14.25" customHeight="1" x14ac:dyDescent="0.3"/>
    <row r="395" s="33" customFormat="1" ht="14.25" customHeight="1" x14ac:dyDescent="0.3"/>
    <row r="396" s="33" customFormat="1" ht="14.25" customHeight="1" x14ac:dyDescent="0.3"/>
    <row r="397" s="33" customFormat="1" ht="14.25" customHeight="1" x14ac:dyDescent="0.3"/>
    <row r="398" s="33" customFormat="1" ht="14.25" customHeight="1" x14ac:dyDescent="0.3"/>
    <row r="399" s="33" customFormat="1" ht="14.25" customHeight="1" x14ac:dyDescent="0.3"/>
    <row r="400" s="33" customFormat="1" ht="14.25" customHeight="1" x14ac:dyDescent="0.3"/>
    <row r="401" s="33" customFormat="1" ht="14.25" customHeight="1" x14ac:dyDescent="0.3"/>
    <row r="402" s="33" customFormat="1" ht="14.25" customHeight="1" x14ac:dyDescent="0.3"/>
    <row r="403" s="33" customFormat="1" ht="14.25" customHeight="1" x14ac:dyDescent="0.3"/>
    <row r="404" s="33" customFormat="1" ht="14.25" customHeight="1" x14ac:dyDescent="0.3"/>
    <row r="405" s="33" customFormat="1" ht="14.25" customHeight="1" x14ac:dyDescent="0.3"/>
    <row r="406" s="33" customFormat="1" ht="14.25" customHeight="1" x14ac:dyDescent="0.3"/>
    <row r="407" s="33" customFormat="1" ht="14.25" customHeight="1" x14ac:dyDescent="0.3"/>
    <row r="408" s="33" customFormat="1" ht="14.25" customHeight="1" x14ac:dyDescent="0.3"/>
    <row r="409" s="33" customFormat="1" ht="14.25" customHeight="1" x14ac:dyDescent="0.3"/>
    <row r="410" s="33" customFormat="1" ht="14.25" customHeight="1" x14ac:dyDescent="0.3"/>
    <row r="411" s="33" customFormat="1" ht="14.25" customHeight="1" x14ac:dyDescent="0.3"/>
    <row r="412" s="33" customFormat="1" ht="14.25" customHeight="1" x14ac:dyDescent="0.3"/>
    <row r="413" s="33" customFormat="1" ht="14.25" customHeight="1" x14ac:dyDescent="0.3"/>
    <row r="414" s="33" customFormat="1" ht="14.25" customHeight="1" x14ac:dyDescent="0.3"/>
    <row r="415" s="33" customFormat="1" ht="14.25" customHeight="1" x14ac:dyDescent="0.3"/>
    <row r="416" s="33" customFormat="1" ht="14.25" customHeight="1" x14ac:dyDescent="0.3"/>
    <row r="417" s="33" customFormat="1" ht="14.25" customHeight="1" x14ac:dyDescent="0.3"/>
    <row r="418" s="33" customFormat="1" ht="14.25" customHeight="1" x14ac:dyDescent="0.3"/>
    <row r="419" s="33" customFormat="1" ht="14.25" customHeight="1" x14ac:dyDescent="0.3"/>
    <row r="420" s="33" customFormat="1" ht="14.25" customHeight="1" x14ac:dyDescent="0.3"/>
    <row r="421" s="33" customFormat="1" ht="14.25" customHeight="1" x14ac:dyDescent="0.3"/>
    <row r="422" s="33" customFormat="1" ht="14.25" customHeight="1" x14ac:dyDescent="0.3"/>
    <row r="423" s="33" customFormat="1" ht="14.25" customHeight="1" x14ac:dyDescent="0.3"/>
    <row r="424" s="33" customFormat="1" ht="14.25" customHeight="1" x14ac:dyDescent="0.3"/>
    <row r="425" s="33" customFormat="1" ht="14.25" customHeight="1" x14ac:dyDescent="0.3"/>
    <row r="426" s="33" customFormat="1" ht="14.25" customHeight="1" x14ac:dyDescent="0.3"/>
    <row r="427" s="33" customFormat="1" ht="14.25" customHeight="1" x14ac:dyDescent="0.3"/>
    <row r="428" s="33" customFormat="1" ht="14.25" customHeight="1" x14ac:dyDescent="0.3"/>
    <row r="429" s="33" customFormat="1" ht="14.25" customHeight="1" x14ac:dyDescent="0.3"/>
    <row r="430" s="33" customFormat="1" ht="14.25" customHeight="1" x14ac:dyDescent="0.3"/>
    <row r="431" s="33" customFormat="1" ht="14.25" customHeight="1" x14ac:dyDescent="0.3"/>
    <row r="432" s="33" customFormat="1" ht="14.25" customHeight="1" x14ac:dyDescent="0.3"/>
    <row r="433" s="33" customFormat="1" ht="14.25" customHeight="1" x14ac:dyDescent="0.3"/>
    <row r="434" s="33" customFormat="1" ht="14.25" customHeight="1" x14ac:dyDescent="0.3"/>
    <row r="435" s="33" customFormat="1" ht="14.25" customHeight="1" x14ac:dyDescent="0.3"/>
    <row r="436" s="33" customFormat="1" ht="14.25" customHeight="1" x14ac:dyDescent="0.3"/>
    <row r="437" s="33" customFormat="1" ht="14.25" customHeight="1" x14ac:dyDescent="0.3"/>
    <row r="438" s="33" customFormat="1" ht="14.25" customHeight="1" x14ac:dyDescent="0.3"/>
    <row r="439" s="33" customFormat="1" ht="14.25" customHeight="1" x14ac:dyDescent="0.3"/>
    <row r="440" s="33" customFormat="1" ht="14.25" customHeight="1" x14ac:dyDescent="0.3"/>
    <row r="441" s="33" customFormat="1" ht="14.25" customHeight="1" x14ac:dyDescent="0.3"/>
    <row r="442" s="33" customFormat="1" ht="14.25" customHeight="1" x14ac:dyDescent="0.3"/>
    <row r="443" s="33" customFormat="1" ht="14.25" customHeight="1" x14ac:dyDescent="0.3"/>
    <row r="444" s="33" customFormat="1" ht="14.25" customHeight="1" x14ac:dyDescent="0.3"/>
    <row r="445" s="33" customFormat="1" ht="14.25" customHeight="1" x14ac:dyDescent="0.3"/>
    <row r="446" s="33" customFormat="1" ht="14.25" customHeight="1" x14ac:dyDescent="0.3"/>
    <row r="447" s="33" customFormat="1" ht="14.25" customHeight="1" x14ac:dyDescent="0.3"/>
    <row r="448" s="33" customFormat="1" ht="14.25" customHeight="1" x14ac:dyDescent="0.3"/>
    <row r="449" s="33" customFormat="1" ht="14.25" customHeight="1" x14ac:dyDescent="0.3"/>
    <row r="450" s="33" customFormat="1" ht="14.25" customHeight="1" x14ac:dyDescent="0.3"/>
    <row r="451" s="33" customFormat="1" ht="14.25" customHeight="1" x14ac:dyDescent="0.3"/>
    <row r="452" s="33" customFormat="1" ht="14.25" customHeight="1" x14ac:dyDescent="0.3"/>
    <row r="453" s="33" customFormat="1" ht="14.25" customHeight="1" x14ac:dyDescent="0.3"/>
    <row r="454" s="33" customFormat="1" ht="14.25" customHeight="1" x14ac:dyDescent="0.3"/>
    <row r="455" s="33" customFormat="1" ht="14.25" customHeight="1" x14ac:dyDescent="0.3"/>
    <row r="456" s="33" customFormat="1" ht="14.25" customHeight="1" x14ac:dyDescent="0.3"/>
    <row r="457" s="33" customFormat="1" ht="14.25" customHeight="1" x14ac:dyDescent="0.3"/>
    <row r="458" s="33" customFormat="1" ht="14.25" customHeight="1" x14ac:dyDescent="0.3"/>
    <row r="459" s="33" customFormat="1" ht="14.25" customHeight="1" x14ac:dyDescent="0.3"/>
    <row r="460" s="33" customFormat="1" ht="14.25" customHeight="1" x14ac:dyDescent="0.3"/>
    <row r="461" s="33" customFormat="1" ht="14.25" customHeight="1" x14ac:dyDescent="0.3"/>
    <row r="462" s="33" customFormat="1" ht="14.25" customHeight="1" x14ac:dyDescent="0.3"/>
    <row r="463" s="33" customFormat="1" ht="14.25" customHeight="1" x14ac:dyDescent="0.3"/>
    <row r="464" s="33" customFormat="1" ht="14.25" customHeight="1" x14ac:dyDescent="0.3"/>
    <row r="465" s="33" customFormat="1" ht="14.25" customHeight="1" x14ac:dyDescent="0.3"/>
    <row r="466" s="33" customFormat="1" ht="14.25" customHeight="1" x14ac:dyDescent="0.3"/>
    <row r="467" s="33" customFormat="1" ht="14.25" customHeight="1" x14ac:dyDescent="0.3"/>
    <row r="468" s="33" customFormat="1" ht="14.25" customHeight="1" x14ac:dyDescent="0.3"/>
    <row r="469" s="33" customFormat="1" ht="14.25" customHeight="1" x14ac:dyDescent="0.3"/>
    <row r="470" s="33" customFormat="1" ht="14.25" customHeight="1" x14ac:dyDescent="0.3"/>
    <row r="471" s="33" customFormat="1" ht="14.25" customHeight="1" x14ac:dyDescent="0.3"/>
    <row r="472" s="33" customFormat="1" ht="14.25" customHeight="1" x14ac:dyDescent="0.3"/>
    <row r="473" s="33" customFormat="1" ht="14.25" customHeight="1" x14ac:dyDescent="0.3"/>
    <row r="474" s="33" customFormat="1" ht="14.25" customHeight="1" x14ac:dyDescent="0.3"/>
    <row r="475" s="33" customFormat="1" ht="14.25" customHeight="1" x14ac:dyDescent="0.3"/>
    <row r="476" s="33" customFormat="1" ht="14.25" customHeight="1" x14ac:dyDescent="0.3"/>
    <row r="477" s="33" customFormat="1" ht="14.25" customHeight="1" x14ac:dyDescent="0.3"/>
    <row r="478" s="33" customFormat="1" ht="14.25" customHeight="1" x14ac:dyDescent="0.3"/>
    <row r="479" s="33" customFormat="1" ht="14.25" customHeight="1" x14ac:dyDescent="0.3"/>
    <row r="480" s="33" customFormat="1" ht="14.25" customHeight="1" x14ac:dyDescent="0.3"/>
    <row r="481" s="33" customFormat="1" ht="14.25" customHeight="1" x14ac:dyDescent="0.3"/>
    <row r="482" s="33" customFormat="1" ht="14.25" customHeight="1" x14ac:dyDescent="0.3"/>
    <row r="483" s="33" customFormat="1" ht="14.25" customHeight="1" x14ac:dyDescent="0.3"/>
    <row r="484" s="33" customFormat="1" ht="14.25" customHeight="1" x14ac:dyDescent="0.3"/>
    <row r="485" s="33" customFormat="1" ht="14.25" customHeight="1" x14ac:dyDescent="0.3"/>
    <row r="486" s="33" customFormat="1" ht="14.25" customHeight="1" x14ac:dyDescent="0.3"/>
    <row r="487" s="33" customFormat="1" ht="14.25" customHeight="1" x14ac:dyDescent="0.3"/>
    <row r="488" s="33" customFormat="1" ht="14.25" customHeight="1" x14ac:dyDescent="0.3"/>
    <row r="489" s="33" customFormat="1" ht="14.25" customHeight="1" x14ac:dyDescent="0.3"/>
    <row r="490" s="33" customFormat="1" ht="14.25" customHeight="1" x14ac:dyDescent="0.3"/>
    <row r="491" s="33" customFormat="1" ht="14.25" customHeight="1" x14ac:dyDescent="0.3"/>
    <row r="492" s="33" customFormat="1" ht="14.25" customHeight="1" x14ac:dyDescent="0.3"/>
    <row r="493" s="33" customFormat="1" ht="14.25" customHeight="1" x14ac:dyDescent="0.3"/>
    <row r="494" s="33" customFormat="1" ht="14.25" customHeight="1" x14ac:dyDescent="0.3"/>
    <row r="495" s="33" customFormat="1" ht="14.25" customHeight="1" x14ac:dyDescent="0.3"/>
    <row r="496" s="33" customFormat="1" ht="14.25" customHeight="1" x14ac:dyDescent="0.3"/>
    <row r="497" s="33" customFormat="1" ht="14.25" customHeight="1" x14ac:dyDescent="0.3"/>
    <row r="498" s="33" customFormat="1" ht="14.25" customHeight="1" x14ac:dyDescent="0.3"/>
    <row r="499" s="33" customFormat="1" ht="14.25" customHeight="1" x14ac:dyDescent="0.3"/>
    <row r="500" s="33" customFormat="1" ht="14.25" customHeight="1" x14ac:dyDescent="0.3"/>
    <row r="501" s="33" customFormat="1" ht="14.25" customHeight="1" x14ac:dyDescent="0.3"/>
    <row r="502" s="33" customFormat="1" ht="14.25" customHeight="1" x14ac:dyDescent="0.3"/>
    <row r="503" s="33" customFormat="1" ht="14.25" customHeight="1" x14ac:dyDescent="0.3"/>
    <row r="504" s="33" customFormat="1" ht="14.25" customHeight="1" x14ac:dyDescent="0.3"/>
    <row r="505" s="33" customFormat="1" ht="14.25" customHeight="1" x14ac:dyDescent="0.3"/>
    <row r="506" s="33" customFormat="1" ht="14.25" customHeight="1" x14ac:dyDescent="0.3"/>
    <row r="507" s="33" customFormat="1" ht="14.25" customHeight="1" x14ac:dyDescent="0.3"/>
    <row r="508" s="33" customFormat="1" ht="14.25" customHeight="1" x14ac:dyDescent="0.3"/>
    <row r="509" s="33" customFormat="1" ht="14.25" customHeight="1" x14ac:dyDescent="0.3"/>
    <row r="510" s="33" customFormat="1" ht="14.25" customHeight="1" x14ac:dyDescent="0.3"/>
    <row r="511" s="33" customFormat="1" ht="14.25" customHeight="1" x14ac:dyDescent="0.3"/>
    <row r="512" s="33" customFormat="1" ht="14.25" customHeight="1" x14ac:dyDescent="0.3"/>
    <row r="513" s="33" customFormat="1" ht="14.25" customHeight="1" x14ac:dyDescent="0.3"/>
    <row r="514" s="33" customFormat="1" ht="14.25" customHeight="1" x14ac:dyDescent="0.3"/>
    <row r="515" s="33" customFormat="1" ht="14.25" customHeight="1" x14ac:dyDescent="0.3"/>
    <row r="516" s="33" customFormat="1" ht="14.25" customHeight="1" x14ac:dyDescent="0.3"/>
    <row r="517" s="33" customFormat="1" ht="14.25" customHeight="1" x14ac:dyDescent="0.3"/>
    <row r="518" s="33" customFormat="1" ht="14.25" customHeight="1" x14ac:dyDescent="0.3"/>
    <row r="519" s="33" customFormat="1" ht="14.25" customHeight="1" x14ac:dyDescent="0.3"/>
    <row r="520" s="33" customFormat="1" ht="14.25" customHeight="1" x14ac:dyDescent="0.3"/>
    <row r="521" s="33" customFormat="1" ht="14.25" customHeight="1" x14ac:dyDescent="0.3"/>
    <row r="522" s="33" customFormat="1" ht="14.25" customHeight="1" x14ac:dyDescent="0.3"/>
    <row r="523" s="33" customFormat="1" ht="14.25" customHeight="1" x14ac:dyDescent="0.3"/>
    <row r="524" s="33" customFormat="1" ht="14.25" customHeight="1" x14ac:dyDescent="0.3"/>
    <row r="525" s="33" customFormat="1" ht="14.25" customHeight="1" x14ac:dyDescent="0.3"/>
    <row r="526" s="33" customFormat="1" ht="14.25" customHeight="1" x14ac:dyDescent="0.3"/>
    <row r="527" s="33" customFormat="1" ht="14.25" customHeight="1" x14ac:dyDescent="0.3"/>
    <row r="528" s="33" customFormat="1" ht="14.25" customHeight="1" x14ac:dyDescent="0.3"/>
    <row r="529" s="33" customFormat="1" ht="14.25" customHeight="1" x14ac:dyDescent="0.3"/>
    <row r="530" s="33" customFormat="1" ht="14.25" customHeight="1" x14ac:dyDescent="0.3"/>
    <row r="531" s="33" customFormat="1" ht="14.25" customHeight="1" x14ac:dyDescent="0.3"/>
    <row r="532" s="33" customFormat="1" ht="14.25" customHeight="1" x14ac:dyDescent="0.3"/>
    <row r="533" s="33" customFormat="1" ht="14.25" customHeight="1" x14ac:dyDescent="0.3"/>
    <row r="534" s="33" customFormat="1" ht="14.25" customHeight="1" x14ac:dyDescent="0.3"/>
    <row r="535" s="33" customFormat="1" ht="14.25" customHeight="1" x14ac:dyDescent="0.3"/>
    <row r="536" s="33" customFormat="1" ht="14.25" customHeight="1" x14ac:dyDescent="0.3"/>
    <row r="537" s="33" customFormat="1" ht="14.25" customHeight="1" x14ac:dyDescent="0.3"/>
    <row r="538" s="33" customFormat="1" ht="14.25" customHeight="1" x14ac:dyDescent="0.3"/>
    <row r="539" s="33" customFormat="1" ht="14.25" customHeight="1" x14ac:dyDescent="0.3"/>
    <row r="540" s="33" customFormat="1" ht="14.25" customHeight="1" x14ac:dyDescent="0.3"/>
    <row r="541" s="33" customFormat="1" ht="14.25" customHeight="1" x14ac:dyDescent="0.3"/>
    <row r="542" s="33" customFormat="1" ht="14.25" customHeight="1" x14ac:dyDescent="0.3"/>
    <row r="543" s="33" customFormat="1" ht="14.25" customHeight="1" x14ac:dyDescent="0.3"/>
    <row r="544" s="33" customFormat="1" ht="14.25" customHeight="1" x14ac:dyDescent="0.3"/>
    <row r="545" s="33" customFormat="1" ht="14.25" customHeight="1" x14ac:dyDescent="0.3"/>
    <row r="546" s="33" customFormat="1" ht="14.25" customHeight="1" x14ac:dyDescent="0.3"/>
    <row r="547" s="33" customFormat="1" ht="14.25" customHeight="1" x14ac:dyDescent="0.3"/>
    <row r="548" s="33" customFormat="1" ht="14.25" customHeight="1" x14ac:dyDescent="0.3"/>
    <row r="549" s="33" customFormat="1" ht="14.25" customHeight="1" x14ac:dyDescent="0.3"/>
    <row r="550" s="33" customFormat="1" ht="14.25" customHeight="1" x14ac:dyDescent="0.3"/>
    <row r="551" s="33" customFormat="1" ht="14.25" customHeight="1" x14ac:dyDescent="0.3"/>
    <row r="552" s="33" customFormat="1" ht="14.25" customHeight="1" x14ac:dyDescent="0.3"/>
    <row r="553" s="33" customFormat="1" ht="14.25" customHeight="1" x14ac:dyDescent="0.3"/>
    <row r="554" s="33" customFormat="1" ht="14.25" customHeight="1" x14ac:dyDescent="0.3"/>
    <row r="555" s="33" customFormat="1" ht="14.25" customHeight="1" x14ac:dyDescent="0.3"/>
    <row r="556" s="33" customFormat="1" ht="14.25" customHeight="1" x14ac:dyDescent="0.3"/>
    <row r="557" s="33" customFormat="1" ht="14.25" customHeight="1" x14ac:dyDescent="0.3"/>
    <row r="558" s="33" customFormat="1" ht="14.25" customHeight="1" x14ac:dyDescent="0.3"/>
    <row r="559" s="33" customFormat="1" ht="14.25" customHeight="1" x14ac:dyDescent="0.3"/>
    <row r="560" s="33" customFormat="1" ht="14.25" customHeight="1" x14ac:dyDescent="0.3"/>
    <row r="561" s="33" customFormat="1" ht="14.25" customHeight="1" x14ac:dyDescent="0.3"/>
    <row r="562" s="33" customFormat="1" ht="14.25" customHeight="1" x14ac:dyDescent="0.3"/>
    <row r="563" s="33" customFormat="1" ht="14.25" customHeight="1" x14ac:dyDescent="0.3"/>
    <row r="564" s="33" customFormat="1" ht="14.25" customHeight="1" x14ac:dyDescent="0.3"/>
    <row r="565" s="33" customFormat="1" ht="14.25" customHeight="1" x14ac:dyDescent="0.3"/>
    <row r="566" s="33" customFormat="1" ht="14.25" customHeight="1" x14ac:dyDescent="0.3"/>
    <row r="567" s="33" customFormat="1" ht="14.25" customHeight="1" x14ac:dyDescent="0.3"/>
    <row r="568" s="33" customFormat="1" ht="14.25" customHeight="1" x14ac:dyDescent="0.3"/>
    <row r="569" s="33" customFormat="1" ht="14.25" customHeight="1" x14ac:dyDescent="0.3"/>
    <row r="570" s="33" customFormat="1" ht="14.25" customHeight="1" x14ac:dyDescent="0.3"/>
    <row r="571" s="33" customFormat="1" ht="14.25" customHeight="1" x14ac:dyDescent="0.3"/>
    <row r="572" s="33" customFormat="1" ht="14.25" customHeight="1" x14ac:dyDescent="0.3"/>
    <row r="573" s="33" customFormat="1" ht="14.25" customHeight="1" x14ac:dyDescent="0.3"/>
    <row r="574" s="33" customFormat="1" ht="14.25" customHeight="1" x14ac:dyDescent="0.3"/>
    <row r="575" s="33" customFormat="1" ht="14.25" customHeight="1" x14ac:dyDescent="0.3"/>
    <row r="576" s="33" customFormat="1" ht="14.25" customHeight="1" x14ac:dyDescent="0.3"/>
    <row r="577" s="33" customFormat="1" ht="14.25" customHeight="1" x14ac:dyDescent="0.3"/>
    <row r="578" s="33" customFormat="1" ht="14.25" customHeight="1" x14ac:dyDescent="0.3"/>
    <row r="579" s="33" customFormat="1" ht="14.25" customHeight="1" x14ac:dyDescent="0.3"/>
    <row r="580" s="33" customFormat="1" ht="14.25" customHeight="1" x14ac:dyDescent="0.3"/>
    <row r="581" s="33" customFormat="1" ht="14.25" customHeight="1" x14ac:dyDescent="0.3"/>
    <row r="582" s="33" customFormat="1" ht="14.25" customHeight="1" x14ac:dyDescent="0.3"/>
    <row r="583" s="33" customFormat="1" ht="14.25" customHeight="1" x14ac:dyDescent="0.3"/>
    <row r="584" s="33" customFormat="1" ht="14.25" customHeight="1" x14ac:dyDescent="0.3"/>
    <row r="585" s="33" customFormat="1" ht="14.25" customHeight="1" x14ac:dyDescent="0.3"/>
    <row r="586" s="33" customFormat="1" ht="14.25" customHeight="1" x14ac:dyDescent="0.3"/>
    <row r="587" s="33" customFormat="1" ht="14.25" customHeight="1" x14ac:dyDescent="0.3"/>
    <row r="588" s="33" customFormat="1" ht="14.25" customHeight="1" x14ac:dyDescent="0.3"/>
    <row r="589" s="33" customFormat="1" ht="14.25" customHeight="1" x14ac:dyDescent="0.3"/>
    <row r="590" s="33" customFormat="1" ht="14.25" customHeight="1" x14ac:dyDescent="0.3"/>
    <row r="591" s="33" customFormat="1" ht="14.25" customHeight="1" x14ac:dyDescent="0.3"/>
    <row r="592" s="33" customFormat="1" ht="14.25" customHeight="1" x14ac:dyDescent="0.3"/>
    <row r="593" s="33" customFormat="1" ht="14.25" customHeight="1" x14ac:dyDescent="0.3"/>
    <row r="594" s="33" customFormat="1" ht="14.25" customHeight="1" x14ac:dyDescent="0.3"/>
    <row r="595" s="33" customFormat="1" ht="14.25" customHeight="1" x14ac:dyDescent="0.3"/>
    <row r="596" s="33" customFormat="1" ht="14.25" customHeight="1" x14ac:dyDescent="0.3"/>
    <row r="597" s="33" customFormat="1" ht="14.25" customHeight="1" x14ac:dyDescent="0.3"/>
    <row r="598" s="33" customFormat="1" ht="14.25" customHeight="1" x14ac:dyDescent="0.3"/>
    <row r="599" s="33" customFormat="1" ht="14.25" customHeight="1" x14ac:dyDescent="0.3"/>
    <row r="600" s="33" customFormat="1" ht="14.25" customHeight="1" x14ac:dyDescent="0.3"/>
    <row r="601" s="33" customFormat="1" ht="14.25" customHeight="1" x14ac:dyDescent="0.3"/>
    <row r="602" s="33" customFormat="1" ht="14.25" customHeight="1" x14ac:dyDescent="0.3"/>
    <row r="603" s="33" customFormat="1" ht="14.25" customHeight="1" x14ac:dyDescent="0.3"/>
    <row r="604" s="33" customFormat="1" ht="14.25" customHeight="1" x14ac:dyDescent="0.3"/>
    <row r="605" s="33" customFormat="1" ht="14.25" customHeight="1" x14ac:dyDescent="0.3"/>
    <row r="606" s="33" customFormat="1" ht="14.25" customHeight="1" x14ac:dyDescent="0.3"/>
    <row r="607" s="33" customFormat="1" ht="14.25" customHeight="1" x14ac:dyDescent="0.3"/>
    <row r="608" s="33" customFormat="1" ht="14.25" customHeight="1" x14ac:dyDescent="0.3"/>
    <row r="609" s="33" customFormat="1" ht="14.25" customHeight="1" x14ac:dyDescent="0.3"/>
    <row r="610" s="33" customFormat="1" ht="14.25" customHeight="1" x14ac:dyDescent="0.3"/>
    <row r="611" s="33" customFormat="1" ht="14.25" customHeight="1" x14ac:dyDescent="0.3"/>
    <row r="612" s="33" customFormat="1" ht="14.25" customHeight="1" x14ac:dyDescent="0.3"/>
    <row r="613" s="33" customFormat="1" ht="14.25" customHeight="1" x14ac:dyDescent="0.3"/>
    <row r="614" s="33" customFormat="1" ht="14.25" customHeight="1" x14ac:dyDescent="0.3"/>
    <row r="615" s="33" customFormat="1" ht="14.25" customHeight="1" x14ac:dyDescent="0.3"/>
    <row r="616" s="33" customFormat="1" ht="14.25" customHeight="1" x14ac:dyDescent="0.3"/>
    <row r="617" s="33" customFormat="1" ht="14.25" customHeight="1" x14ac:dyDescent="0.3"/>
    <row r="618" s="33" customFormat="1" ht="14.25" customHeight="1" x14ac:dyDescent="0.3"/>
    <row r="619" s="33" customFormat="1" ht="14.25" customHeight="1" x14ac:dyDescent="0.3"/>
    <row r="620" s="33" customFormat="1" ht="14.25" customHeight="1" x14ac:dyDescent="0.3"/>
    <row r="621" s="33" customFormat="1" ht="14.25" customHeight="1" x14ac:dyDescent="0.3"/>
    <row r="622" s="33" customFormat="1" ht="14.25" customHeight="1" x14ac:dyDescent="0.3"/>
    <row r="623" s="33" customFormat="1" ht="14.25" customHeight="1" x14ac:dyDescent="0.3"/>
    <row r="624" s="33" customFormat="1" ht="14.25" customHeight="1" x14ac:dyDescent="0.3"/>
    <row r="625" s="33" customFormat="1" ht="14.25" customHeight="1" x14ac:dyDescent="0.3"/>
    <row r="626" s="33" customFormat="1" ht="14.25" customHeight="1" x14ac:dyDescent="0.3"/>
    <row r="627" s="33" customFormat="1" ht="14.25" customHeight="1" x14ac:dyDescent="0.3"/>
    <row r="628" s="33" customFormat="1" ht="14.25" customHeight="1" x14ac:dyDescent="0.3"/>
    <row r="629" s="33" customFormat="1" ht="14.25" customHeight="1" x14ac:dyDescent="0.3"/>
    <row r="630" s="33" customFormat="1" ht="14.25" customHeight="1" x14ac:dyDescent="0.3"/>
    <row r="631" s="33" customFormat="1" ht="14.25" customHeight="1" x14ac:dyDescent="0.3"/>
    <row r="632" s="33" customFormat="1" ht="14.25" customHeight="1" x14ac:dyDescent="0.3"/>
    <row r="633" s="33" customFormat="1" ht="14.25" customHeight="1" x14ac:dyDescent="0.3"/>
    <row r="634" s="33" customFormat="1" ht="14.25" customHeight="1" x14ac:dyDescent="0.3"/>
    <row r="635" s="33" customFormat="1" ht="14.25" customHeight="1" x14ac:dyDescent="0.3"/>
    <row r="636" s="33" customFormat="1" ht="14.25" customHeight="1" x14ac:dyDescent="0.3"/>
    <row r="637" s="33" customFormat="1" ht="14.25" customHeight="1" x14ac:dyDescent="0.3"/>
    <row r="638" s="33" customFormat="1" ht="14.25" customHeight="1" x14ac:dyDescent="0.3"/>
    <row r="639" s="33" customFormat="1" ht="14.25" customHeight="1" x14ac:dyDescent="0.3"/>
    <row r="640" s="33" customFormat="1" ht="14.25" customHeight="1" x14ac:dyDescent="0.3"/>
    <row r="641" s="33" customFormat="1" ht="14.25" customHeight="1" x14ac:dyDescent="0.3"/>
    <row r="642" s="33" customFormat="1" ht="14.25" customHeight="1" x14ac:dyDescent="0.3"/>
    <row r="643" s="33" customFormat="1" ht="14.25" customHeight="1" x14ac:dyDescent="0.3"/>
    <row r="644" s="33" customFormat="1" ht="14.25" customHeight="1" x14ac:dyDescent="0.3"/>
    <row r="645" s="33" customFormat="1" ht="14.25" customHeight="1" x14ac:dyDescent="0.3"/>
    <row r="646" s="33" customFormat="1" ht="14.25" customHeight="1" x14ac:dyDescent="0.3"/>
    <row r="647" s="33" customFormat="1" ht="14.25" customHeight="1" x14ac:dyDescent="0.3"/>
    <row r="648" s="33" customFormat="1" ht="14.25" customHeight="1" x14ac:dyDescent="0.3"/>
    <row r="649" s="33" customFormat="1" ht="14.25" customHeight="1" x14ac:dyDescent="0.3"/>
    <row r="650" s="33" customFormat="1" ht="14.25" customHeight="1" x14ac:dyDescent="0.3"/>
    <row r="651" s="33" customFormat="1" ht="14.25" customHeight="1" x14ac:dyDescent="0.3"/>
    <row r="652" s="33" customFormat="1" ht="14.25" customHeight="1" x14ac:dyDescent="0.3"/>
    <row r="653" s="33" customFormat="1" ht="14.25" customHeight="1" x14ac:dyDescent="0.3"/>
    <row r="654" s="33" customFormat="1" ht="14.25" customHeight="1" x14ac:dyDescent="0.3"/>
    <row r="655" s="33" customFormat="1" ht="14.25" customHeight="1" x14ac:dyDescent="0.3"/>
    <row r="656" s="33" customFormat="1" ht="14.25" customHeight="1" x14ac:dyDescent="0.3"/>
    <row r="657" s="33" customFormat="1" ht="14.25" customHeight="1" x14ac:dyDescent="0.3"/>
    <row r="658" s="33" customFormat="1" ht="14.25" customHeight="1" x14ac:dyDescent="0.3"/>
    <row r="659" s="33" customFormat="1" ht="14.25" customHeight="1" x14ac:dyDescent="0.3"/>
    <row r="660" s="33" customFormat="1" ht="14.25" customHeight="1" x14ac:dyDescent="0.3"/>
    <row r="661" s="33" customFormat="1" ht="14.25" customHeight="1" x14ac:dyDescent="0.3"/>
    <row r="662" s="33" customFormat="1" ht="14.25" customHeight="1" x14ac:dyDescent="0.3"/>
    <row r="663" s="33" customFormat="1" ht="14.25" customHeight="1" x14ac:dyDescent="0.3"/>
    <row r="664" s="33" customFormat="1" ht="14.25" customHeight="1" x14ac:dyDescent="0.3"/>
    <row r="665" s="33" customFormat="1" ht="14.25" customHeight="1" x14ac:dyDescent="0.3"/>
    <row r="666" s="33" customFormat="1" ht="14.25" customHeight="1" x14ac:dyDescent="0.3"/>
    <row r="667" s="33" customFormat="1" ht="14.25" customHeight="1" x14ac:dyDescent="0.3"/>
    <row r="668" s="33" customFormat="1" ht="14.25" customHeight="1" x14ac:dyDescent="0.3"/>
    <row r="669" s="33" customFormat="1" ht="14.25" customHeight="1" x14ac:dyDescent="0.3"/>
    <row r="670" s="33" customFormat="1" ht="14.25" customHeight="1" x14ac:dyDescent="0.3"/>
    <row r="671" s="33" customFormat="1" ht="14.25" customHeight="1" x14ac:dyDescent="0.3"/>
    <row r="672" s="33" customFormat="1" ht="14.25" customHeight="1" x14ac:dyDescent="0.3"/>
    <row r="673" s="33" customFormat="1" ht="14.25" customHeight="1" x14ac:dyDescent="0.3"/>
    <row r="674" s="33" customFormat="1" ht="14.25" customHeight="1" x14ac:dyDescent="0.3"/>
    <row r="675" s="33" customFormat="1" ht="14.25" customHeight="1" x14ac:dyDescent="0.3"/>
    <row r="676" s="33" customFormat="1" ht="14.25" customHeight="1" x14ac:dyDescent="0.3"/>
    <row r="677" s="33" customFormat="1" ht="14.25" customHeight="1" x14ac:dyDescent="0.3"/>
    <row r="678" s="33" customFormat="1" ht="14.25" customHeight="1" x14ac:dyDescent="0.3"/>
    <row r="679" s="33" customFormat="1" ht="14.25" customHeight="1" x14ac:dyDescent="0.3"/>
    <row r="680" s="33" customFormat="1" ht="14.25" customHeight="1" x14ac:dyDescent="0.3"/>
    <row r="681" s="33" customFormat="1" ht="14.25" customHeight="1" x14ac:dyDescent="0.3"/>
    <row r="682" s="33" customFormat="1" ht="14.25" customHeight="1" x14ac:dyDescent="0.3"/>
    <row r="683" s="33" customFormat="1" ht="14.25" customHeight="1" x14ac:dyDescent="0.3"/>
    <row r="684" s="33" customFormat="1" ht="14.25" customHeight="1" x14ac:dyDescent="0.3"/>
    <row r="685" s="33" customFormat="1" ht="14.25" customHeight="1" x14ac:dyDescent="0.3"/>
    <row r="686" s="33" customFormat="1" ht="14.25" customHeight="1" x14ac:dyDescent="0.3"/>
    <row r="687" s="33" customFormat="1" ht="14.25" customHeight="1" x14ac:dyDescent="0.3"/>
    <row r="688" s="33" customFormat="1" ht="14.25" customHeight="1" x14ac:dyDescent="0.3"/>
    <row r="689" s="33" customFormat="1" ht="14.25" customHeight="1" x14ac:dyDescent="0.3"/>
    <row r="690" s="33" customFormat="1" ht="14.25" customHeight="1" x14ac:dyDescent="0.3"/>
    <row r="691" s="33" customFormat="1" ht="14.25" customHeight="1" x14ac:dyDescent="0.3"/>
    <row r="692" s="33" customFormat="1" ht="14.25" customHeight="1" x14ac:dyDescent="0.3"/>
    <row r="693" s="33" customFormat="1" ht="14.25" customHeight="1" x14ac:dyDescent="0.3"/>
    <row r="694" s="33" customFormat="1" ht="14.25" customHeight="1" x14ac:dyDescent="0.3"/>
    <row r="695" s="33" customFormat="1" ht="14.25" customHeight="1" x14ac:dyDescent="0.3"/>
    <row r="696" s="33" customFormat="1" ht="14.25" customHeight="1" x14ac:dyDescent="0.3"/>
    <row r="697" s="33" customFormat="1" ht="14.25" customHeight="1" x14ac:dyDescent="0.3"/>
    <row r="698" s="33" customFormat="1" ht="14.25" customHeight="1" x14ac:dyDescent="0.3"/>
    <row r="699" s="33" customFormat="1" ht="14.25" customHeight="1" x14ac:dyDescent="0.3"/>
    <row r="700" s="33" customFormat="1" ht="14.25" customHeight="1" x14ac:dyDescent="0.3"/>
    <row r="701" s="33" customFormat="1" ht="14.25" customHeight="1" x14ac:dyDescent="0.3"/>
    <row r="702" s="33" customFormat="1" ht="14.25" customHeight="1" x14ac:dyDescent="0.3"/>
    <row r="703" s="33" customFormat="1" ht="14.25" customHeight="1" x14ac:dyDescent="0.3"/>
    <row r="704" s="33" customFormat="1" ht="14.25" customHeight="1" x14ac:dyDescent="0.3"/>
    <row r="705" s="33" customFormat="1" ht="14.25" customHeight="1" x14ac:dyDescent="0.3"/>
    <row r="706" s="33" customFormat="1" ht="14.25" customHeight="1" x14ac:dyDescent="0.3"/>
    <row r="707" s="33" customFormat="1" ht="14.25" customHeight="1" x14ac:dyDescent="0.3"/>
    <row r="708" s="33" customFormat="1" ht="14.25" customHeight="1" x14ac:dyDescent="0.3"/>
    <row r="709" s="33" customFormat="1" ht="14.25" customHeight="1" x14ac:dyDescent="0.3"/>
    <row r="710" s="33" customFormat="1" ht="14.25" customHeight="1" x14ac:dyDescent="0.3"/>
    <row r="711" s="33" customFormat="1" ht="14.25" customHeight="1" x14ac:dyDescent="0.3"/>
    <row r="712" s="33" customFormat="1" ht="14.25" customHeight="1" x14ac:dyDescent="0.3"/>
    <row r="713" s="33" customFormat="1" ht="14.25" customHeight="1" x14ac:dyDescent="0.3"/>
    <row r="714" s="33" customFormat="1" ht="14.25" customHeight="1" x14ac:dyDescent="0.3"/>
    <row r="715" s="33" customFormat="1" ht="14.25" customHeight="1" x14ac:dyDescent="0.3"/>
    <row r="716" s="33" customFormat="1" ht="14.25" customHeight="1" x14ac:dyDescent="0.3"/>
    <row r="717" s="33" customFormat="1" ht="14.25" customHeight="1" x14ac:dyDescent="0.3"/>
    <row r="718" s="33" customFormat="1" ht="14.25" customHeight="1" x14ac:dyDescent="0.3"/>
    <row r="719" s="33" customFormat="1" ht="14.25" customHeight="1" x14ac:dyDescent="0.3"/>
    <row r="720" s="33" customFormat="1" ht="14.25" customHeight="1" x14ac:dyDescent="0.3"/>
    <row r="721" s="33" customFormat="1" ht="14.25" customHeight="1" x14ac:dyDescent="0.3"/>
    <row r="722" s="33" customFormat="1" ht="14.25" customHeight="1" x14ac:dyDescent="0.3"/>
    <row r="723" s="33" customFormat="1" ht="14.25" customHeight="1" x14ac:dyDescent="0.3"/>
    <row r="724" s="33" customFormat="1" ht="14.25" customHeight="1" x14ac:dyDescent="0.3"/>
    <row r="725" s="33" customFormat="1" ht="14.25" customHeight="1" x14ac:dyDescent="0.3"/>
    <row r="726" s="33" customFormat="1" ht="14.25" customHeight="1" x14ac:dyDescent="0.3"/>
    <row r="727" s="33" customFormat="1" ht="14.25" customHeight="1" x14ac:dyDescent="0.3"/>
    <row r="728" s="33" customFormat="1" ht="14.25" customHeight="1" x14ac:dyDescent="0.3"/>
    <row r="729" s="33" customFormat="1" ht="14.25" customHeight="1" x14ac:dyDescent="0.3"/>
    <row r="730" s="33" customFormat="1" ht="14.25" customHeight="1" x14ac:dyDescent="0.3"/>
    <row r="731" s="33" customFormat="1" ht="14.25" customHeight="1" x14ac:dyDescent="0.3"/>
    <row r="732" s="33" customFormat="1" ht="14.25" customHeight="1" x14ac:dyDescent="0.3"/>
    <row r="733" s="33" customFormat="1" ht="14.25" customHeight="1" x14ac:dyDescent="0.3"/>
    <row r="734" s="33" customFormat="1" ht="14.25" customHeight="1" x14ac:dyDescent="0.3"/>
    <row r="735" s="33" customFormat="1" ht="14.25" customHeight="1" x14ac:dyDescent="0.3"/>
    <row r="736" s="33" customFormat="1" ht="14.25" customHeight="1" x14ac:dyDescent="0.3"/>
    <row r="737" s="33" customFormat="1" ht="14.25" customHeight="1" x14ac:dyDescent="0.3"/>
    <row r="738" s="33" customFormat="1" ht="14.25" customHeight="1" x14ac:dyDescent="0.3"/>
    <row r="739" s="33" customFormat="1" ht="14.25" customHeight="1" x14ac:dyDescent="0.3"/>
    <row r="740" s="33" customFormat="1" ht="14.25" customHeight="1" x14ac:dyDescent="0.3"/>
    <row r="741" s="33" customFormat="1" ht="14.25" customHeight="1" x14ac:dyDescent="0.3"/>
    <row r="742" s="33" customFormat="1" ht="14.25" customHeight="1" x14ac:dyDescent="0.3"/>
    <row r="743" s="33" customFormat="1" ht="14.25" customHeight="1" x14ac:dyDescent="0.3"/>
    <row r="744" s="33" customFormat="1" ht="14.25" customHeight="1" x14ac:dyDescent="0.3"/>
    <row r="745" s="33" customFormat="1" ht="14.25" customHeight="1" x14ac:dyDescent="0.3"/>
    <row r="746" s="33" customFormat="1" ht="14.25" customHeight="1" x14ac:dyDescent="0.3"/>
    <row r="747" s="33" customFormat="1" ht="14.25" customHeight="1" x14ac:dyDescent="0.3"/>
    <row r="748" s="33" customFormat="1" ht="14.25" customHeight="1" x14ac:dyDescent="0.3"/>
    <row r="749" s="33" customFormat="1" ht="14.25" customHeight="1" x14ac:dyDescent="0.3"/>
    <row r="750" s="33" customFormat="1" ht="14.25" customHeight="1" x14ac:dyDescent="0.3"/>
    <row r="751" s="33" customFormat="1" ht="14.25" customHeight="1" x14ac:dyDescent="0.3"/>
    <row r="752" s="33" customFormat="1" ht="14.25" customHeight="1" x14ac:dyDescent="0.3"/>
    <row r="753" s="33" customFormat="1" ht="14.25" customHeight="1" x14ac:dyDescent="0.3"/>
    <row r="754" s="33" customFormat="1" ht="14.25" customHeight="1" x14ac:dyDescent="0.3"/>
    <row r="755" s="33" customFormat="1" ht="14.25" customHeight="1" x14ac:dyDescent="0.3"/>
    <row r="756" s="33" customFormat="1" ht="14.25" customHeight="1" x14ac:dyDescent="0.3"/>
    <row r="757" s="33" customFormat="1" ht="14.25" customHeight="1" x14ac:dyDescent="0.3"/>
    <row r="758" s="33" customFormat="1" ht="14.25" customHeight="1" x14ac:dyDescent="0.3"/>
    <row r="759" s="33" customFormat="1" ht="14.25" customHeight="1" x14ac:dyDescent="0.3"/>
    <row r="760" s="33" customFormat="1" ht="14.25" customHeight="1" x14ac:dyDescent="0.3"/>
    <row r="761" s="33" customFormat="1" ht="14.25" customHeight="1" x14ac:dyDescent="0.3"/>
    <row r="762" s="33" customFormat="1" ht="14.25" customHeight="1" x14ac:dyDescent="0.3"/>
    <row r="763" s="33" customFormat="1" ht="14.25" customHeight="1" x14ac:dyDescent="0.3"/>
    <row r="764" s="33" customFormat="1" ht="14.25" customHeight="1" x14ac:dyDescent="0.3"/>
    <row r="765" s="33" customFormat="1" ht="14.25" customHeight="1" x14ac:dyDescent="0.3"/>
    <row r="766" s="33" customFormat="1" ht="14.25" customHeight="1" x14ac:dyDescent="0.3"/>
    <row r="767" s="33" customFormat="1" ht="14.25" customHeight="1" x14ac:dyDescent="0.3"/>
    <row r="768" s="33" customFormat="1" ht="14.25" customHeight="1" x14ac:dyDescent="0.3"/>
    <row r="769" s="33" customFormat="1" ht="14.25" customHeight="1" x14ac:dyDescent="0.3"/>
    <row r="770" s="33" customFormat="1" ht="14.25" customHeight="1" x14ac:dyDescent="0.3"/>
    <row r="771" s="33" customFormat="1" ht="14.25" customHeight="1" x14ac:dyDescent="0.3"/>
    <row r="772" s="33" customFormat="1" ht="14.25" customHeight="1" x14ac:dyDescent="0.3"/>
    <row r="773" s="33" customFormat="1" ht="14.25" customHeight="1" x14ac:dyDescent="0.3"/>
    <row r="774" s="33" customFormat="1" ht="14.25" customHeight="1" x14ac:dyDescent="0.3"/>
    <row r="775" s="33" customFormat="1" ht="14.25" customHeight="1" x14ac:dyDescent="0.3"/>
    <row r="776" s="33" customFormat="1" ht="14.25" customHeight="1" x14ac:dyDescent="0.3"/>
    <row r="777" s="33" customFormat="1" ht="14.25" customHeight="1" x14ac:dyDescent="0.3"/>
    <row r="778" s="33" customFormat="1" ht="14.25" customHeight="1" x14ac:dyDescent="0.3"/>
    <row r="779" s="33" customFormat="1" ht="14.25" customHeight="1" x14ac:dyDescent="0.3"/>
    <row r="780" s="33" customFormat="1" ht="14.25" customHeight="1" x14ac:dyDescent="0.3"/>
    <row r="781" s="33" customFormat="1" ht="14.25" customHeight="1" x14ac:dyDescent="0.3"/>
    <row r="782" s="33" customFormat="1" ht="14.25" customHeight="1" x14ac:dyDescent="0.3"/>
    <row r="783" s="33" customFormat="1" ht="14.25" customHeight="1" x14ac:dyDescent="0.3"/>
    <row r="784" s="33" customFormat="1" ht="14.25" customHeight="1" x14ac:dyDescent="0.3"/>
    <row r="785" s="33" customFormat="1" ht="14.25" customHeight="1" x14ac:dyDescent="0.3"/>
    <row r="786" s="33" customFormat="1" ht="14.25" customHeight="1" x14ac:dyDescent="0.3"/>
    <row r="787" s="33" customFormat="1" ht="14.25" customHeight="1" x14ac:dyDescent="0.3"/>
    <row r="788" s="33" customFormat="1" ht="14.25" customHeight="1" x14ac:dyDescent="0.3"/>
    <row r="789" s="33" customFormat="1" ht="14.25" customHeight="1" x14ac:dyDescent="0.3"/>
    <row r="790" s="33" customFormat="1" ht="14.25" customHeight="1" x14ac:dyDescent="0.3"/>
    <row r="791" s="33" customFormat="1" ht="14.25" customHeight="1" x14ac:dyDescent="0.3"/>
    <row r="792" s="33" customFormat="1" ht="14.25" customHeight="1" x14ac:dyDescent="0.3"/>
    <row r="793" s="33" customFormat="1" ht="14.25" customHeight="1" x14ac:dyDescent="0.3"/>
    <row r="794" s="33" customFormat="1" ht="14.25" customHeight="1" x14ac:dyDescent="0.3"/>
    <row r="795" s="33" customFormat="1" ht="14.25" customHeight="1" x14ac:dyDescent="0.3"/>
    <row r="796" s="33" customFormat="1" ht="14.25" customHeight="1" x14ac:dyDescent="0.3"/>
    <row r="797" s="33" customFormat="1" ht="14.25" customHeight="1" x14ac:dyDescent="0.3"/>
    <row r="798" s="33" customFormat="1" ht="14.25" customHeight="1" x14ac:dyDescent="0.3"/>
    <row r="799" s="33" customFormat="1" ht="14.25" customHeight="1" x14ac:dyDescent="0.3"/>
    <row r="800" s="33" customFormat="1" ht="14.25" customHeight="1" x14ac:dyDescent="0.3"/>
    <row r="801" s="33" customFormat="1" ht="14.25" customHeight="1" x14ac:dyDescent="0.3"/>
    <row r="802" s="33" customFormat="1" ht="14.25" customHeight="1" x14ac:dyDescent="0.3"/>
    <row r="803" s="33" customFormat="1" ht="14.25" customHeight="1" x14ac:dyDescent="0.3"/>
    <row r="804" s="33" customFormat="1" ht="14.25" customHeight="1" x14ac:dyDescent="0.3"/>
    <row r="805" s="33" customFormat="1" ht="14.25" customHeight="1" x14ac:dyDescent="0.3"/>
    <row r="806" s="33" customFormat="1" ht="14.25" customHeight="1" x14ac:dyDescent="0.3"/>
    <row r="807" s="33" customFormat="1" ht="14.25" customHeight="1" x14ac:dyDescent="0.3"/>
    <row r="808" s="33" customFormat="1" ht="14.25" customHeight="1" x14ac:dyDescent="0.3"/>
    <row r="809" s="33" customFormat="1" ht="14.25" customHeight="1" x14ac:dyDescent="0.3"/>
    <row r="810" s="33" customFormat="1" ht="14.25" customHeight="1" x14ac:dyDescent="0.3"/>
    <row r="811" s="33" customFormat="1" ht="14.25" customHeight="1" x14ac:dyDescent="0.3"/>
    <row r="812" s="33" customFormat="1" ht="14.25" customHeight="1" x14ac:dyDescent="0.3"/>
    <row r="813" s="33" customFormat="1" ht="14.25" customHeight="1" x14ac:dyDescent="0.3"/>
    <row r="814" s="33" customFormat="1" ht="14.25" customHeight="1" x14ac:dyDescent="0.3"/>
    <row r="815" s="33" customFormat="1" ht="14.25" customHeight="1" x14ac:dyDescent="0.3"/>
    <row r="816" s="33" customFormat="1" ht="14.25" customHeight="1" x14ac:dyDescent="0.3"/>
    <row r="817" s="33" customFormat="1" ht="14.25" customHeight="1" x14ac:dyDescent="0.3"/>
    <row r="818" s="33" customFormat="1" ht="14.25" customHeight="1" x14ac:dyDescent="0.3"/>
    <row r="819" s="33" customFormat="1" ht="14.25" customHeight="1" x14ac:dyDescent="0.3"/>
    <row r="820" s="33" customFormat="1" ht="14.25" customHeight="1" x14ac:dyDescent="0.3"/>
    <row r="821" s="33" customFormat="1" ht="14.25" customHeight="1" x14ac:dyDescent="0.3"/>
    <row r="822" s="33" customFormat="1" ht="14.25" customHeight="1" x14ac:dyDescent="0.3"/>
    <row r="823" s="33" customFormat="1" ht="14.25" customHeight="1" x14ac:dyDescent="0.3"/>
    <row r="824" s="33" customFormat="1" ht="14.25" customHeight="1" x14ac:dyDescent="0.3"/>
    <row r="825" s="33" customFormat="1" ht="14.25" customHeight="1" x14ac:dyDescent="0.3"/>
    <row r="826" s="33" customFormat="1" ht="14.25" customHeight="1" x14ac:dyDescent="0.3"/>
    <row r="827" s="33" customFormat="1" ht="14.25" customHeight="1" x14ac:dyDescent="0.3"/>
    <row r="828" s="33" customFormat="1" ht="14.25" customHeight="1" x14ac:dyDescent="0.3"/>
    <row r="829" s="33" customFormat="1" ht="14.25" customHeight="1" x14ac:dyDescent="0.3"/>
    <row r="830" s="33" customFormat="1" ht="14.25" customHeight="1" x14ac:dyDescent="0.3"/>
    <row r="831" s="33" customFormat="1" ht="14.25" customHeight="1" x14ac:dyDescent="0.3"/>
    <row r="832" s="33" customFormat="1" ht="14.25" customHeight="1" x14ac:dyDescent="0.3"/>
    <row r="833" s="33" customFormat="1" ht="14.25" customHeight="1" x14ac:dyDescent="0.3"/>
    <row r="834" s="33" customFormat="1" ht="14.25" customHeight="1" x14ac:dyDescent="0.3"/>
    <row r="835" s="33" customFormat="1" ht="14.25" customHeight="1" x14ac:dyDescent="0.3"/>
    <row r="836" s="33" customFormat="1" ht="14.25" customHeight="1" x14ac:dyDescent="0.3"/>
    <row r="837" s="33" customFormat="1" ht="14.25" customHeight="1" x14ac:dyDescent="0.3"/>
    <row r="838" s="33" customFormat="1" ht="14.25" customHeight="1" x14ac:dyDescent="0.3"/>
    <row r="839" s="33" customFormat="1" ht="14.25" customHeight="1" x14ac:dyDescent="0.3"/>
    <row r="840" s="33" customFormat="1" ht="14.25" customHeight="1" x14ac:dyDescent="0.3"/>
    <row r="841" s="33" customFormat="1" ht="14.25" customHeight="1" x14ac:dyDescent="0.3"/>
    <row r="842" s="33" customFormat="1" ht="14.25" customHeight="1" x14ac:dyDescent="0.3"/>
    <row r="843" s="33" customFormat="1" ht="14.25" customHeight="1" x14ac:dyDescent="0.3"/>
    <row r="844" s="33" customFormat="1" ht="14.25" customHeight="1" x14ac:dyDescent="0.3"/>
    <row r="845" s="33" customFormat="1" ht="14.25" customHeight="1" x14ac:dyDescent="0.3"/>
    <row r="846" s="33" customFormat="1" ht="14.25" customHeight="1" x14ac:dyDescent="0.3"/>
    <row r="847" s="33" customFormat="1" ht="14.25" customHeight="1" x14ac:dyDescent="0.3"/>
    <row r="848" s="33" customFormat="1" ht="14.25" customHeight="1" x14ac:dyDescent="0.3"/>
    <row r="849" s="33" customFormat="1" ht="14.25" customHeight="1" x14ac:dyDescent="0.3"/>
    <row r="850" s="33" customFormat="1" ht="14.25" customHeight="1" x14ac:dyDescent="0.3"/>
    <row r="851" s="33" customFormat="1" ht="14.25" customHeight="1" x14ac:dyDescent="0.3"/>
    <row r="852" s="33" customFormat="1" ht="14.25" customHeight="1" x14ac:dyDescent="0.3"/>
    <row r="853" s="33" customFormat="1" ht="14.25" customHeight="1" x14ac:dyDescent="0.3"/>
    <row r="854" s="33" customFormat="1" ht="14.25" customHeight="1" x14ac:dyDescent="0.3"/>
    <row r="855" s="33" customFormat="1" ht="14.25" customHeight="1" x14ac:dyDescent="0.3"/>
    <row r="856" s="33" customFormat="1" ht="14.25" customHeight="1" x14ac:dyDescent="0.3"/>
    <row r="857" s="33" customFormat="1" ht="14.25" customHeight="1" x14ac:dyDescent="0.3"/>
    <row r="858" s="33" customFormat="1" ht="14.25" customHeight="1" x14ac:dyDescent="0.3"/>
    <row r="859" s="33" customFormat="1" ht="14.25" customHeight="1" x14ac:dyDescent="0.3"/>
    <row r="860" s="33" customFormat="1" ht="14.25" customHeight="1" x14ac:dyDescent="0.3"/>
    <row r="861" s="33" customFormat="1" ht="14.25" customHeight="1" x14ac:dyDescent="0.3"/>
    <row r="862" s="33" customFormat="1" ht="14.25" customHeight="1" x14ac:dyDescent="0.3"/>
    <row r="863" s="33" customFormat="1" ht="14.25" customHeight="1" x14ac:dyDescent="0.3"/>
    <row r="864" s="33" customFormat="1" ht="14.25" customHeight="1" x14ac:dyDescent="0.3"/>
    <row r="865" s="33" customFormat="1" ht="14.25" customHeight="1" x14ac:dyDescent="0.3"/>
    <row r="866" s="33" customFormat="1" ht="14.25" customHeight="1" x14ac:dyDescent="0.3"/>
    <row r="867" s="33" customFormat="1" ht="14.25" customHeight="1" x14ac:dyDescent="0.3"/>
    <row r="868" s="33" customFormat="1" ht="14.25" customHeight="1" x14ac:dyDescent="0.3"/>
    <row r="869" s="33" customFormat="1" ht="14.25" customHeight="1" x14ac:dyDescent="0.3"/>
    <row r="870" s="33" customFormat="1" ht="14.25" customHeight="1" x14ac:dyDescent="0.3"/>
    <row r="871" s="33" customFormat="1" ht="14.25" customHeight="1" x14ac:dyDescent="0.3"/>
    <row r="872" s="33" customFormat="1" ht="14.25" customHeight="1" x14ac:dyDescent="0.3"/>
    <row r="873" s="33" customFormat="1" ht="14.25" customHeight="1" x14ac:dyDescent="0.3"/>
    <row r="874" s="33" customFormat="1" ht="14.25" customHeight="1" x14ac:dyDescent="0.3"/>
    <row r="875" s="33" customFormat="1" ht="14.25" customHeight="1" x14ac:dyDescent="0.3"/>
    <row r="876" s="33" customFormat="1" ht="14.25" customHeight="1" x14ac:dyDescent="0.3"/>
    <row r="877" s="33" customFormat="1" ht="14.25" customHeight="1" x14ac:dyDescent="0.3"/>
    <row r="878" s="33" customFormat="1" ht="14.25" customHeight="1" x14ac:dyDescent="0.3"/>
    <row r="879" s="33" customFormat="1" ht="14.25" customHeight="1" x14ac:dyDescent="0.3"/>
    <row r="880" s="33" customFormat="1" ht="14.25" customHeight="1" x14ac:dyDescent="0.3"/>
    <row r="881" s="33" customFormat="1" ht="14.25" customHeight="1" x14ac:dyDescent="0.3"/>
    <row r="882" s="33" customFormat="1" ht="14.25" customHeight="1" x14ac:dyDescent="0.3"/>
    <row r="883" s="33" customFormat="1" ht="14.25" customHeight="1" x14ac:dyDescent="0.3"/>
    <row r="884" s="33" customFormat="1" ht="14.25" customHeight="1" x14ac:dyDescent="0.3"/>
    <row r="885" s="33" customFormat="1" ht="14.25" customHeight="1" x14ac:dyDescent="0.3"/>
    <row r="886" s="33" customFormat="1" ht="14.25" customHeight="1" x14ac:dyDescent="0.3"/>
    <row r="887" s="33" customFormat="1" ht="14.25" customHeight="1" x14ac:dyDescent="0.3"/>
    <row r="888" s="33" customFormat="1" ht="14.25" customHeight="1" x14ac:dyDescent="0.3"/>
    <row r="889" s="33" customFormat="1" ht="14.25" customHeight="1" x14ac:dyDescent="0.3"/>
    <row r="890" s="33" customFormat="1" ht="14.25" customHeight="1" x14ac:dyDescent="0.3"/>
    <row r="891" s="33" customFormat="1" ht="14.25" customHeight="1" x14ac:dyDescent="0.3"/>
    <row r="892" s="33" customFormat="1" ht="14.25" customHeight="1" x14ac:dyDescent="0.3"/>
    <row r="893" s="33" customFormat="1" ht="14.25" customHeight="1" x14ac:dyDescent="0.3"/>
    <row r="894" s="33" customFormat="1" ht="14.25" customHeight="1" x14ac:dyDescent="0.3"/>
    <row r="895" s="33" customFormat="1" ht="14.25" customHeight="1" x14ac:dyDescent="0.3"/>
    <row r="896" s="33" customFormat="1" ht="14.25" customHeight="1" x14ac:dyDescent="0.3"/>
    <row r="897" s="33" customFormat="1" ht="14.25" customHeight="1" x14ac:dyDescent="0.3"/>
    <row r="898" s="33" customFormat="1" ht="14.25" customHeight="1" x14ac:dyDescent="0.3"/>
    <row r="899" s="33" customFormat="1" ht="14.25" customHeight="1" x14ac:dyDescent="0.3"/>
    <row r="900" s="33" customFormat="1" ht="14.25" customHeight="1" x14ac:dyDescent="0.3"/>
    <row r="901" s="33" customFormat="1" ht="14.25" customHeight="1" x14ac:dyDescent="0.3"/>
    <row r="902" s="33" customFormat="1" ht="14.25" customHeight="1" x14ac:dyDescent="0.3"/>
    <row r="903" s="33" customFormat="1" ht="14.25" customHeight="1" x14ac:dyDescent="0.3"/>
    <row r="904" s="33" customFormat="1" ht="14.25" customHeight="1" x14ac:dyDescent="0.3"/>
    <row r="905" s="33" customFormat="1" ht="14.25" customHeight="1" x14ac:dyDescent="0.3"/>
    <row r="906" s="33" customFormat="1" ht="14.25" customHeight="1" x14ac:dyDescent="0.3"/>
    <row r="907" s="33" customFormat="1" ht="14.25" customHeight="1" x14ac:dyDescent="0.3"/>
    <row r="908" s="33" customFormat="1" ht="14.25" customHeight="1" x14ac:dyDescent="0.3"/>
    <row r="909" s="33" customFormat="1" ht="14.25" customHeight="1" x14ac:dyDescent="0.3"/>
    <row r="910" s="33" customFormat="1" ht="14.25" customHeight="1" x14ac:dyDescent="0.3"/>
    <row r="911" s="33" customFormat="1" ht="14.25" customHeight="1" x14ac:dyDescent="0.3"/>
    <row r="912" s="33" customFormat="1" ht="14.25" customHeight="1" x14ac:dyDescent="0.3"/>
    <row r="913" s="33" customFormat="1" ht="14.25" customHeight="1" x14ac:dyDescent="0.3"/>
    <row r="914" s="33" customFormat="1" ht="14.25" customHeight="1" x14ac:dyDescent="0.3"/>
    <row r="915" s="33" customFormat="1" ht="14.25" customHeight="1" x14ac:dyDescent="0.3"/>
    <row r="916" s="33" customFormat="1" ht="14.25" customHeight="1" x14ac:dyDescent="0.3"/>
    <row r="917" s="33" customFormat="1" ht="14.25" customHeight="1" x14ac:dyDescent="0.3"/>
    <row r="918" s="33" customFormat="1" ht="14.25" customHeight="1" x14ac:dyDescent="0.3"/>
    <row r="919" s="33" customFormat="1" ht="14.25" customHeight="1" x14ac:dyDescent="0.3"/>
    <row r="920" s="33" customFormat="1" ht="14.25" customHeight="1" x14ac:dyDescent="0.3"/>
    <row r="921" s="33" customFormat="1" ht="14.25" customHeight="1" x14ac:dyDescent="0.3"/>
    <row r="922" s="33" customFormat="1" ht="14.25" customHeight="1" x14ac:dyDescent="0.3"/>
    <row r="923" s="33" customFormat="1" ht="14.25" customHeight="1" x14ac:dyDescent="0.3"/>
    <row r="924" s="33" customFormat="1" ht="14.25" customHeight="1" x14ac:dyDescent="0.3"/>
    <row r="925" s="33" customFormat="1" ht="14.25" customHeight="1" x14ac:dyDescent="0.3"/>
    <row r="926" s="33" customFormat="1" ht="14.25" customHeight="1" x14ac:dyDescent="0.3"/>
    <row r="927" s="33" customFormat="1" ht="14.25" customHeight="1" x14ac:dyDescent="0.3"/>
    <row r="928" s="33" customFormat="1" ht="14.25" customHeight="1" x14ac:dyDescent="0.3"/>
    <row r="929" s="33" customFormat="1" ht="14.25" customHeight="1" x14ac:dyDescent="0.3"/>
    <row r="930" s="33" customFormat="1" ht="14.25" customHeight="1" x14ac:dyDescent="0.3"/>
    <row r="931" s="33" customFormat="1" ht="14.25" customHeight="1" x14ac:dyDescent="0.3"/>
    <row r="932" s="33" customFormat="1" ht="14.25" customHeight="1" x14ac:dyDescent="0.3"/>
    <row r="933" s="33" customFormat="1" ht="14.25" customHeight="1" x14ac:dyDescent="0.3"/>
    <row r="934" s="33" customFormat="1" ht="14.25" customHeight="1" x14ac:dyDescent="0.3"/>
    <row r="935" s="33" customFormat="1" ht="14.25" customHeight="1" x14ac:dyDescent="0.3"/>
    <row r="936" s="33" customFormat="1" ht="14.25" customHeight="1" x14ac:dyDescent="0.3"/>
    <row r="937" s="33" customFormat="1" ht="14.25" customHeight="1" x14ac:dyDescent="0.3"/>
    <row r="938" s="33" customFormat="1" ht="14.25" customHeight="1" x14ac:dyDescent="0.3"/>
    <row r="939" s="33" customFormat="1" ht="14.25" customHeight="1" x14ac:dyDescent="0.3"/>
    <row r="940" s="33" customFormat="1" ht="14.25" customHeight="1" x14ac:dyDescent="0.3"/>
    <row r="941" s="33" customFormat="1" ht="14.25" customHeight="1" x14ac:dyDescent="0.3"/>
    <row r="942" s="33" customFormat="1" ht="14.25" customHeight="1" x14ac:dyDescent="0.3"/>
    <row r="943" s="33" customFormat="1" ht="14.25" customHeight="1" x14ac:dyDescent="0.3"/>
    <row r="944" s="33" customFormat="1" ht="14.25" customHeight="1" x14ac:dyDescent="0.3"/>
    <row r="945" s="33" customFormat="1" ht="14.25" customHeight="1" x14ac:dyDescent="0.3"/>
    <row r="946" s="33" customFormat="1" ht="14.25" customHeight="1" x14ac:dyDescent="0.3"/>
    <row r="947" s="33" customFormat="1" ht="14.25" customHeight="1" x14ac:dyDescent="0.3"/>
    <row r="948" s="33" customFormat="1" ht="14.25" customHeight="1" x14ac:dyDescent="0.3"/>
    <row r="949" s="33" customFormat="1" ht="14.25" customHeight="1" x14ac:dyDescent="0.3"/>
    <row r="950" s="33" customFormat="1" ht="14.25" customHeight="1" x14ac:dyDescent="0.3"/>
    <row r="951" s="33" customFormat="1" ht="14.25" customHeight="1" x14ac:dyDescent="0.3"/>
    <row r="952" s="33" customFormat="1" ht="14.25" customHeight="1" x14ac:dyDescent="0.3"/>
    <row r="953" s="33" customFormat="1" ht="14.25" customHeight="1" x14ac:dyDescent="0.3"/>
    <row r="954" s="33" customFormat="1" ht="14.25" customHeight="1" x14ac:dyDescent="0.3"/>
    <row r="955" s="33" customFormat="1" ht="14.25" customHeight="1" x14ac:dyDescent="0.3"/>
    <row r="956" s="33" customFormat="1" ht="14.25" customHeight="1" x14ac:dyDescent="0.3"/>
    <row r="957" s="33" customFormat="1" ht="14.25" customHeight="1" x14ac:dyDescent="0.3"/>
    <row r="958" s="33" customFormat="1" ht="14.25" customHeight="1" x14ac:dyDescent="0.3"/>
    <row r="959" s="33" customFormat="1" ht="14.25" customHeight="1" x14ac:dyDescent="0.3"/>
    <row r="960" s="33" customFormat="1" ht="14.25" customHeight="1" x14ac:dyDescent="0.3"/>
    <row r="961" s="33" customFormat="1" ht="14.25" customHeight="1" x14ac:dyDescent="0.3"/>
    <row r="962" s="33" customFormat="1" ht="14.25" customHeight="1" x14ac:dyDescent="0.3"/>
    <row r="963" s="33" customFormat="1" ht="14.25" customHeight="1" x14ac:dyDescent="0.3"/>
    <row r="964" s="33" customFormat="1" ht="14.25" customHeight="1" x14ac:dyDescent="0.3"/>
    <row r="965" s="33" customFormat="1" ht="14.25" customHeight="1" x14ac:dyDescent="0.3"/>
    <row r="966" s="33" customFormat="1" ht="14.25" customHeight="1" x14ac:dyDescent="0.3"/>
    <row r="967" s="33" customFormat="1" ht="14.25" customHeight="1" x14ac:dyDescent="0.3"/>
    <row r="968" s="33" customFormat="1" ht="14.25" customHeight="1" x14ac:dyDescent="0.3"/>
    <row r="969" s="33" customFormat="1" ht="14.25" customHeight="1" x14ac:dyDescent="0.3"/>
    <row r="970" s="33" customFormat="1" ht="14.25" customHeight="1" x14ac:dyDescent="0.3"/>
    <row r="971" s="33" customFormat="1" ht="14.25" customHeight="1" x14ac:dyDescent="0.3"/>
    <row r="972" s="33" customFormat="1" ht="14.25" customHeight="1" x14ac:dyDescent="0.3"/>
    <row r="973" s="33" customFormat="1" ht="14.25" customHeight="1" x14ac:dyDescent="0.3"/>
    <row r="974" s="33" customFormat="1" ht="14.25" customHeight="1" x14ac:dyDescent="0.3"/>
    <row r="975" s="33" customFormat="1" ht="14.25" customHeight="1" x14ac:dyDescent="0.3"/>
    <row r="976" s="33" customFormat="1" ht="14.25" customHeight="1" x14ac:dyDescent="0.3"/>
    <row r="977" s="33" customFormat="1" ht="14.25" customHeight="1" x14ac:dyDescent="0.3"/>
    <row r="978" s="33" customFormat="1" ht="14.25" customHeight="1" x14ac:dyDescent="0.3"/>
    <row r="979" s="33" customFormat="1" ht="14.25" customHeight="1" x14ac:dyDescent="0.3"/>
    <row r="980" s="33" customFormat="1" ht="14.25" customHeight="1" x14ac:dyDescent="0.3"/>
    <row r="981" s="33" customFormat="1" ht="14.25" customHeight="1" x14ac:dyDescent="0.3"/>
    <row r="982" s="33" customFormat="1" ht="14.25" customHeight="1" x14ac:dyDescent="0.3"/>
    <row r="983" s="33" customFormat="1" ht="14.25" customHeight="1" x14ac:dyDescent="0.3"/>
    <row r="984" s="33" customFormat="1" ht="14.25" customHeight="1" x14ac:dyDescent="0.3"/>
    <row r="985" s="33" customFormat="1" ht="14.25" customHeight="1" x14ac:dyDescent="0.3"/>
    <row r="986" s="33" customFormat="1" ht="14.25" customHeight="1" x14ac:dyDescent="0.3"/>
    <row r="987" s="33" customFormat="1" ht="14.25" customHeight="1" x14ac:dyDescent="0.3"/>
    <row r="988" s="33" customFormat="1" ht="14.25" customHeight="1" x14ac:dyDescent="0.3"/>
    <row r="989" s="33" customFormat="1" ht="14.25" customHeight="1" x14ac:dyDescent="0.3"/>
    <row r="990" s="33" customFormat="1" ht="14.25" customHeight="1" x14ac:dyDescent="0.3"/>
    <row r="991" s="33" customFormat="1" ht="14.25" customHeight="1" x14ac:dyDescent="0.3"/>
    <row r="992" s="33" customFormat="1" ht="14.25" customHeight="1" x14ac:dyDescent="0.3"/>
    <row r="993" s="33" customFormat="1" ht="14.25" customHeight="1" x14ac:dyDescent="0.3"/>
    <row r="994" s="33" customFormat="1" ht="14.25" customHeight="1" x14ac:dyDescent="0.3"/>
    <row r="995" s="33" customFormat="1" ht="14.25" customHeight="1" x14ac:dyDescent="0.3"/>
    <row r="996" s="33" customFormat="1" ht="14.25" customHeight="1" x14ac:dyDescent="0.3"/>
    <row r="997" s="33" customFormat="1" ht="14.25" customHeight="1" x14ac:dyDescent="0.3"/>
    <row r="998" s="33" customFormat="1" ht="14.25" customHeight="1" x14ac:dyDescent="0.3"/>
    <row r="999" s="33" customFormat="1" ht="14.25" customHeight="1" x14ac:dyDescent="0.3"/>
    <row r="1000" s="33" customFormat="1" ht="14.25" customHeight="1" x14ac:dyDescent="0.3"/>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E16" sqref="A2:V9995"/>
    </sheetView>
  </sheetViews>
  <sheetFormatPr defaultColWidth="14.44140625" defaultRowHeight="15" customHeight="1" x14ac:dyDescent="0.3"/>
  <cols>
    <col min="1" max="1" width="12.5546875" customWidth="1"/>
    <col min="2" max="2" width="16.664062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C587C-01FC-48BF-9C91-F8E2BF84D72F}">
  <dimension ref="E3:H52"/>
  <sheetViews>
    <sheetView topLeftCell="F1" workbookViewId="0">
      <selection activeCell="K28" sqref="K28"/>
    </sheetView>
  </sheetViews>
  <sheetFormatPr defaultRowHeight="14.4" x14ac:dyDescent="0.3"/>
  <cols>
    <col min="1" max="1" width="10.33203125" bestFit="1" customWidth="1"/>
    <col min="2" max="2" width="9.44140625" bestFit="1" customWidth="1"/>
    <col min="3" max="3" width="9.77734375" bestFit="1" customWidth="1"/>
    <col min="4" max="4" width="11" bestFit="1" customWidth="1"/>
    <col min="5" max="5" width="11.6640625" customWidth="1"/>
    <col min="7" max="7" width="17.33203125" bestFit="1" customWidth="1"/>
    <col min="8" max="8" width="9.44140625" bestFit="1" customWidth="1"/>
    <col min="10" max="10" width="12.5546875" bestFit="1" customWidth="1"/>
    <col min="11" max="11" width="9.77734375" bestFit="1" customWidth="1"/>
    <col min="12" max="13" width="13.109375" bestFit="1" customWidth="1"/>
    <col min="14" max="14" width="12" bestFit="1" customWidth="1"/>
    <col min="16" max="16" width="13.109375" bestFit="1" customWidth="1"/>
    <col min="17" max="17" width="9.77734375" bestFit="1" customWidth="1"/>
  </cols>
  <sheetData>
    <row r="3" spans="5:8" x14ac:dyDescent="0.3">
      <c r="G3" s="4" t="s">
        <v>10954</v>
      </c>
      <c r="H3" s="5" t="s">
        <v>10959</v>
      </c>
    </row>
    <row r="4" spans="5:8" x14ac:dyDescent="0.3">
      <c r="E4" s="15"/>
      <c r="G4" s="6" t="s">
        <v>358</v>
      </c>
      <c r="H4" s="12">
        <v>19510.639999999992</v>
      </c>
    </row>
    <row r="5" spans="5:8" x14ac:dyDescent="0.3">
      <c r="E5" s="15"/>
      <c r="G5" s="7" t="s">
        <v>310</v>
      </c>
      <c r="H5" s="13">
        <v>35282.000999999997</v>
      </c>
    </row>
    <row r="6" spans="5:8" x14ac:dyDescent="0.3">
      <c r="E6" s="15"/>
      <c r="G6" s="7" t="s">
        <v>1707</v>
      </c>
      <c r="H6" s="13">
        <v>11678.129999999997</v>
      </c>
    </row>
    <row r="7" spans="5:8" x14ac:dyDescent="0.3">
      <c r="E7" s="15"/>
      <c r="G7" s="7" t="s">
        <v>43</v>
      </c>
      <c r="H7" s="13">
        <v>457687.63150000101</v>
      </c>
    </row>
    <row r="8" spans="5:8" x14ac:dyDescent="0.3">
      <c r="E8" s="15"/>
      <c r="G8" s="7" t="s">
        <v>457</v>
      </c>
      <c r="H8" s="13">
        <v>32108.117999999995</v>
      </c>
    </row>
    <row r="9" spans="5:8" x14ac:dyDescent="0.3">
      <c r="E9" s="15"/>
      <c r="G9" s="7" t="s">
        <v>747</v>
      </c>
      <c r="H9" s="13">
        <v>13384.356999999996</v>
      </c>
    </row>
    <row r="10" spans="5:8" x14ac:dyDescent="0.3">
      <c r="E10" s="15"/>
      <c r="G10" s="7" t="s">
        <v>245</v>
      </c>
      <c r="H10" s="13">
        <v>27451.068999999992</v>
      </c>
    </row>
    <row r="11" spans="5:8" x14ac:dyDescent="0.3">
      <c r="E11" s="15"/>
      <c r="G11" s="7" t="s">
        <v>3034</v>
      </c>
      <c r="H11" s="13">
        <v>2865.0199999999995</v>
      </c>
    </row>
    <row r="12" spans="5:8" x14ac:dyDescent="0.3">
      <c r="E12" s="15"/>
      <c r="G12" s="7" t="s">
        <v>54</v>
      </c>
      <c r="H12" s="13">
        <v>89473.707999999999</v>
      </c>
    </row>
    <row r="13" spans="5:8" x14ac:dyDescent="0.3">
      <c r="E13" s="15"/>
      <c r="G13" s="7" t="s">
        <v>1272</v>
      </c>
      <c r="H13" s="13">
        <v>49095.840000000004</v>
      </c>
    </row>
    <row r="14" spans="5:8" x14ac:dyDescent="0.3">
      <c r="E14" s="15"/>
      <c r="G14" s="7" t="s">
        <v>6260</v>
      </c>
      <c r="H14" s="13">
        <v>4382.4860000000017</v>
      </c>
    </row>
    <row r="15" spans="5:8" x14ac:dyDescent="0.3">
      <c r="E15" s="15"/>
      <c r="G15" s="7" t="s">
        <v>211</v>
      </c>
      <c r="H15" s="13">
        <v>80166.10099999985</v>
      </c>
    </row>
    <row r="16" spans="5:8" x14ac:dyDescent="0.3">
      <c r="G16" s="7" t="s">
        <v>254</v>
      </c>
      <c r="H16" s="13">
        <v>53555.360000000001</v>
      </c>
    </row>
    <row r="17" spans="7:8" x14ac:dyDescent="0.3">
      <c r="G17" s="7" t="s">
        <v>489</v>
      </c>
      <c r="H17" s="13">
        <v>4579.7599999999993</v>
      </c>
    </row>
    <row r="18" spans="7:8" x14ac:dyDescent="0.3">
      <c r="G18" s="7" t="s">
        <v>4530</v>
      </c>
      <c r="H18" s="13">
        <v>2914.31</v>
      </c>
    </row>
    <row r="19" spans="7:8" x14ac:dyDescent="0.3">
      <c r="G19" s="7" t="s">
        <v>29</v>
      </c>
      <c r="H19" s="13">
        <v>36591.749999999971</v>
      </c>
    </row>
    <row r="20" spans="7:8" x14ac:dyDescent="0.3">
      <c r="G20" s="7" t="s">
        <v>736</v>
      </c>
      <c r="H20" s="13">
        <v>9217.0299999999988</v>
      </c>
    </row>
    <row r="21" spans="7:8" x14ac:dyDescent="0.3">
      <c r="G21" s="7" t="s">
        <v>5235</v>
      </c>
      <c r="H21" s="13">
        <v>1270.53</v>
      </c>
    </row>
    <row r="22" spans="7:8" x14ac:dyDescent="0.3">
      <c r="G22" s="7" t="s">
        <v>2735</v>
      </c>
      <c r="H22" s="13">
        <v>23705.523000000005</v>
      </c>
    </row>
    <row r="23" spans="7:8" x14ac:dyDescent="0.3">
      <c r="G23" s="7" t="s">
        <v>1245</v>
      </c>
      <c r="H23" s="13">
        <v>28634.43399999999</v>
      </c>
    </row>
    <row r="24" spans="7:8" x14ac:dyDescent="0.3">
      <c r="G24" s="7" t="s">
        <v>238</v>
      </c>
      <c r="H24" s="13">
        <v>76269.614000000016</v>
      </c>
    </row>
    <row r="25" spans="7:8" x14ac:dyDescent="0.3">
      <c r="G25" s="7" t="s">
        <v>229</v>
      </c>
      <c r="H25" s="13">
        <v>29863.149999999994</v>
      </c>
    </row>
    <row r="26" spans="7:8" x14ac:dyDescent="0.3">
      <c r="G26" s="7" t="s">
        <v>1487</v>
      </c>
      <c r="H26" s="13">
        <v>10771.34</v>
      </c>
    </row>
    <row r="27" spans="7:8" x14ac:dyDescent="0.3">
      <c r="G27" s="7" t="s">
        <v>596</v>
      </c>
      <c r="H27" s="13">
        <v>22205.149999999998</v>
      </c>
    </row>
    <row r="28" spans="7:8" x14ac:dyDescent="0.3">
      <c r="G28" s="7" t="s">
        <v>1762</v>
      </c>
      <c r="H28" s="13">
        <v>5589.3519999999971</v>
      </c>
    </row>
    <row r="29" spans="7:8" x14ac:dyDescent="0.3">
      <c r="G29" s="7" t="s">
        <v>138</v>
      </c>
      <c r="H29" s="13">
        <v>7464.9299999999985</v>
      </c>
    </row>
    <row r="30" spans="7:8" x14ac:dyDescent="0.3">
      <c r="G30" s="7" t="s">
        <v>1392</v>
      </c>
      <c r="H30" s="13">
        <v>16729.101999999999</v>
      </c>
    </row>
    <row r="31" spans="7:8" x14ac:dyDescent="0.3">
      <c r="G31" s="7" t="s">
        <v>2694</v>
      </c>
      <c r="H31" s="13">
        <v>7292.5239999999994</v>
      </c>
    </row>
    <row r="32" spans="7:8" x14ac:dyDescent="0.3">
      <c r="G32" s="7" t="s">
        <v>788</v>
      </c>
      <c r="H32" s="13">
        <v>35764.312000000013</v>
      </c>
    </row>
    <row r="33" spans="7:8" x14ac:dyDescent="0.3">
      <c r="G33" s="7" t="s">
        <v>668</v>
      </c>
      <c r="H33" s="13">
        <v>4783.5220000000008</v>
      </c>
    </row>
    <row r="34" spans="7:8" x14ac:dyDescent="0.3">
      <c r="G34" s="7" t="s">
        <v>267</v>
      </c>
      <c r="H34" s="13">
        <v>310876.27099999978</v>
      </c>
    </row>
    <row r="35" spans="7:8" x14ac:dyDescent="0.3">
      <c r="G35" s="7" t="s">
        <v>88</v>
      </c>
      <c r="H35" s="13">
        <v>55603.163999999968</v>
      </c>
    </row>
    <row r="36" spans="7:8" x14ac:dyDescent="0.3">
      <c r="G36" s="7" t="s">
        <v>7449</v>
      </c>
      <c r="H36" s="13">
        <v>919.91</v>
      </c>
    </row>
    <row r="37" spans="7:8" x14ac:dyDescent="0.3">
      <c r="G37" s="7" t="s">
        <v>498</v>
      </c>
      <c r="H37" s="13">
        <v>78258.135999999926</v>
      </c>
    </row>
    <row r="38" spans="7:8" x14ac:dyDescent="0.3">
      <c r="G38" s="7" t="s">
        <v>649</v>
      </c>
      <c r="H38" s="13">
        <v>19683.390000000003</v>
      </c>
    </row>
    <row r="39" spans="7:8" x14ac:dyDescent="0.3">
      <c r="G39" s="7" t="s">
        <v>420</v>
      </c>
      <c r="H39" s="13">
        <v>17431.149999999991</v>
      </c>
    </row>
    <row r="40" spans="7:8" x14ac:dyDescent="0.3">
      <c r="G40" s="7" t="s">
        <v>147</v>
      </c>
      <c r="H40" s="13">
        <v>116511.91400000003</v>
      </c>
    </row>
    <row r="41" spans="7:8" x14ac:dyDescent="0.3">
      <c r="G41" s="7" t="s">
        <v>1399</v>
      </c>
      <c r="H41" s="13">
        <v>22627.955999999995</v>
      </c>
    </row>
    <row r="42" spans="7:8" x14ac:dyDescent="0.3">
      <c r="G42" s="7" t="s">
        <v>383</v>
      </c>
      <c r="H42" s="13">
        <v>8481.7099999999991</v>
      </c>
    </row>
    <row r="43" spans="7:8" x14ac:dyDescent="0.3">
      <c r="G43" s="7" t="s">
        <v>5326</v>
      </c>
      <c r="H43" s="13">
        <v>1315.5600000000002</v>
      </c>
    </row>
    <row r="44" spans="7:8" x14ac:dyDescent="0.3">
      <c r="G44" s="7" t="s">
        <v>335</v>
      </c>
      <c r="H44" s="13">
        <v>30661.872999999981</v>
      </c>
    </row>
    <row r="45" spans="7:8" x14ac:dyDescent="0.3">
      <c r="G45" s="7" t="s">
        <v>104</v>
      </c>
      <c r="H45" s="13">
        <v>170188.04580000002</v>
      </c>
    </row>
    <row r="46" spans="7:8" x14ac:dyDescent="0.3">
      <c r="G46" s="7" t="s">
        <v>121</v>
      </c>
      <c r="H46" s="13">
        <v>11220.055999999999</v>
      </c>
    </row>
    <row r="47" spans="7:8" x14ac:dyDescent="0.3">
      <c r="G47" s="7" t="s">
        <v>5203</v>
      </c>
      <c r="H47" s="13">
        <v>8929.369999999999</v>
      </c>
    </row>
    <row r="48" spans="7:8" x14ac:dyDescent="0.3">
      <c r="G48" s="7" t="s">
        <v>319</v>
      </c>
      <c r="H48" s="13">
        <v>70636.719999999987</v>
      </c>
    </row>
    <row r="49" spans="7:8" x14ac:dyDescent="0.3">
      <c r="G49" s="7" t="s">
        <v>96</v>
      </c>
      <c r="H49" s="13">
        <v>138641.26999999993</v>
      </c>
    </row>
    <row r="50" spans="7:8" x14ac:dyDescent="0.3">
      <c r="G50" s="7" t="s">
        <v>9726</v>
      </c>
      <c r="H50" s="13">
        <v>1209.8240000000001</v>
      </c>
    </row>
    <row r="51" spans="7:8" x14ac:dyDescent="0.3">
      <c r="G51" s="7" t="s">
        <v>114</v>
      </c>
      <c r="H51" s="13">
        <v>32114.610000000019</v>
      </c>
    </row>
    <row r="52" spans="7:8" x14ac:dyDescent="0.3">
      <c r="G52" s="9" t="s">
        <v>8542</v>
      </c>
      <c r="H52" s="14">
        <v>1603.1360000000002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A9F-5A2C-4FD1-B23D-902F75C72033}">
  <dimension ref="B4:C9"/>
  <sheetViews>
    <sheetView workbookViewId="0">
      <selection activeCell="C5" sqref="C5"/>
    </sheetView>
  </sheetViews>
  <sheetFormatPr defaultRowHeight="14.4" x14ac:dyDescent="0.3"/>
  <cols>
    <col min="2" max="2" width="12.5546875" bestFit="1" customWidth="1"/>
    <col min="3" max="3" width="9.44140625" bestFit="1" customWidth="1"/>
  </cols>
  <sheetData>
    <row r="4" spans="2:3" x14ac:dyDescent="0.3">
      <c r="B4" s="4" t="s">
        <v>10935</v>
      </c>
      <c r="C4" s="5" t="s">
        <v>10959</v>
      </c>
    </row>
    <row r="5" spans="2:3" x14ac:dyDescent="0.3">
      <c r="B5" s="6" t="s">
        <v>75</v>
      </c>
      <c r="C5" s="12">
        <v>203412.73300000009</v>
      </c>
    </row>
    <row r="6" spans="2:3" x14ac:dyDescent="0.3">
      <c r="B6" s="7" t="s">
        <v>56</v>
      </c>
      <c r="C6" s="13">
        <v>206965.53200000009</v>
      </c>
    </row>
    <row r="7" spans="2:3" x14ac:dyDescent="0.3">
      <c r="B7" s="7" t="s">
        <v>59</v>
      </c>
      <c r="C7" s="13">
        <v>223843.60800000012</v>
      </c>
    </row>
    <row r="8" spans="2:3" x14ac:dyDescent="0.3">
      <c r="B8" s="7" t="s">
        <v>36</v>
      </c>
      <c r="C8" s="13">
        <v>328449.1030000007</v>
      </c>
    </row>
    <row r="9" spans="2:3" x14ac:dyDescent="0.3">
      <c r="B9" s="9" t="s">
        <v>72</v>
      </c>
      <c r="C9" s="14">
        <v>330007.05400000012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3341-AC2F-4BC6-A824-8136FC12B464}">
  <dimension ref="B3:L8"/>
  <sheetViews>
    <sheetView topLeftCell="A2" workbookViewId="0">
      <selection activeCell="L4" sqref="L4"/>
    </sheetView>
  </sheetViews>
  <sheetFormatPr defaultRowHeight="14.4" x14ac:dyDescent="0.3"/>
  <cols>
    <col min="2" max="2" width="13.109375" bestFit="1" customWidth="1"/>
    <col min="3" max="3" width="9.44140625" bestFit="1" customWidth="1"/>
    <col min="11" max="11" width="13.109375" bestFit="1" customWidth="1"/>
    <col min="12" max="12" width="7" bestFit="1" customWidth="1"/>
  </cols>
  <sheetData>
    <row r="3" spans="2:12" x14ac:dyDescent="0.3">
      <c r="K3" s="4" t="s">
        <v>10935</v>
      </c>
      <c r="L3" s="5" t="s">
        <v>10959</v>
      </c>
    </row>
    <row r="4" spans="2:12" x14ac:dyDescent="0.3">
      <c r="B4" s="4" t="s">
        <v>10935</v>
      </c>
      <c r="C4" s="5" t="s">
        <v>10960</v>
      </c>
      <c r="K4" s="6" t="s">
        <v>32</v>
      </c>
      <c r="L4" s="16">
        <v>0.32300170530281774</v>
      </c>
    </row>
    <row r="5" spans="2:12" x14ac:dyDescent="0.3">
      <c r="B5" s="6" t="s">
        <v>71</v>
      </c>
      <c r="C5" s="12">
        <v>145454.9480999998</v>
      </c>
      <c r="K5" s="7" t="s">
        <v>46</v>
      </c>
      <c r="L5" s="17">
        <v>0.31301008302169103</v>
      </c>
    </row>
    <row r="6" spans="2:12" x14ac:dyDescent="0.3">
      <c r="B6" s="7" t="s">
        <v>46</v>
      </c>
      <c r="C6" s="13">
        <v>122490.8008000001</v>
      </c>
      <c r="K6" s="9" t="s">
        <v>71</v>
      </c>
      <c r="L6" s="18">
        <v>0.36398821167549117</v>
      </c>
    </row>
    <row r="7" spans="2:12" x14ac:dyDescent="0.3">
      <c r="B7" s="7" t="s">
        <v>32</v>
      </c>
      <c r="C7" s="13">
        <v>18451.272799999992</v>
      </c>
    </row>
    <row r="8" spans="2:12" x14ac:dyDescent="0.3">
      <c r="B8" s="8" t="s">
        <v>10933</v>
      </c>
      <c r="C8" s="21">
        <v>286397.02169999992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19613-AB3E-4768-B101-803423B6F4F4}">
  <dimension ref="B4:D16"/>
  <sheetViews>
    <sheetView workbookViewId="0">
      <selection activeCell="J24" sqref="J24"/>
    </sheetView>
  </sheetViews>
  <sheetFormatPr defaultRowHeight="14.4" x14ac:dyDescent="0.3"/>
  <cols>
    <col min="2" max="2" width="9.77734375" bestFit="1" customWidth="1"/>
    <col min="3" max="3" width="9.44140625" bestFit="1" customWidth="1"/>
    <col min="4" max="4" width="8.44140625" bestFit="1" customWidth="1"/>
  </cols>
  <sheetData>
    <row r="4" spans="2:4" x14ac:dyDescent="0.3">
      <c r="B4" s="22" t="s">
        <v>10953</v>
      </c>
      <c r="C4" s="23" t="s">
        <v>10959</v>
      </c>
      <c r="D4" s="24" t="s">
        <v>10960</v>
      </c>
    </row>
    <row r="5" spans="2:4" x14ac:dyDescent="0.3">
      <c r="B5" s="6" t="s">
        <v>10940</v>
      </c>
      <c r="C5" s="19">
        <v>95365.937600000019</v>
      </c>
      <c r="D5" s="20">
        <v>9199.2699999999986</v>
      </c>
    </row>
    <row r="6" spans="2:4" x14ac:dyDescent="0.3">
      <c r="B6" s="7" t="s">
        <v>10941</v>
      </c>
      <c r="C6" s="36">
        <v>60172.649400000024</v>
      </c>
      <c r="D6" s="37">
        <v>10288.898699999991</v>
      </c>
    </row>
    <row r="7" spans="2:4" x14ac:dyDescent="0.3">
      <c r="B7" s="7" t="s">
        <v>10942</v>
      </c>
      <c r="C7" s="36">
        <v>199252.98399999991</v>
      </c>
      <c r="D7" s="37">
        <v>26806.573700000015</v>
      </c>
    </row>
    <row r="8" spans="2:4" x14ac:dyDescent="0.3">
      <c r="B8" s="7" t="s">
        <v>10943</v>
      </c>
      <c r="C8" s="36">
        <v>141851.5674</v>
      </c>
      <c r="D8" s="37">
        <v>13437.806799999998</v>
      </c>
    </row>
    <row r="9" spans="2:4" x14ac:dyDescent="0.3">
      <c r="B9" s="7" t="s">
        <v>10944</v>
      </c>
      <c r="C9" s="36">
        <v>156122.28669999994</v>
      </c>
      <c r="D9" s="37">
        <v>22308.51279999999</v>
      </c>
    </row>
    <row r="10" spans="2:4" x14ac:dyDescent="0.3">
      <c r="B10" s="7" t="s">
        <v>10945</v>
      </c>
      <c r="C10" s="36">
        <v>147082.61130000011</v>
      </c>
      <c r="D10" s="37">
        <v>20899.334500000012</v>
      </c>
    </row>
    <row r="11" spans="2:4" x14ac:dyDescent="0.3">
      <c r="B11" s="7" t="s">
        <v>10946</v>
      </c>
      <c r="C11" s="36">
        <v>149580.83800000031</v>
      </c>
      <c r="D11" s="37">
        <v>13535.38299999998</v>
      </c>
    </row>
    <row r="12" spans="2:4" x14ac:dyDescent="0.3">
      <c r="B12" s="7" t="s">
        <v>10947</v>
      </c>
      <c r="C12" s="36">
        <v>159589.45099999988</v>
      </c>
      <c r="D12" s="37">
        <v>21896.715399999972</v>
      </c>
    </row>
    <row r="13" spans="2:4" x14ac:dyDescent="0.3">
      <c r="B13" s="7" t="s">
        <v>10948</v>
      </c>
      <c r="C13" s="36">
        <v>309770.09970000025</v>
      </c>
      <c r="D13" s="37">
        <v>37293.192500000034</v>
      </c>
    </row>
    <row r="14" spans="2:4" x14ac:dyDescent="0.3">
      <c r="B14" s="7" t="s">
        <v>10949</v>
      </c>
      <c r="C14" s="36">
        <v>197115.20170000009</v>
      </c>
      <c r="D14" s="37">
        <v>31469.663800000035</v>
      </c>
    </row>
    <row r="15" spans="2:4" x14ac:dyDescent="0.3">
      <c r="B15" s="7" t="s">
        <v>10950</v>
      </c>
      <c r="C15" s="36">
        <v>349120.07400000008</v>
      </c>
      <c r="D15" s="37">
        <v>35825.536599999927</v>
      </c>
    </row>
    <row r="16" spans="2:4" x14ac:dyDescent="0.3">
      <c r="B16" s="9" t="s">
        <v>10951</v>
      </c>
      <c r="C16" s="38">
        <v>332177.15950000001</v>
      </c>
      <c r="D16" s="39">
        <v>43436.13390000003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7894A-FD7C-4152-982B-50974289721C}">
  <dimension ref="B3:O18"/>
  <sheetViews>
    <sheetView workbookViewId="0">
      <selection activeCell="O4" sqref="O4"/>
    </sheetView>
  </sheetViews>
  <sheetFormatPr defaultRowHeight="14.4" x14ac:dyDescent="0.3"/>
  <cols>
    <col min="2" max="2" width="10.5546875" bestFit="1" customWidth="1"/>
    <col min="3" max="3" width="12" bestFit="1" customWidth="1"/>
    <col min="4" max="4" width="11" bestFit="1" customWidth="1"/>
    <col min="5" max="5" width="10.5546875" bestFit="1" customWidth="1"/>
    <col min="6" max="6" width="12" bestFit="1" customWidth="1"/>
    <col min="8" max="8" width="10.5546875" bestFit="1" customWidth="1"/>
    <col min="9" max="9" width="13.109375" bestFit="1" customWidth="1"/>
    <col min="11" max="11" width="10.5546875" bestFit="1" customWidth="1"/>
    <col min="12" max="12" width="15.88671875" bestFit="1" customWidth="1"/>
    <col min="14" max="14" width="10.5546875" bestFit="1" customWidth="1"/>
    <col min="15" max="15" width="12.5546875" bestFit="1" customWidth="1"/>
    <col min="16" max="16" width="11.6640625" bestFit="1" customWidth="1"/>
  </cols>
  <sheetData>
    <row r="3" spans="2:15" x14ac:dyDescent="0.3">
      <c r="B3" s="22" t="s">
        <v>10953</v>
      </c>
      <c r="C3" s="25" t="s">
        <v>10934</v>
      </c>
      <c r="E3" s="22" t="s">
        <v>10953</v>
      </c>
      <c r="F3" s="25" t="s">
        <v>10961</v>
      </c>
      <c r="H3" s="22" t="s">
        <v>10953</v>
      </c>
      <c r="I3" s="25" t="s">
        <v>10956</v>
      </c>
      <c r="K3" s="22" t="s">
        <v>10953</v>
      </c>
      <c r="L3" s="25" t="s">
        <v>10957</v>
      </c>
      <c r="N3" s="22" t="s">
        <v>10953</v>
      </c>
      <c r="O3" s="25" t="s">
        <v>10962</v>
      </c>
    </row>
    <row r="4" spans="2:15" x14ac:dyDescent="0.3">
      <c r="B4" s="6" t="s">
        <v>10940</v>
      </c>
      <c r="C4" s="5">
        <v>95365.937600000019</v>
      </c>
      <c r="E4" s="6" t="s">
        <v>10940</v>
      </c>
      <c r="F4" s="5">
        <v>9199.2699999999986</v>
      </c>
      <c r="H4" s="6" t="s">
        <v>10940</v>
      </c>
      <c r="I4" s="5">
        <v>1500</v>
      </c>
      <c r="K4" s="6" t="s">
        <v>10940</v>
      </c>
      <c r="L4" s="5">
        <v>387</v>
      </c>
      <c r="N4" s="6" t="s">
        <v>10940</v>
      </c>
      <c r="O4" s="5">
        <v>9.6462848596792869E-2</v>
      </c>
    </row>
    <row r="5" spans="2:15" x14ac:dyDescent="0.3">
      <c r="B5" s="7" t="s">
        <v>10941</v>
      </c>
      <c r="C5" s="42">
        <v>60172.649400000024</v>
      </c>
      <c r="E5" s="7" t="s">
        <v>10941</v>
      </c>
      <c r="F5" s="42">
        <v>10288.898699999991</v>
      </c>
      <c r="H5" s="7" t="s">
        <v>10941</v>
      </c>
      <c r="I5" s="42">
        <v>1068</v>
      </c>
      <c r="K5" s="7" t="s">
        <v>10941</v>
      </c>
      <c r="L5" s="42">
        <v>301</v>
      </c>
      <c r="N5" s="7" t="s">
        <v>10941</v>
      </c>
      <c r="O5" s="42">
        <v>0.17098962406664425</v>
      </c>
    </row>
    <row r="6" spans="2:15" x14ac:dyDescent="0.3">
      <c r="B6" s="7" t="s">
        <v>10942</v>
      </c>
      <c r="C6" s="42">
        <v>199252.98399999991</v>
      </c>
      <c r="E6" s="7" t="s">
        <v>10942</v>
      </c>
      <c r="F6" s="42">
        <v>26806.573700000015</v>
      </c>
      <c r="H6" s="7" t="s">
        <v>10942</v>
      </c>
      <c r="I6" s="42">
        <v>2491</v>
      </c>
      <c r="K6" s="7" t="s">
        <v>10942</v>
      </c>
      <c r="L6" s="42">
        <v>680</v>
      </c>
      <c r="N6" s="7" t="s">
        <v>10942</v>
      </c>
      <c r="O6" s="42">
        <v>0.13453536886554246</v>
      </c>
    </row>
    <row r="7" spans="2:15" x14ac:dyDescent="0.3">
      <c r="B7" s="7" t="s">
        <v>10943</v>
      </c>
      <c r="C7" s="42">
        <v>141851.5674</v>
      </c>
      <c r="E7" s="7" t="s">
        <v>10943</v>
      </c>
      <c r="F7" s="42">
        <v>13437.806799999998</v>
      </c>
      <c r="H7" s="7" t="s">
        <v>10943</v>
      </c>
      <c r="I7" s="42">
        <v>2441</v>
      </c>
      <c r="K7" s="7" t="s">
        <v>10943</v>
      </c>
      <c r="L7" s="42">
        <v>663</v>
      </c>
      <c r="N7" s="7" t="s">
        <v>10943</v>
      </c>
      <c r="O7" s="42">
        <v>9.4731465053942004E-2</v>
      </c>
    </row>
    <row r="8" spans="2:15" x14ac:dyDescent="0.3">
      <c r="B8" s="7" t="s">
        <v>10944</v>
      </c>
      <c r="C8" s="42">
        <v>156122.28669999994</v>
      </c>
      <c r="E8" s="7" t="s">
        <v>10944</v>
      </c>
      <c r="F8" s="42">
        <v>22308.51279999999</v>
      </c>
      <c r="H8" s="7" t="s">
        <v>10944</v>
      </c>
      <c r="I8" s="42">
        <v>2850</v>
      </c>
      <c r="K8" s="7" t="s">
        <v>10944</v>
      </c>
      <c r="L8" s="42">
        <v>750</v>
      </c>
      <c r="N8" s="7" t="s">
        <v>10944</v>
      </c>
      <c r="O8" s="42">
        <v>0.14289127626517142</v>
      </c>
    </row>
    <row r="9" spans="2:15" x14ac:dyDescent="0.3">
      <c r="B9" s="7" t="s">
        <v>10945</v>
      </c>
      <c r="C9" s="42">
        <v>147082.61130000011</v>
      </c>
      <c r="E9" s="7" t="s">
        <v>10945</v>
      </c>
      <c r="F9" s="42">
        <v>20899.334500000012</v>
      </c>
      <c r="H9" s="7" t="s">
        <v>10945</v>
      </c>
      <c r="I9" s="42">
        <v>2644</v>
      </c>
      <c r="K9" s="7" t="s">
        <v>10945</v>
      </c>
      <c r="L9" s="42">
        <v>709</v>
      </c>
      <c r="N9" s="7" t="s">
        <v>10945</v>
      </c>
      <c r="O9" s="42">
        <v>0.1420924901678027</v>
      </c>
    </row>
    <row r="10" spans="2:15" x14ac:dyDescent="0.3">
      <c r="B10" s="7" t="s">
        <v>10946</v>
      </c>
      <c r="C10" s="42">
        <v>149580.83800000031</v>
      </c>
      <c r="E10" s="7" t="s">
        <v>10946</v>
      </c>
      <c r="F10" s="42">
        <v>13535.38299999998</v>
      </c>
      <c r="H10" s="7" t="s">
        <v>10946</v>
      </c>
      <c r="I10" s="42">
        <v>2705</v>
      </c>
      <c r="K10" s="7" t="s">
        <v>10946</v>
      </c>
      <c r="L10" s="42">
        <v>708</v>
      </c>
      <c r="N10" s="7" t="s">
        <v>10946</v>
      </c>
      <c r="O10" s="42">
        <v>9.0488749635163512E-2</v>
      </c>
    </row>
    <row r="11" spans="2:15" x14ac:dyDescent="0.3">
      <c r="B11" s="7" t="s">
        <v>10947</v>
      </c>
      <c r="C11" s="42">
        <v>159589.45099999988</v>
      </c>
      <c r="E11" s="7" t="s">
        <v>10947</v>
      </c>
      <c r="F11" s="42">
        <v>21896.715399999972</v>
      </c>
      <c r="H11" s="7" t="s">
        <v>10947</v>
      </c>
      <c r="I11" s="42">
        <v>2796</v>
      </c>
      <c r="K11" s="7" t="s">
        <v>10947</v>
      </c>
      <c r="L11" s="42">
        <v>710</v>
      </c>
      <c r="N11" s="7" t="s">
        <v>10947</v>
      </c>
      <c r="O11" s="42">
        <v>0.13720653378273723</v>
      </c>
    </row>
    <row r="12" spans="2:15" x14ac:dyDescent="0.3">
      <c r="B12" s="7" t="s">
        <v>10948</v>
      </c>
      <c r="C12" s="42">
        <v>309770.09970000025</v>
      </c>
      <c r="E12" s="7" t="s">
        <v>10948</v>
      </c>
      <c r="F12" s="42">
        <v>37293.192500000034</v>
      </c>
      <c r="H12" s="7" t="s">
        <v>10948</v>
      </c>
      <c r="I12" s="42">
        <v>5073</v>
      </c>
      <c r="K12" s="7" t="s">
        <v>10948</v>
      </c>
      <c r="L12" s="42">
        <v>1386</v>
      </c>
      <c r="N12" s="7" t="s">
        <v>10948</v>
      </c>
      <c r="O12" s="42">
        <v>0.12038990379031732</v>
      </c>
    </row>
    <row r="13" spans="2:15" x14ac:dyDescent="0.3">
      <c r="B13" s="7" t="s">
        <v>10949</v>
      </c>
      <c r="C13" s="42">
        <v>197115.20170000009</v>
      </c>
      <c r="E13" s="7" t="s">
        <v>10949</v>
      </c>
      <c r="F13" s="42">
        <v>31469.663800000035</v>
      </c>
      <c r="H13" s="7" t="s">
        <v>10949</v>
      </c>
      <c r="I13" s="42">
        <v>3095</v>
      </c>
      <c r="K13" s="7" t="s">
        <v>10949</v>
      </c>
      <c r="L13" s="42">
        <v>817</v>
      </c>
      <c r="N13" s="7" t="s">
        <v>10949</v>
      </c>
      <c r="O13" s="42">
        <v>0.15965112547684351</v>
      </c>
    </row>
    <row r="14" spans="2:15" x14ac:dyDescent="0.3">
      <c r="B14" s="7" t="s">
        <v>10950</v>
      </c>
      <c r="C14" s="42">
        <v>349120.07400000008</v>
      </c>
      <c r="E14" s="7" t="s">
        <v>10950</v>
      </c>
      <c r="F14" s="42">
        <v>35825.536599999927</v>
      </c>
      <c r="H14" s="7" t="s">
        <v>10950</v>
      </c>
      <c r="I14" s="42">
        <v>5741</v>
      </c>
      <c r="K14" s="7" t="s">
        <v>10950</v>
      </c>
      <c r="L14" s="42">
        <v>1462</v>
      </c>
      <c r="N14" s="7" t="s">
        <v>10950</v>
      </c>
      <c r="O14" s="42">
        <v>0.10261666191099604</v>
      </c>
    </row>
    <row r="15" spans="2:15" x14ac:dyDescent="0.3">
      <c r="B15" s="7" t="s">
        <v>10951</v>
      </c>
      <c r="C15" s="42">
        <v>332177.15950000001</v>
      </c>
      <c r="E15" s="7" t="s">
        <v>10951</v>
      </c>
      <c r="F15" s="42">
        <v>43436.13390000003</v>
      </c>
      <c r="H15" s="7" t="s">
        <v>10951</v>
      </c>
      <c r="I15" s="42">
        <v>5469</v>
      </c>
      <c r="K15" s="7" t="s">
        <v>10951</v>
      </c>
      <c r="L15" s="42">
        <v>1421</v>
      </c>
      <c r="N15" s="7" t="s">
        <v>10951</v>
      </c>
      <c r="O15" s="42">
        <v>0.13076195234308405</v>
      </c>
    </row>
    <row r="16" spans="2:15" x14ac:dyDescent="0.3">
      <c r="B16" s="8" t="s">
        <v>10933</v>
      </c>
      <c r="C16" s="43">
        <v>2297200.8603000008</v>
      </c>
      <c r="E16" s="8" t="s">
        <v>10933</v>
      </c>
      <c r="F16" s="43">
        <v>286397.02169999998</v>
      </c>
      <c r="H16" s="8" t="s">
        <v>10933</v>
      </c>
      <c r="I16" s="43">
        <v>37873</v>
      </c>
      <c r="K16" s="8" t="s">
        <v>10933</v>
      </c>
      <c r="L16" s="43">
        <v>9994</v>
      </c>
      <c r="N16" s="8" t="s">
        <v>10933</v>
      </c>
      <c r="O16" s="43">
        <v>0.12467217240315856</v>
      </c>
    </row>
    <row r="17" spans="2:15" x14ac:dyDescent="0.3">
      <c r="B17" s="26"/>
      <c r="C17" s="28">
        <f>C16</f>
        <v>2297200.8603000008</v>
      </c>
      <c r="E17" s="26"/>
      <c r="F17" s="28">
        <f>F16</f>
        <v>286397.02169999998</v>
      </c>
      <c r="H17" s="26"/>
      <c r="I17" s="29">
        <f>I16</f>
        <v>37873</v>
      </c>
      <c r="K17" s="26"/>
      <c r="L17" s="29">
        <f>L16</f>
        <v>9994</v>
      </c>
      <c r="N17" s="26"/>
      <c r="O17" s="30">
        <f>O16</f>
        <v>0.12467217240315856</v>
      </c>
    </row>
    <row r="18" spans="2:15" x14ac:dyDescent="0.3">
      <c r="B18" s="26"/>
      <c r="C18" s="27"/>
      <c r="E18" s="26"/>
      <c r="H18" s="26"/>
      <c r="K18" s="26"/>
      <c r="N18" s="26"/>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D2A9F-1B7C-4B17-965A-ADE73F8B0B16}">
  <dimension ref="B3:G10"/>
  <sheetViews>
    <sheetView workbookViewId="0">
      <selection activeCell="E4" sqref="E4"/>
    </sheetView>
  </sheetViews>
  <sheetFormatPr defaultRowHeight="14.4" x14ac:dyDescent="0.3"/>
  <cols>
    <col min="2" max="2" width="9.44140625" bestFit="1" customWidth="1"/>
    <col min="3" max="3" width="12" bestFit="1" customWidth="1"/>
    <col min="4" max="4" width="11.6640625" bestFit="1" customWidth="1"/>
    <col min="5" max="5" width="14.21875" bestFit="1" customWidth="1"/>
    <col min="6" max="6" width="15.5546875" bestFit="1" customWidth="1"/>
    <col min="7" max="7" width="18" bestFit="1" customWidth="1"/>
  </cols>
  <sheetData>
    <row r="3" spans="2:7" x14ac:dyDescent="0.3">
      <c r="B3" s="4" t="s">
        <v>10953</v>
      </c>
      <c r="C3" s="10" t="s">
        <v>10934</v>
      </c>
      <c r="D3" s="31" t="s">
        <v>10952</v>
      </c>
      <c r="E3" s="31" t="s">
        <v>10955</v>
      </c>
      <c r="F3" s="31" t="s">
        <v>10957</v>
      </c>
      <c r="G3" s="11" t="s">
        <v>10958</v>
      </c>
    </row>
    <row r="4" spans="2:7" x14ac:dyDescent="0.3">
      <c r="B4" s="6" t="s">
        <v>10936</v>
      </c>
      <c r="C4" s="10">
        <v>484247.49810000096</v>
      </c>
      <c r="D4" s="31">
        <v>49543.974100000007</v>
      </c>
      <c r="E4" s="31">
        <v>7581</v>
      </c>
      <c r="F4" s="31">
        <v>1993</v>
      </c>
      <c r="G4" s="11">
        <v>0.10231126499236715</v>
      </c>
    </row>
    <row r="5" spans="2:7" x14ac:dyDescent="0.3">
      <c r="B5" s="7" t="s">
        <v>10937</v>
      </c>
      <c r="C5" s="44">
        <v>470532.50899999985</v>
      </c>
      <c r="D5" s="45">
        <v>61618.603700000051</v>
      </c>
      <c r="E5" s="45">
        <v>7979</v>
      </c>
      <c r="F5" s="45">
        <v>2102</v>
      </c>
      <c r="G5" s="40">
        <v>0.13095504034557592</v>
      </c>
    </row>
    <row r="6" spans="2:7" x14ac:dyDescent="0.3">
      <c r="B6" s="7" t="s">
        <v>10938</v>
      </c>
      <c r="C6" s="44">
        <v>608473.83000000066</v>
      </c>
      <c r="D6" s="45">
        <v>81726.930800000177</v>
      </c>
      <c r="E6" s="45">
        <v>9810</v>
      </c>
      <c r="F6" s="45">
        <v>2580</v>
      </c>
      <c r="G6" s="40">
        <v>0.13431461924993568</v>
      </c>
    </row>
    <row r="7" spans="2:7" x14ac:dyDescent="0.3">
      <c r="B7" s="9" t="s">
        <v>10939</v>
      </c>
      <c r="C7" s="46">
        <v>733947.0231999997</v>
      </c>
      <c r="D7" s="47">
        <v>93507.513099999967</v>
      </c>
      <c r="E7" s="47">
        <v>12503</v>
      </c>
      <c r="F7" s="47">
        <v>3319</v>
      </c>
      <c r="G7" s="41">
        <v>0.12740362743390987</v>
      </c>
    </row>
    <row r="10" spans="2:7" x14ac:dyDescent="0.3">
      <c r="C10" s="32">
        <f>(C7/C6)-1</f>
        <v>0.20620967905883303</v>
      </c>
      <c r="D10" s="32">
        <f t="shared" ref="D10:G10" si="0">(D7/D6)-1</f>
        <v>0.14414565902185772</v>
      </c>
      <c r="E10" s="32">
        <f t="shared" si="0"/>
        <v>0.27451580020387367</v>
      </c>
      <c r="F10" s="32">
        <f t="shared" si="0"/>
        <v>0.2864341085271318</v>
      </c>
      <c r="G10" s="32">
        <f t="shared" si="0"/>
        <v>-5.1453757264990463E-2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28E9399-AD77-412E-AAFA-7E226F1B42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State-wise</vt:lpstr>
      <vt:lpstr>Top 5</vt:lpstr>
      <vt:lpstr>Category-Profit &amp; Sales</vt:lpstr>
      <vt:lpstr>Combo Chart</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Aditi Jain</cp:lastModifiedBy>
  <dcterms:created xsi:type="dcterms:W3CDTF">2015-06-05T18:17:20Z</dcterms:created>
  <dcterms:modified xsi:type="dcterms:W3CDTF">2024-09-27T18:38:15Z</dcterms:modified>
</cp:coreProperties>
</file>