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7160" windowHeight="9330"/>
  </bookViews>
  <sheets>
    <sheet name="Combined" sheetId="1" r:id="rId1"/>
    <sheet name="Apache" sheetId="2" r:id="rId2"/>
    <sheet name="Postgre" sheetId="3" r:id="rId3"/>
    <sheet name="Python" sheetId="4" r:id="rId4"/>
    <sheet name="Sheet2" sheetId="5" r:id="rId5"/>
  </sheets>
  <calcPr calcId="145621"/>
</workbook>
</file>

<file path=xl/calcChain.xml><?xml version="1.0" encoding="utf-8"?>
<calcChain xmlns="http://schemas.openxmlformats.org/spreadsheetml/2006/main">
  <c r="C79" i="1" l="1"/>
  <c r="D79" i="1"/>
  <c r="E79" i="1"/>
  <c r="F79" i="1"/>
  <c r="B79" i="1"/>
  <c r="F78" i="1"/>
  <c r="E78" i="1"/>
  <c r="C78" i="1"/>
  <c r="D78" i="1"/>
  <c r="B78" i="1"/>
  <c r="C71" i="1"/>
  <c r="D71" i="1"/>
  <c r="E71" i="1"/>
  <c r="F71" i="1"/>
  <c r="F74" i="1" s="1"/>
  <c r="G71" i="1"/>
  <c r="C72" i="1"/>
  <c r="D72" i="1"/>
  <c r="E72" i="1"/>
  <c r="E74" i="1" s="1"/>
  <c r="F72" i="1"/>
  <c r="G72" i="1"/>
  <c r="C73" i="1"/>
  <c r="D73" i="1"/>
  <c r="E73" i="1"/>
  <c r="F73" i="1"/>
  <c r="G73" i="1"/>
  <c r="C74" i="1"/>
  <c r="D74" i="1"/>
  <c r="G74" i="1"/>
  <c r="B74" i="1"/>
  <c r="B73" i="1"/>
  <c r="B72" i="1"/>
  <c r="B71" i="1"/>
  <c r="C67" i="1" l="1"/>
  <c r="D67" i="1"/>
  <c r="E67" i="1"/>
  <c r="F67" i="1"/>
  <c r="G67" i="1"/>
  <c r="C68" i="1"/>
  <c r="D68" i="1"/>
  <c r="E68" i="1"/>
  <c r="F68" i="1"/>
  <c r="G68" i="1"/>
  <c r="C69" i="1"/>
  <c r="D69" i="1"/>
  <c r="E69" i="1"/>
  <c r="F69" i="1"/>
  <c r="G69" i="1"/>
  <c r="C66" i="1"/>
  <c r="D66" i="1"/>
  <c r="E66" i="1"/>
  <c r="F66" i="1"/>
  <c r="G66" i="1"/>
  <c r="B68" i="1"/>
  <c r="B69" i="1"/>
  <c r="B67" i="1"/>
  <c r="B66" i="1"/>
</calcChain>
</file>

<file path=xl/sharedStrings.xml><?xml version="1.0" encoding="utf-8"?>
<sst xmlns="http://schemas.openxmlformats.org/spreadsheetml/2006/main" count="116" uniqueCount="20">
  <si>
    <t>Apache</t>
  </si>
  <si>
    <t>FN</t>
  </si>
  <si>
    <t>TP</t>
  </si>
  <si>
    <t>TN</t>
  </si>
  <si>
    <t>FP</t>
  </si>
  <si>
    <t>All</t>
  </si>
  <si>
    <t>Precision</t>
  </si>
  <si>
    <t>Recall</t>
  </si>
  <si>
    <t>Accuracy</t>
  </si>
  <si>
    <t>F-Score</t>
  </si>
  <si>
    <t>Type 1</t>
  </si>
  <si>
    <t>Type 2</t>
  </si>
  <si>
    <t>Type 3</t>
  </si>
  <si>
    <t>Type 4</t>
  </si>
  <si>
    <t>No Clone</t>
  </si>
  <si>
    <t>Average</t>
  </si>
  <si>
    <t>Count</t>
  </si>
  <si>
    <t>PostgreSQL</t>
  </si>
  <si>
    <t>Python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</si>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</sst>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ont="1"/>
    <xf numFmtId="0" fontId="0" fillId="3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tabSelected="1" topLeftCell="A60" workbookViewId="0">
      <selection activeCell="D71" sqref="D71"/>
    </sheetView>
  </sheetViews>
  <sheetFormatPr defaultRowHeight="15" x14ac:dyDescent="0.25"/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B2">
        <v>50</v>
      </c>
      <c r="C2">
        <v>40</v>
      </c>
      <c r="D2">
        <v>30</v>
      </c>
      <c r="E2">
        <v>20</v>
      </c>
      <c r="F2">
        <v>10</v>
      </c>
      <c r="G2">
        <v>0</v>
      </c>
    </row>
    <row r="3" spans="1:7" x14ac:dyDescent="0.25">
      <c r="A3" t="s">
        <v>1</v>
      </c>
      <c r="B3">
        <v>35</v>
      </c>
      <c r="C3">
        <v>6</v>
      </c>
      <c r="D3">
        <v>2</v>
      </c>
      <c r="E3">
        <v>1</v>
      </c>
      <c r="F3">
        <v>0</v>
      </c>
      <c r="G3">
        <v>0</v>
      </c>
    </row>
    <row r="4" spans="1:7" x14ac:dyDescent="0.25">
      <c r="A4" t="s">
        <v>2</v>
      </c>
      <c r="B4">
        <v>18</v>
      </c>
      <c r="C4">
        <v>18</v>
      </c>
      <c r="D4">
        <v>18</v>
      </c>
      <c r="E4">
        <v>18</v>
      </c>
      <c r="F4">
        <v>14</v>
      </c>
      <c r="G4">
        <v>0</v>
      </c>
    </row>
    <row r="5" spans="1:7" x14ac:dyDescent="0.25">
      <c r="A5" t="s">
        <v>3</v>
      </c>
      <c r="B5">
        <v>305</v>
      </c>
      <c r="C5">
        <v>334</v>
      </c>
      <c r="D5">
        <v>338</v>
      </c>
      <c r="E5">
        <v>339</v>
      </c>
      <c r="F5">
        <v>340</v>
      </c>
      <c r="G5">
        <v>340</v>
      </c>
    </row>
    <row r="6" spans="1:7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4</v>
      </c>
      <c r="G6">
        <v>18</v>
      </c>
    </row>
    <row r="8" spans="1:7" x14ac:dyDescent="0.25">
      <c r="A8" t="s">
        <v>5</v>
      </c>
      <c r="B8">
        <v>358</v>
      </c>
      <c r="C8">
        <v>358</v>
      </c>
      <c r="D8">
        <v>358</v>
      </c>
      <c r="E8">
        <v>358</v>
      </c>
      <c r="F8">
        <v>358</v>
      </c>
      <c r="G8">
        <v>358</v>
      </c>
    </row>
    <row r="10" spans="1:7" x14ac:dyDescent="0.25">
      <c r="A10" s="2" t="s">
        <v>6</v>
      </c>
      <c r="B10">
        <v>1</v>
      </c>
      <c r="C10">
        <v>1</v>
      </c>
      <c r="D10">
        <v>1</v>
      </c>
      <c r="E10">
        <v>1</v>
      </c>
      <c r="F10">
        <v>0.8</v>
      </c>
      <c r="G10">
        <v>0</v>
      </c>
    </row>
    <row r="11" spans="1:7" x14ac:dyDescent="0.25">
      <c r="A11" s="2" t="s">
        <v>7</v>
      </c>
      <c r="B11">
        <v>0.34</v>
      </c>
      <c r="C11">
        <v>0.75</v>
      </c>
      <c r="D11">
        <v>0.9</v>
      </c>
      <c r="E11">
        <v>0.95</v>
      </c>
      <c r="F11">
        <v>1</v>
      </c>
      <c r="G11" t="e">
        <v>#DIV/0!</v>
      </c>
    </row>
    <row r="12" spans="1:7" x14ac:dyDescent="0.25">
      <c r="A12" s="2" t="s">
        <v>8</v>
      </c>
      <c r="B12">
        <v>0.9</v>
      </c>
      <c r="C12">
        <v>0.98</v>
      </c>
      <c r="D12">
        <v>0.99</v>
      </c>
      <c r="E12">
        <v>1</v>
      </c>
      <c r="F12">
        <v>0.99</v>
      </c>
      <c r="G12">
        <v>0.95</v>
      </c>
    </row>
    <row r="13" spans="1:7" x14ac:dyDescent="0.25">
      <c r="A13" s="2" t="s">
        <v>9</v>
      </c>
      <c r="B13">
        <v>0.51</v>
      </c>
      <c r="C13">
        <v>0.86</v>
      </c>
      <c r="D13">
        <v>0.95</v>
      </c>
      <c r="E13">
        <v>0.97</v>
      </c>
      <c r="F13">
        <v>0.89</v>
      </c>
      <c r="G13" t="e">
        <v>#DIV/0!</v>
      </c>
    </row>
    <row r="16" spans="1:7" x14ac:dyDescent="0.25">
      <c r="A16" s="3"/>
      <c r="B16" s="2" t="s">
        <v>10</v>
      </c>
      <c r="C16" s="2" t="s">
        <v>11</v>
      </c>
      <c r="D16" s="2" t="s">
        <v>12</v>
      </c>
      <c r="E16" s="2" t="s">
        <v>13</v>
      </c>
      <c r="F16" s="2" t="s">
        <v>14</v>
      </c>
    </row>
    <row r="17" spans="1:7" x14ac:dyDescent="0.25">
      <c r="A17" s="2" t="s">
        <v>15</v>
      </c>
      <c r="B17">
        <v>6</v>
      </c>
      <c r="C17">
        <v>3</v>
      </c>
      <c r="D17" t="e">
        <v>#DIV/0!</v>
      </c>
      <c r="E17" t="e">
        <v>#DIV/0!</v>
      </c>
      <c r="F17">
        <v>70.540616249999999</v>
      </c>
    </row>
    <row r="18" spans="1:7" x14ac:dyDescent="0.25">
      <c r="A18" s="2" t="s">
        <v>16</v>
      </c>
      <c r="B18">
        <v>1</v>
      </c>
      <c r="C18">
        <v>1</v>
      </c>
      <c r="D18">
        <v>0</v>
      </c>
      <c r="E18">
        <v>0</v>
      </c>
      <c r="F18">
        <v>357</v>
      </c>
    </row>
    <row r="23" spans="1:7" x14ac:dyDescent="0.25">
      <c r="A23" s="1" t="s">
        <v>17</v>
      </c>
      <c r="B23" s="1"/>
      <c r="C23" s="1"/>
      <c r="D23" s="1"/>
      <c r="E23" s="1"/>
      <c r="F23" s="1"/>
      <c r="G23" s="1"/>
    </row>
    <row r="24" spans="1:7" x14ac:dyDescent="0.25">
      <c r="B24">
        <v>50</v>
      </c>
      <c r="C24">
        <v>40</v>
      </c>
      <c r="D24">
        <v>30</v>
      </c>
      <c r="E24">
        <v>20</v>
      </c>
      <c r="F24">
        <v>10</v>
      </c>
      <c r="G24">
        <v>0</v>
      </c>
    </row>
    <row r="25" spans="1:7" x14ac:dyDescent="0.25">
      <c r="A25" t="s">
        <v>1</v>
      </c>
      <c r="B25">
        <v>60</v>
      </c>
      <c r="C25">
        <v>21</v>
      </c>
      <c r="D25">
        <v>1</v>
      </c>
      <c r="E25">
        <v>0</v>
      </c>
      <c r="F25">
        <v>0</v>
      </c>
      <c r="G25">
        <v>0</v>
      </c>
    </row>
    <row r="26" spans="1:7" x14ac:dyDescent="0.25">
      <c r="A26" t="s">
        <v>2</v>
      </c>
      <c r="B26">
        <v>33</v>
      </c>
      <c r="C26">
        <v>33</v>
      </c>
      <c r="D26">
        <v>24</v>
      </c>
      <c r="E26">
        <v>8</v>
      </c>
      <c r="F26">
        <v>3</v>
      </c>
      <c r="G26">
        <v>0</v>
      </c>
    </row>
    <row r="27" spans="1:7" x14ac:dyDescent="0.25">
      <c r="A27" t="s">
        <v>3</v>
      </c>
      <c r="B27">
        <v>541</v>
      </c>
      <c r="C27">
        <v>580</v>
      </c>
      <c r="D27">
        <v>600</v>
      </c>
      <c r="E27">
        <v>601</v>
      </c>
      <c r="F27">
        <v>601</v>
      </c>
      <c r="G27">
        <v>601</v>
      </c>
    </row>
    <row r="28" spans="1:7" x14ac:dyDescent="0.25">
      <c r="A28" t="s">
        <v>4</v>
      </c>
      <c r="B28">
        <v>0</v>
      </c>
      <c r="C28">
        <v>0</v>
      </c>
      <c r="D28">
        <v>9</v>
      </c>
      <c r="E28">
        <v>25</v>
      </c>
      <c r="F28">
        <v>30</v>
      </c>
      <c r="G28">
        <v>33</v>
      </c>
    </row>
    <row r="30" spans="1:7" x14ac:dyDescent="0.25">
      <c r="A30" s="2" t="s">
        <v>6</v>
      </c>
      <c r="B30">
        <v>1</v>
      </c>
      <c r="C30">
        <v>1</v>
      </c>
      <c r="D30">
        <v>0.7</v>
      </c>
      <c r="E30">
        <v>0.2</v>
      </c>
      <c r="F30">
        <v>0.1</v>
      </c>
      <c r="G30">
        <v>0</v>
      </c>
    </row>
    <row r="31" spans="1:7" x14ac:dyDescent="0.25">
      <c r="A31" s="2" t="s">
        <v>7</v>
      </c>
      <c r="B31">
        <v>0.35</v>
      </c>
      <c r="C31">
        <v>0.61</v>
      </c>
      <c r="D31">
        <v>0.96</v>
      </c>
      <c r="E31">
        <v>1</v>
      </c>
      <c r="F31">
        <v>1</v>
      </c>
      <c r="G31" t="e">
        <v>#DIV/0!</v>
      </c>
    </row>
    <row r="32" spans="1:7" x14ac:dyDescent="0.25">
      <c r="A32" s="2" t="s">
        <v>8</v>
      </c>
      <c r="B32">
        <v>0.91</v>
      </c>
      <c r="C32">
        <v>0.97</v>
      </c>
      <c r="D32">
        <v>0.98</v>
      </c>
      <c r="E32">
        <v>0.96</v>
      </c>
      <c r="F32">
        <v>0.95</v>
      </c>
      <c r="G32">
        <v>0.95</v>
      </c>
    </row>
    <row r="33" spans="1:7" x14ac:dyDescent="0.25">
      <c r="A33" s="2" t="s">
        <v>9</v>
      </c>
      <c r="B33">
        <v>0.52</v>
      </c>
      <c r="C33">
        <v>0.76</v>
      </c>
      <c r="D33">
        <v>0.81</v>
      </c>
      <c r="E33">
        <v>0.33</v>
      </c>
      <c r="F33">
        <v>0.18</v>
      </c>
      <c r="G33" t="e">
        <v>#DIV/0!</v>
      </c>
    </row>
    <row r="36" spans="1:7" x14ac:dyDescent="0.25">
      <c r="A36" s="2"/>
      <c r="B36" s="2" t="s">
        <v>10</v>
      </c>
      <c r="C36" s="2" t="s">
        <v>11</v>
      </c>
      <c r="D36" s="2" t="s">
        <v>12</v>
      </c>
      <c r="E36" s="2" t="s">
        <v>13</v>
      </c>
      <c r="F36" s="2" t="s">
        <v>14</v>
      </c>
    </row>
    <row r="37" spans="1:7" x14ac:dyDescent="0.25">
      <c r="A37" s="2" t="s">
        <v>15</v>
      </c>
      <c r="B37" t="e">
        <v>#DIV/0!</v>
      </c>
      <c r="C37">
        <v>21.444444440000002</v>
      </c>
      <c r="D37">
        <v>29.071428569999998</v>
      </c>
      <c r="E37">
        <v>38</v>
      </c>
      <c r="F37">
        <v>69.705490850000004</v>
      </c>
    </row>
    <row r="38" spans="1:7" x14ac:dyDescent="0.25">
      <c r="A38" s="2" t="s">
        <v>16</v>
      </c>
      <c r="B38">
        <v>0</v>
      </c>
      <c r="C38">
        <v>18</v>
      </c>
      <c r="D38">
        <v>14</v>
      </c>
      <c r="E38">
        <v>1</v>
      </c>
      <c r="F38">
        <v>601</v>
      </c>
    </row>
    <row r="42" spans="1:7" x14ac:dyDescent="0.25">
      <c r="A42" s="1" t="s">
        <v>18</v>
      </c>
      <c r="B42" s="1"/>
      <c r="C42" s="1"/>
      <c r="D42" s="1"/>
      <c r="E42" s="1"/>
      <c r="F42" s="1"/>
      <c r="G42" s="1"/>
    </row>
    <row r="44" spans="1:7" x14ac:dyDescent="0.25">
      <c r="B44">
        <v>50</v>
      </c>
      <c r="C44">
        <v>40</v>
      </c>
      <c r="D44">
        <v>30</v>
      </c>
      <c r="E44">
        <v>20</v>
      </c>
      <c r="F44">
        <v>10</v>
      </c>
      <c r="G44">
        <v>0</v>
      </c>
    </row>
    <row r="45" spans="1:7" x14ac:dyDescent="0.25">
      <c r="A45" t="s">
        <v>1</v>
      </c>
      <c r="B45">
        <v>42</v>
      </c>
      <c r="C45">
        <v>11</v>
      </c>
      <c r="D45">
        <v>2</v>
      </c>
      <c r="E45">
        <v>0</v>
      </c>
      <c r="F45">
        <v>0</v>
      </c>
      <c r="G45">
        <v>0</v>
      </c>
    </row>
    <row r="46" spans="1:7" x14ac:dyDescent="0.25">
      <c r="A46" t="s">
        <v>2</v>
      </c>
      <c r="B46">
        <v>15</v>
      </c>
      <c r="C46">
        <v>15</v>
      </c>
      <c r="D46">
        <v>10</v>
      </c>
      <c r="E46">
        <v>9</v>
      </c>
      <c r="F46">
        <v>2</v>
      </c>
      <c r="G46">
        <v>0</v>
      </c>
    </row>
    <row r="47" spans="1:7" x14ac:dyDescent="0.25">
      <c r="A47" t="s">
        <v>3</v>
      </c>
      <c r="B47">
        <v>488</v>
      </c>
      <c r="C47">
        <v>519</v>
      </c>
      <c r="D47">
        <v>528</v>
      </c>
      <c r="E47">
        <v>530</v>
      </c>
      <c r="F47">
        <v>530</v>
      </c>
      <c r="G47">
        <v>530</v>
      </c>
    </row>
    <row r="48" spans="1:7" x14ac:dyDescent="0.25">
      <c r="A48" t="s">
        <v>4</v>
      </c>
      <c r="B48">
        <v>0</v>
      </c>
      <c r="C48">
        <v>0</v>
      </c>
      <c r="D48">
        <v>5</v>
      </c>
      <c r="E48">
        <v>6</v>
      </c>
      <c r="F48">
        <v>13</v>
      </c>
      <c r="G48">
        <v>15</v>
      </c>
    </row>
    <row r="51" spans="1:7" x14ac:dyDescent="0.25">
      <c r="A51" s="2" t="s">
        <v>6</v>
      </c>
      <c r="B51">
        <v>1</v>
      </c>
      <c r="C51">
        <v>1</v>
      </c>
      <c r="D51">
        <v>0.7</v>
      </c>
      <c r="E51">
        <v>0.6</v>
      </c>
      <c r="F51">
        <v>0.1</v>
      </c>
      <c r="G51">
        <v>0</v>
      </c>
    </row>
    <row r="52" spans="1:7" x14ac:dyDescent="0.25">
      <c r="A52" s="2" t="s">
        <v>7</v>
      </c>
      <c r="B52">
        <v>0.26</v>
      </c>
      <c r="C52">
        <v>0.57999999999999996</v>
      </c>
      <c r="D52">
        <v>0.83</v>
      </c>
      <c r="E52">
        <v>1</v>
      </c>
      <c r="F52">
        <v>1</v>
      </c>
      <c r="G52" t="e">
        <v>#DIV/0!</v>
      </c>
    </row>
    <row r="53" spans="1:7" x14ac:dyDescent="0.25">
      <c r="A53" s="2" t="s">
        <v>8</v>
      </c>
      <c r="B53">
        <v>0.92</v>
      </c>
      <c r="C53">
        <v>0.98</v>
      </c>
      <c r="D53">
        <v>0.99</v>
      </c>
      <c r="E53">
        <v>0.99</v>
      </c>
      <c r="F53">
        <v>0.98</v>
      </c>
      <c r="G53">
        <v>0.97</v>
      </c>
    </row>
    <row r="54" spans="1:7" x14ac:dyDescent="0.25">
      <c r="A54" s="2" t="s">
        <v>9</v>
      </c>
      <c r="B54">
        <v>0.41</v>
      </c>
      <c r="C54">
        <v>0.73</v>
      </c>
      <c r="D54">
        <v>0.76</v>
      </c>
      <c r="E54">
        <v>0.75</v>
      </c>
      <c r="F54">
        <v>0.18</v>
      </c>
      <c r="G54" t="e">
        <v>#DIV/0!</v>
      </c>
    </row>
    <row r="57" spans="1:7" x14ac:dyDescent="0.25">
      <c r="A57" s="2"/>
      <c r="B57" s="2" t="s">
        <v>10</v>
      </c>
      <c r="C57" s="2" t="s">
        <v>11</v>
      </c>
      <c r="D57" s="2" t="s">
        <v>12</v>
      </c>
      <c r="E57" s="2" t="s">
        <v>13</v>
      </c>
      <c r="F57" s="2" t="s">
        <v>14</v>
      </c>
    </row>
    <row r="58" spans="1:7" x14ac:dyDescent="0.25">
      <c r="A58" s="2" t="s">
        <v>15</v>
      </c>
      <c r="B58" t="e">
        <v>#DIV/0!</v>
      </c>
      <c r="C58">
        <v>16.285714290000001</v>
      </c>
      <c r="D58">
        <v>27</v>
      </c>
      <c r="E58" t="e">
        <v>#DIV/0!</v>
      </c>
      <c r="F58">
        <v>72.601886789999995</v>
      </c>
    </row>
    <row r="59" spans="1:7" x14ac:dyDescent="0.25">
      <c r="A59" s="2" t="s">
        <v>16</v>
      </c>
      <c r="B59">
        <v>0</v>
      </c>
      <c r="C59">
        <v>7</v>
      </c>
      <c r="D59">
        <v>8</v>
      </c>
      <c r="E59">
        <v>0</v>
      </c>
      <c r="F59">
        <v>530</v>
      </c>
    </row>
    <row r="63" spans="1:7" x14ac:dyDescent="0.25">
      <c r="A63" s="1" t="s">
        <v>19</v>
      </c>
      <c r="B63" s="1"/>
      <c r="C63" s="1"/>
      <c r="D63" s="1"/>
      <c r="E63" s="1"/>
      <c r="F63" s="1"/>
      <c r="G63" s="1"/>
    </row>
    <row r="65" spans="1:7" x14ac:dyDescent="0.25">
      <c r="A65" s="2" t="s">
        <v>19</v>
      </c>
      <c r="B65" s="2">
        <v>50</v>
      </c>
      <c r="C65" s="2">
        <v>40</v>
      </c>
      <c r="D65" s="2">
        <v>30</v>
      </c>
      <c r="E65" s="2">
        <v>20</v>
      </c>
      <c r="F65" s="2">
        <v>10</v>
      </c>
      <c r="G65" s="2">
        <v>0</v>
      </c>
    </row>
    <row r="66" spans="1:7" x14ac:dyDescent="0.25">
      <c r="A66" s="2" t="s">
        <v>1</v>
      </c>
      <c r="B66" s="4">
        <f>B45+B25+B3</f>
        <v>137</v>
      </c>
      <c r="C66">
        <f t="shared" ref="C66:G66" si="0">C45+C25+C3</f>
        <v>38</v>
      </c>
      <c r="D66">
        <f t="shared" si="0"/>
        <v>5</v>
      </c>
      <c r="E66">
        <f t="shared" si="0"/>
        <v>1</v>
      </c>
      <c r="F66">
        <f t="shared" si="0"/>
        <v>0</v>
      </c>
      <c r="G66">
        <f t="shared" si="0"/>
        <v>0</v>
      </c>
    </row>
    <row r="67" spans="1:7" x14ac:dyDescent="0.25">
      <c r="A67" s="2" t="s">
        <v>2</v>
      </c>
      <c r="B67" s="4">
        <f>B46+B26+B4</f>
        <v>66</v>
      </c>
      <c r="C67">
        <f t="shared" ref="C67:G67" si="1">C46+C26+C4</f>
        <v>66</v>
      </c>
      <c r="D67">
        <f t="shared" si="1"/>
        <v>52</v>
      </c>
      <c r="E67">
        <f t="shared" si="1"/>
        <v>35</v>
      </c>
      <c r="F67">
        <f t="shared" si="1"/>
        <v>19</v>
      </c>
      <c r="G67">
        <f t="shared" si="1"/>
        <v>0</v>
      </c>
    </row>
    <row r="68" spans="1:7" x14ac:dyDescent="0.25">
      <c r="A68" s="2" t="s">
        <v>3</v>
      </c>
      <c r="B68" s="4">
        <f t="shared" ref="B68:G69" si="2">B47+B27+B5</f>
        <v>1334</v>
      </c>
      <c r="C68">
        <f t="shared" si="2"/>
        <v>1433</v>
      </c>
      <c r="D68">
        <f t="shared" si="2"/>
        <v>1466</v>
      </c>
      <c r="E68">
        <f t="shared" si="2"/>
        <v>1470</v>
      </c>
      <c r="F68">
        <f t="shared" si="2"/>
        <v>1471</v>
      </c>
      <c r="G68">
        <f t="shared" si="2"/>
        <v>1471</v>
      </c>
    </row>
    <row r="69" spans="1:7" x14ac:dyDescent="0.25">
      <c r="A69" s="2" t="s">
        <v>4</v>
      </c>
      <c r="B69" s="4">
        <f t="shared" si="2"/>
        <v>0</v>
      </c>
      <c r="C69">
        <f t="shared" si="2"/>
        <v>0</v>
      </c>
      <c r="D69">
        <f t="shared" si="2"/>
        <v>14</v>
      </c>
      <c r="E69">
        <f t="shared" si="2"/>
        <v>31</v>
      </c>
      <c r="F69">
        <f t="shared" si="2"/>
        <v>47</v>
      </c>
      <c r="G69">
        <f t="shared" si="2"/>
        <v>66</v>
      </c>
    </row>
    <row r="70" spans="1:7" x14ac:dyDescent="0.25">
      <c r="A70" s="2"/>
      <c r="B70" s="4"/>
    </row>
    <row r="71" spans="1:7" x14ac:dyDescent="0.25">
      <c r="A71" s="2" t="s">
        <v>6</v>
      </c>
      <c r="B71" s="4">
        <f>ROUND(B67/(B69+B67),1)</f>
        <v>1</v>
      </c>
      <c r="C71">
        <f t="shared" ref="C71:G71" si="3">ROUND(C67/(C69+C67),1)</f>
        <v>1</v>
      </c>
      <c r="D71">
        <f t="shared" si="3"/>
        <v>0.8</v>
      </c>
      <c r="E71">
        <f t="shared" si="3"/>
        <v>0.5</v>
      </c>
      <c r="F71">
        <f t="shared" si="3"/>
        <v>0.3</v>
      </c>
      <c r="G71">
        <f t="shared" si="3"/>
        <v>0</v>
      </c>
    </row>
    <row r="72" spans="1:7" x14ac:dyDescent="0.25">
      <c r="A72" s="2" t="s">
        <v>7</v>
      </c>
      <c r="B72" s="4">
        <f>ROUND(B67/(B66+B67),2)</f>
        <v>0.33</v>
      </c>
      <c r="C72">
        <f t="shared" ref="C72:G72" si="4">ROUND(C67/(C66+C67),2)</f>
        <v>0.63</v>
      </c>
      <c r="D72">
        <f t="shared" si="4"/>
        <v>0.91</v>
      </c>
      <c r="E72">
        <f t="shared" si="4"/>
        <v>0.97</v>
      </c>
      <c r="F72">
        <f t="shared" si="4"/>
        <v>1</v>
      </c>
      <c r="G72" t="e">
        <f t="shared" si="4"/>
        <v>#DIV/0!</v>
      </c>
    </row>
    <row r="73" spans="1:7" x14ac:dyDescent="0.25">
      <c r="A73" s="2" t="s">
        <v>8</v>
      </c>
      <c r="B73" s="4">
        <f>ROUND((B68+B67)/(B66+B67+B68+B69),2)</f>
        <v>0.91</v>
      </c>
      <c r="C73">
        <f t="shared" ref="C73:G73" si="5">ROUND((C68+C67)/(C66+C67+C68+C69),2)</f>
        <v>0.98</v>
      </c>
      <c r="D73">
        <f t="shared" si="5"/>
        <v>0.99</v>
      </c>
      <c r="E73">
        <f t="shared" si="5"/>
        <v>0.98</v>
      </c>
      <c r="F73">
        <f t="shared" si="5"/>
        <v>0.97</v>
      </c>
      <c r="G73">
        <f t="shared" si="5"/>
        <v>0.96</v>
      </c>
    </row>
    <row r="74" spans="1:7" x14ac:dyDescent="0.25">
      <c r="A74" s="2" t="s">
        <v>9</v>
      </c>
      <c r="B74" s="4">
        <f>ROUND(2*(B71*B72)/(B71+B72),2)</f>
        <v>0.5</v>
      </c>
      <c r="C74">
        <f t="shared" ref="C74:G74" si="6">ROUND(2*(C71*C72)/(C71+C72),2)</f>
        <v>0.77</v>
      </c>
      <c r="D74">
        <f t="shared" si="6"/>
        <v>0.85</v>
      </c>
      <c r="E74">
        <f t="shared" si="6"/>
        <v>0.66</v>
      </c>
      <c r="F74">
        <f t="shared" si="6"/>
        <v>0.46</v>
      </c>
      <c r="G74" t="e">
        <f t="shared" si="6"/>
        <v>#DIV/0!</v>
      </c>
    </row>
    <row r="75" spans="1:7" x14ac:dyDescent="0.25">
      <c r="B75" s="4"/>
    </row>
    <row r="76" spans="1:7" x14ac:dyDescent="0.25">
      <c r="B76" s="4"/>
    </row>
    <row r="77" spans="1:7" x14ac:dyDescent="0.25">
      <c r="A77" s="2"/>
      <c r="B77" s="5" t="s">
        <v>10</v>
      </c>
      <c r="C77" s="2" t="s">
        <v>11</v>
      </c>
      <c r="D77" s="2" t="s">
        <v>12</v>
      </c>
      <c r="E77" s="2" t="s">
        <v>13</v>
      </c>
      <c r="F77" s="2" t="s">
        <v>14</v>
      </c>
    </row>
    <row r="78" spans="1:7" x14ac:dyDescent="0.25">
      <c r="A78" s="2" t="s">
        <v>15</v>
      </c>
      <c r="B78" s="4">
        <f>B17</f>
        <v>6</v>
      </c>
      <c r="C78">
        <f>(C58+C37+C17)/3</f>
        <v>13.576719576666667</v>
      </c>
      <c r="D78">
        <f>(D58+D37)/2</f>
        <v>28.035714284999997</v>
      </c>
      <c r="E78">
        <f>E37</f>
        <v>38</v>
      </c>
      <c r="F78">
        <f>(F58+F37+F17)/3</f>
        <v>70.949331296666671</v>
      </c>
    </row>
    <row r="79" spans="1:7" x14ac:dyDescent="0.25">
      <c r="A79" s="2" t="s">
        <v>16</v>
      </c>
      <c r="B79" s="4">
        <f>B59+B18+B38</f>
        <v>1</v>
      </c>
      <c r="C79">
        <f t="shared" ref="C79:F79" si="7">C59+C18+C38</f>
        <v>26</v>
      </c>
      <c r="D79">
        <f t="shared" si="7"/>
        <v>22</v>
      </c>
      <c r="E79">
        <f t="shared" si="7"/>
        <v>1</v>
      </c>
      <c r="F79">
        <f t="shared" si="7"/>
        <v>1488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K12" sqref="K12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B2">
        <v>50</v>
      </c>
      <c r="C2">
        <v>40</v>
      </c>
      <c r="D2">
        <v>30</v>
      </c>
      <c r="E2">
        <v>20</v>
      </c>
      <c r="F2">
        <v>10</v>
      </c>
      <c r="G2">
        <v>0</v>
      </c>
    </row>
    <row r="3" spans="1:7" x14ac:dyDescent="0.25">
      <c r="A3" t="s">
        <v>1</v>
      </c>
      <c r="B3">
        <v>35</v>
      </c>
      <c r="C3">
        <v>6</v>
      </c>
      <c r="D3">
        <v>2</v>
      </c>
      <c r="E3">
        <v>1</v>
      </c>
      <c r="F3">
        <v>0</v>
      </c>
      <c r="G3">
        <v>0</v>
      </c>
    </row>
    <row r="4" spans="1:7" x14ac:dyDescent="0.25">
      <c r="A4" t="s">
        <v>2</v>
      </c>
      <c r="B4">
        <v>18</v>
      </c>
      <c r="C4">
        <v>18</v>
      </c>
      <c r="D4">
        <v>18</v>
      </c>
      <c r="E4">
        <v>18</v>
      </c>
      <c r="F4">
        <v>14</v>
      </c>
      <c r="G4">
        <v>0</v>
      </c>
    </row>
    <row r="5" spans="1:7" x14ac:dyDescent="0.25">
      <c r="A5" t="s">
        <v>3</v>
      </c>
      <c r="B5">
        <v>305</v>
      </c>
      <c r="C5">
        <v>334</v>
      </c>
      <c r="D5">
        <v>338</v>
      </c>
      <c r="E5">
        <v>339</v>
      </c>
      <c r="F5">
        <v>340</v>
      </c>
      <c r="G5">
        <v>340</v>
      </c>
    </row>
    <row r="6" spans="1:7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4</v>
      </c>
      <c r="G6">
        <v>18</v>
      </c>
    </row>
    <row r="8" spans="1:7" x14ac:dyDescent="0.25">
      <c r="A8" t="s">
        <v>5</v>
      </c>
      <c r="B8">
        <v>358</v>
      </c>
      <c r="C8">
        <v>358</v>
      </c>
      <c r="D8">
        <v>358</v>
      </c>
      <c r="E8">
        <v>358</v>
      </c>
      <c r="F8">
        <v>358</v>
      </c>
      <c r="G8">
        <v>358</v>
      </c>
    </row>
    <row r="12" spans="1:7" x14ac:dyDescent="0.25">
      <c r="A12">
        <v>18</v>
      </c>
    </row>
    <row r="14" spans="1:7" x14ac:dyDescent="0.25">
      <c r="A14" t="s">
        <v>6</v>
      </c>
      <c r="B14">
        <v>1</v>
      </c>
      <c r="C14">
        <v>1</v>
      </c>
      <c r="D14">
        <v>1</v>
      </c>
      <c r="E14">
        <v>1</v>
      </c>
      <c r="F14">
        <v>0.8</v>
      </c>
      <c r="G14">
        <v>0</v>
      </c>
    </row>
    <row r="15" spans="1:7" x14ac:dyDescent="0.25">
      <c r="A15" t="s">
        <v>7</v>
      </c>
      <c r="B15">
        <v>0.34</v>
      </c>
      <c r="C15">
        <v>0.75</v>
      </c>
      <c r="D15">
        <v>0.9</v>
      </c>
      <c r="E15">
        <v>0.95</v>
      </c>
      <c r="F15">
        <v>1</v>
      </c>
      <c r="G15" t="e">
        <v>#DIV/0!</v>
      </c>
    </row>
    <row r="16" spans="1:7" x14ac:dyDescent="0.25">
      <c r="A16" t="s">
        <v>8</v>
      </c>
      <c r="B16">
        <v>0.9</v>
      </c>
      <c r="C16">
        <v>0.98</v>
      </c>
      <c r="D16">
        <v>0.99</v>
      </c>
      <c r="E16">
        <v>1</v>
      </c>
      <c r="F16">
        <v>0.99</v>
      </c>
      <c r="G16">
        <v>0.95</v>
      </c>
    </row>
    <row r="17" spans="1:7" x14ac:dyDescent="0.25">
      <c r="A17" t="s">
        <v>9</v>
      </c>
      <c r="B17">
        <v>0.51</v>
      </c>
      <c r="C17">
        <v>0.86</v>
      </c>
      <c r="D17">
        <v>0.95</v>
      </c>
      <c r="E17">
        <v>0.97</v>
      </c>
      <c r="F17">
        <v>0.89</v>
      </c>
      <c r="G17" t="e">
        <v>#DIV/0!</v>
      </c>
    </row>
    <row r="20" spans="1:7" x14ac:dyDescent="0.25">
      <c r="B20" t="s">
        <v>10</v>
      </c>
      <c r="C20" t="s">
        <v>11</v>
      </c>
      <c r="D20" t="s">
        <v>12</v>
      </c>
      <c r="E20" t="s">
        <v>13</v>
      </c>
      <c r="F20" t="s">
        <v>14</v>
      </c>
    </row>
    <row r="21" spans="1:7" x14ac:dyDescent="0.25">
      <c r="A21" t="s">
        <v>15</v>
      </c>
      <c r="B21">
        <v>6</v>
      </c>
      <c r="C21">
        <v>3</v>
      </c>
      <c r="D21" t="e">
        <v>#DIV/0!</v>
      </c>
      <c r="E21" t="e">
        <v>#DIV/0!</v>
      </c>
      <c r="F21">
        <v>70.540616249999999</v>
      </c>
    </row>
    <row r="22" spans="1:7" x14ac:dyDescent="0.25">
      <c r="A22" t="s">
        <v>16</v>
      </c>
      <c r="B22">
        <v>1</v>
      </c>
      <c r="C22">
        <v>1</v>
      </c>
      <c r="D22">
        <v>0</v>
      </c>
      <c r="E22">
        <v>0</v>
      </c>
      <c r="F22">
        <v>357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sqref="A1:G22"/>
    </sheetView>
  </sheetViews>
  <sheetFormatPr defaultRowHeight="15" x14ac:dyDescent="0.25"/>
  <sheetData>
    <row r="1" spans="1:7" x14ac:dyDescent="0.25">
      <c r="A1" t="s">
        <v>17</v>
      </c>
    </row>
    <row r="2" spans="1:7" x14ac:dyDescent="0.25">
      <c r="B2">
        <v>50</v>
      </c>
      <c r="C2">
        <v>40</v>
      </c>
      <c r="D2">
        <v>30</v>
      </c>
      <c r="E2">
        <v>20</v>
      </c>
      <c r="F2">
        <v>10</v>
      </c>
      <c r="G2">
        <v>0</v>
      </c>
    </row>
    <row r="3" spans="1:7" x14ac:dyDescent="0.25">
      <c r="A3" t="s">
        <v>1</v>
      </c>
      <c r="B3">
        <v>60</v>
      </c>
      <c r="C3">
        <v>21</v>
      </c>
      <c r="D3">
        <v>1</v>
      </c>
      <c r="E3">
        <v>0</v>
      </c>
      <c r="F3">
        <v>0</v>
      </c>
      <c r="G3">
        <v>0</v>
      </c>
    </row>
    <row r="4" spans="1:7" x14ac:dyDescent="0.25">
      <c r="A4" t="s">
        <v>2</v>
      </c>
      <c r="B4">
        <v>33</v>
      </c>
      <c r="C4">
        <v>33</v>
      </c>
      <c r="D4">
        <v>24</v>
      </c>
      <c r="E4">
        <v>8</v>
      </c>
      <c r="F4">
        <v>3</v>
      </c>
      <c r="G4">
        <v>0</v>
      </c>
    </row>
    <row r="5" spans="1:7" x14ac:dyDescent="0.25">
      <c r="A5" t="s">
        <v>3</v>
      </c>
      <c r="B5">
        <v>541</v>
      </c>
      <c r="C5">
        <v>580</v>
      </c>
      <c r="D5">
        <v>600</v>
      </c>
      <c r="E5">
        <v>601</v>
      </c>
      <c r="F5">
        <v>601</v>
      </c>
      <c r="G5">
        <v>601</v>
      </c>
    </row>
    <row r="6" spans="1:7" x14ac:dyDescent="0.25">
      <c r="A6" t="s">
        <v>4</v>
      </c>
      <c r="B6">
        <v>0</v>
      </c>
      <c r="C6">
        <v>0</v>
      </c>
      <c r="D6">
        <v>9</v>
      </c>
      <c r="E6">
        <v>25</v>
      </c>
      <c r="F6">
        <v>30</v>
      </c>
      <c r="G6">
        <v>33</v>
      </c>
    </row>
    <row r="8" spans="1:7" x14ac:dyDescent="0.25">
      <c r="A8" t="s">
        <v>5</v>
      </c>
      <c r="B8">
        <v>634</v>
      </c>
    </row>
    <row r="14" spans="1:7" x14ac:dyDescent="0.25">
      <c r="A14" t="s">
        <v>6</v>
      </c>
      <c r="B14">
        <v>1</v>
      </c>
      <c r="C14">
        <v>1</v>
      </c>
      <c r="D14">
        <v>0.7</v>
      </c>
      <c r="E14">
        <v>0.2</v>
      </c>
      <c r="F14">
        <v>0.1</v>
      </c>
      <c r="G14">
        <v>0</v>
      </c>
    </row>
    <row r="15" spans="1:7" x14ac:dyDescent="0.25">
      <c r="A15" t="s">
        <v>7</v>
      </c>
      <c r="B15">
        <v>0.35</v>
      </c>
      <c r="C15">
        <v>0.61</v>
      </c>
      <c r="D15">
        <v>0.96</v>
      </c>
      <c r="E15">
        <v>1</v>
      </c>
      <c r="F15">
        <v>1</v>
      </c>
      <c r="G15" t="e">
        <v>#DIV/0!</v>
      </c>
    </row>
    <row r="16" spans="1:7" x14ac:dyDescent="0.25">
      <c r="A16" t="s">
        <v>8</v>
      </c>
      <c r="B16">
        <v>0.91</v>
      </c>
      <c r="C16">
        <v>0.97</v>
      </c>
      <c r="D16">
        <v>0.98</v>
      </c>
      <c r="E16">
        <v>0.96</v>
      </c>
      <c r="F16">
        <v>0.95</v>
      </c>
      <c r="G16">
        <v>0.95</v>
      </c>
    </row>
    <row r="17" spans="1:7" x14ac:dyDescent="0.25">
      <c r="A17" t="s">
        <v>9</v>
      </c>
      <c r="B17">
        <v>0.52</v>
      </c>
      <c r="C17">
        <v>0.76</v>
      </c>
      <c r="D17">
        <v>0.81</v>
      </c>
      <c r="E17">
        <v>0.33</v>
      </c>
      <c r="F17">
        <v>0.18</v>
      </c>
      <c r="G17" t="e">
        <v>#DIV/0!</v>
      </c>
    </row>
    <row r="20" spans="1:7" x14ac:dyDescent="0.25">
      <c r="B20" t="s">
        <v>10</v>
      </c>
      <c r="C20" t="s">
        <v>11</v>
      </c>
      <c r="D20" t="s">
        <v>12</v>
      </c>
      <c r="E20" t="s">
        <v>13</v>
      </c>
      <c r="F20" t="s">
        <v>14</v>
      </c>
    </row>
    <row r="21" spans="1:7" x14ac:dyDescent="0.25">
      <c r="A21" t="s">
        <v>15</v>
      </c>
      <c r="B21" t="e">
        <v>#DIV/0!</v>
      </c>
      <c r="C21">
        <v>21.444444440000002</v>
      </c>
      <c r="D21">
        <v>29.071428569999998</v>
      </c>
      <c r="E21">
        <v>38</v>
      </c>
      <c r="F21">
        <v>69.705490850000004</v>
      </c>
    </row>
    <row r="22" spans="1:7" x14ac:dyDescent="0.25">
      <c r="A22" t="s">
        <v>16</v>
      </c>
      <c r="B22">
        <v>0</v>
      </c>
      <c r="C22">
        <v>18</v>
      </c>
      <c r="D22">
        <v>14</v>
      </c>
      <c r="E22">
        <v>1</v>
      </c>
      <c r="F22">
        <v>601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17" sqref="F17"/>
    </sheetView>
  </sheetViews>
  <sheetFormatPr defaultRowHeight="15" x14ac:dyDescent="0.25"/>
  <sheetData>
    <row r="1" spans="1:7" x14ac:dyDescent="0.25">
      <c r="B1">
        <v>50</v>
      </c>
      <c r="C1">
        <v>40</v>
      </c>
      <c r="D1">
        <v>30</v>
      </c>
      <c r="E1">
        <v>20</v>
      </c>
      <c r="F1">
        <v>10</v>
      </c>
      <c r="G1">
        <v>0</v>
      </c>
    </row>
    <row r="2" spans="1:7" x14ac:dyDescent="0.25">
      <c r="A2" t="s">
        <v>1</v>
      </c>
      <c r="B2">
        <v>42</v>
      </c>
      <c r="C2">
        <v>11</v>
      </c>
      <c r="D2">
        <v>2</v>
      </c>
      <c r="E2">
        <v>0</v>
      </c>
      <c r="F2">
        <v>0</v>
      </c>
      <c r="G2">
        <v>0</v>
      </c>
    </row>
    <row r="3" spans="1:7" x14ac:dyDescent="0.25">
      <c r="A3" t="s">
        <v>2</v>
      </c>
      <c r="B3">
        <v>15</v>
      </c>
      <c r="C3">
        <v>15</v>
      </c>
      <c r="D3">
        <v>10</v>
      </c>
      <c r="E3">
        <v>9</v>
      </c>
      <c r="F3">
        <v>2</v>
      </c>
      <c r="G3">
        <v>0</v>
      </c>
    </row>
    <row r="4" spans="1:7" x14ac:dyDescent="0.25">
      <c r="A4" t="s">
        <v>3</v>
      </c>
      <c r="B4">
        <v>488</v>
      </c>
      <c r="C4">
        <v>519</v>
      </c>
      <c r="D4">
        <v>528</v>
      </c>
      <c r="E4">
        <v>530</v>
      </c>
      <c r="F4">
        <v>530</v>
      </c>
      <c r="G4">
        <v>530</v>
      </c>
    </row>
    <row r="5" spans="1:7" x14ac:dyDescent="0.25">
      <c r="A5" t="s">
        <v>4</v>
      </c>
      <c r="B5">
        <v>0</v>
      </c>
      <c r="C5">
        <v>0</v>
      </c>
      <c r="D5">
        <v>5</v>
      </c>
      <c r="E5">
        <v>6</v>
      </c>
      <c r="F5">
        <v>13</v>
      </c>
      <c r="G5">
        <v>15</v>
      </c>
    </row>
    <row r="7" spans="1:7" x14ac:dyDescent="0.25">
      <c r="A7" t="s">
        <v>5</v>
      </c>
      <c r="B7">
        <v>545</v>
      </c>
    </row>
    <row r="13" spans="1:7" x14ac:dyDescent="0.25">
      <c r="A13" t="s">
        <v>6</v>
      </c>
      <c r="B13">
        <v>1</v>
      </c>
      <c r="C13">
        <v>1</v>
      </c>
      <c r="D13">
        <v>0.7</v>
      </c>
      <c r="E13">
        <v>0.6</v>
      </c>
      <c r="F13">
        <v>0.1</v>
      </c>
      <c r="G13">
        <v>0</v>
      </c>
    </row>
    <row r="14" spans="1:7" x14ac:dyDescent="0.25">
      <c r="A14" t="s">
        <v>7</v>
      </c>
      <c r="B14">
        <v>0.26</v>
      </c>
      <c r="C14">
        <v>0.57999999999999996</v>
      </c>
      <c r="D14">
        <v>0.83</v>
      </c>
      <c r="E14">
        <v>1</v>
      </c>
      <c r="F14">
        <v>1</v>
      </c>
      <c r="G14" t="e">
        <v>#DIV/0!</v>
      </c>
    </row>
    <row r="15" spans="1:7" x14ac:dyDescent="0.25">
      <c r="A15" t="s">
        <v>8</v>
      </c>
      <c r="B15">
        <v>0.92</v>
      </c>
      <c r="C15">
        <v>0.98</v>
      </c>
      <c r="D15">
        <v>0.99</v>
      </c>
      <c r="E15">
        <v>0.99</v>
      </c>
      <c r="F15">
        <v>0.98</v>
      </c>
      <c r="G15">
        <v>0.97</v>
      </c>
    </row>
    <row r="16" spans="1:7" x14ac:dyDescent="0.25">
      <c r="A16" t="s">
        <v>9</v>
      </c>
      <c r="B16">
        <v>0.41</v>
      </c>
      <c r="C16">
        <v>0.73</v>
      </c>
      <c r="D16">
        <v>0.76</v>
      </c>
      <c r="E16">
        <v>0.75</v>
      </c>
      <c r="F16">
        <v>0.18</v>
      </c>
      <c r="G16" t="e">
        <v>#DIV/0!</v>
      </c>
    </row>
    <row r="19" spans="1:6" x14ac:dyDescent="0.25">
      <c r="B19" t="s">
        <v>10</v>
      </c>
      <c r="C19" t="s">
        <v>11</v>
      </c>
      <c r="D19" t="s">
        <v>12</v>
      </c>
      <c r="E19" t="s">
        <v>13</v>
      </c>
      <c r="F19" t="s">
        <v>14</v>
      </c>
    </row>
    <row r="20" spans="1:6" x14ac:dyDescent="0.25">
      <c r="A20" t="s">
        <v>15</v>
      </c>
      <c r="B20" t="e">
        <v>#DIV/0!</v>
      </c>
      <c r="C20">
        <v>16.285714290000001</v>
      </c>
      <c r="D20">
        <v>27</v>
      </c>
      <c r="E20" t="e">
        <v>#DIV/0!</v>
      </c>
      <c r="F20">
        <v>72.601886789999995</v>
      </c>
    </row>
    <row r="21" spans="1:6" x14ac:dyDescent="0.25">
      <c r="A21" t="s">
        <v>16</v>
      </c>
      <c r="B21">
        <v>0</v>
      </c>
      <c r="C21">
        <v>7</v>
      </c>
      <c r="D21">
        <v>8</v>
      </c>
      <c r="E21">
        <v>0</v>
      </c>
      <c r="F21">
        <v>530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E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Combined</vt:lpstr>
      <vt:lpstr>Apache</vt:lpstr>
      <vt:lpstr>Postgre</vt:lpstr>
      <vt:lpstr>Python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2014-10-11T02:38:08Z</dcterms:modified>
</cp:coreProperties>
</file>