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minimized="1" xWindow="11900" yWindow="1640" windowWidth="24680" windowHeight="12800" activeTab="1"/>
  </bookViews>
  <sheets>
    <sheet name="RawMalicious" sheetId="1" r:id="rId1"/>
    <sheet name="&quot;Normalized&quot;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2" l="1"/>
  <c r="D11" i="2"/>
  <c r="D9" i="2"/>
  <c r="E9" i="2"/>
  <c r="F9" i="2"/>
  <c r="G9" i="2"/>
  <c r="H9" i="2"/>
  <c r="I9" i="2"/>
  <c r="J9" i="2"/>
  <c r="K9" i="2"/>
  <c r="C9" i="2"/>
  <c r="D6" i="2"/>
  <c r="E6" i="2"/>
  <c r="F6" i="2"/>
  <c r="G6" i="2"/>
  <c r="H6" i="2"/>
  <c r="I6" i="2"/>
  <c r="J6" i="2"/>
  <c r="K6" i="2"/>
  <c r="C6" i="2"/>
  <c r="D3" i="2"/>
  <c r="E3" i="2"/>
  <c r="F3" i="2"/>
  <c r="G3" i="2"/>
  <c r="H3" i="2"/>
  <c r="I3" i="2"/>
  <c r="J3" i="2"/>
  <c r="K3" i="2"/>
  <c r="C3" i="2"/>
  <c r="B6" i="2"/>
  <c r="B3" i="2"/>
</calcChain>
</file>

<file path=xl/sharedStrings.xml><?xml version="1.0" encoding="utf-8"?>
<sst xmlns="http://schemas.openxmlformats.org/spreadsheetml/2006/main" count="31" uniqueCount="16">
  <si>
    <t>Malware Info</t>
  </si>
  <si>
    <t>Genome</t>
  </si>
  <si>
    <t>GooglePlay</t>
  </si>
  <si>
    <t>Total</t>
  </si>
  <si>
    <t>Appcount</t>
  </si>
  <si>
    <t>FuzzyRisk</t>
  </si>
  <si>
    <t>JavaFiles</t>
  </si>
  <si>
    <t>Jlint</t>
  </si>
  <si>
    <t>LOC</t>
  </si>
  <si>
    <t>CodingStandards</t>
  </si>
  <si>
    <t>CloneFragment</t>
  </si>
  <si>
    <t>CloneGroup</t>
  </si>
  <si>
    <t>Opriv</t>
  </si>
  <si>
    <t>Privs</t>
  </si>
  <si>
    <t>null</t>
  </si>
  <si>
    <t>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</si>
</sst>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A2" sqref="A2:K5"/>
    </sheetView>
  </sheetViews>
  <sheetFormatPr baseColWidth="10" defaultColWidth="8.83203125" defaultRowHeight="14" x14ac:dyDescent="0"/>
  <sheetData>
    <row r="2" spans="1:11"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8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t="s">
        <v>0</v>
      </c>
      <c r="B3">
        <v>81</v>
      </c>
      <c r="C3">
        <v>47.87</v>
      </c>
      <c r="D3">
        <v>293.57</v>
      </c>
      <c r="E3">
        <v>102.99</v>
      </c>
      <c r="F3">
        <v>48.87</v>
      </c>
      <c r="G3">
        <v>2810.2</v>
      </c>
      <c r="H3">
        <v>7.48</v>
      </c>
      <c r="I3">
        <v>1.81</v>
      </c>
      <c r="J3">
        <v>5</v>
      </c>
      <c r="K3">
        <v>10.5</v>
      </c>
    </row>
    <row r="5" spans="1:11">
      <c r="A5" t="s">
        <v>1</v>
      </c>
      <c r="B5">
        <v>49</v>
      </c>
      <c r="C5">
        <v>51.52</v>
      </c>
      <c r="D5">
        <v>141.51</v>
      </c>
      <c r="E5">
        <v>66.78</v>
      </c>
      <c r="F5">
        <v>3110.55</v>
      </c>
      <c r="G5">
        <v>17994.900000000001</v>
      </c>
      <c r="H5" t="s">
        <v>14</v>
      </c>
      <c r="I5" t="s">
        <v>14</v>
      </c>
      <c r="J5">
        <v>4.9000000000000004</v>
      </c>
      <c r="K5">
        <v>9.5</v>
      </c>
    </row>
    <row r="7" spans="1:11">
      <c r="A7" t="s">
        <v>3</v>
      </c>
    </row>
    <row r="9" spans="1:11">
      <c r="A9" t="s">
        <v>2</v>
      </c>
      <c r="B9">
        <v>59395</v>
      </c>
      <c r="C9">
        <v>61.82</v>
      </c>
      <c r="D9">
        <v>1198.54</v>
      </c>
      <c r="E9">
        <v>339.1</v>
      </c>
      <c r="F9">
        <v>2492.11</v>
      </c>
      <c r="G9">
        <v>131393.57999999999</v>
      </c>
      <c r="H9">
        <v>1048.3</v>
      </c>
      <c r="I9">
        <v>266.08999999999997</v>
      </c>
      <c r="J9">
        <v>2.9</v>
      </c>
      <c r="K9">
        <v>7.2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2" sqref="F12"/>
    </sheetView>
  </sheetViews>
  <sheetFormatPr baseColWidth="10" defaultColWidth="8.83203125" defaultRowHeight="14" x14ac:dyDescent="0"/>
  <sheetData>
    <row r="1" spans="1:13"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3">
      <c r="A2" t="s">
        <v>0</v>
      </c>
      <c r="B2">
        <v>81</v>
      </c>
      <c r="C2">
        <v>47.87</v>
      </c>
      <c r="D2">
        <v>293.57</v>
      </c>
      <c r="E2">
        <v>102.99</v>
      </c>
      <c r="F2">
        <v>48.87</v>
      </c>
      <c r="G2">
        <v>2810.2</v>
      </c>
      <c r="H2">
        <v>7.48</v>
      </c>
      <c r="I2">
        <v>1.81</v>
      </c>
      <c r="J2">
        <v>5</v>
      </c>
      <c r="K2">
        <v>10.5</v>
      </c>
    </row>
    <row r="3" spans="1:13">
      <c r="B3">
        <f>B2*0.77</f>
        <v>62.370000000000005</v>
      </c>
      <c r="C3">
        <f>C2*81</f>
        <v>3877.47</v>
      </c>
      <c r="D3">
        <f t="shared" ref="D3:K3" si="0">D2*81</f>
        <v>23779.17</v>
      </c>
      <c r="E3">
        <f t="shared" si="0"/>
        <v>8342.1899999999987</v>
      </c>
      <c r="F3">
        <f t="shared" si="0"/>
        <v>3958.47</v>
      </c>
      <c r="G3">
        <f t="shared" si="0"/>
        <v>227626.19999999998</v>
      </c>
      <c r="H3">
        <f t="shared" si="0"/>
        <v>605.88</v>
      </c>
      <c r="I3">
        <f t="shared" si="0"/>
        <v>146.61000000000001</v>
      </c>
      <c r="J3">
        <f t="shared" si="0"/>
        <v>405</v>
      </c>
      <c r="K3">
        <f t="shared" si="0"/>
        <v>850.5</v>
      </c>
    </row>
    <row r="5" spans="1:13">
      <c r="A5" t="s">
        <v>1</v>
      </c>
      <c r="B5">
        <v>49</v>
      </c>
      <c r="C5">
        <v>51.52</v>
      </c>
      <c r="D5">
        <v>141.51</v>
      </c>
      <c r="E5">
        <v>66.78</v>
      </c>
      <c r="F5">
        <v>3110.55</v>
      </c>
      <c r="G5">
        <v>17994.900000000001</v>
      </c>
      <c r="H5" t="s">
        <v>14</v>
      </c>
      <c r="I5" t="s">
        <v>14</v>
      </c>
      <c r="J5">
        <v>4.9000000000000004</v>
      </c>
      <c r="K5">
        <v>9.5</v>
      </c>
    </row>
    <row r="6" spans="1:13">
      <c r="B6">
        <f>B5*0.77</f>
        <v>37.730000000000004</v>
      </c>
      <c r="C6">
        <f>C5*49</f>
        <v>2524.48</v>
      </c>
      <c r="D6">
        <f t="shared" ref="D6:K6" si="1">D5*49</f>
        <v>6933.99</v>
      </c>
      <c r="E6">
        <f t="shared" si="1"/>
        <v>3272.2200000000003</v>
      </c>
      <c r="F6">
        <f t="shared" si="1"/>
        <v>152416.95000000001</v>
      </c>
      <c r="G6">
        <f t="shared" si="1"/>
        <v>881750.10000000009</v>
      </c>
      <c r="H6" t="e">
        <f t="shared" si="1"/>
        <v>#VALUE!</v>
      </c>
      <c r="I6" t="e">
        <f t="shared" si="1"/>
        <v>#VALUE!</v>
      </c>
      <c r="J6">
        <f t="shared" si="1"/>
        <v>240.10000000000002</v>
      </c>
      <c r="K6">
        <f t="shared" si="1"/>
        <v>465.5</v>
      </c>
    </row>
    <row r="9" spans="1:13">
      <c r="B9">
        <v>130</v>
      </c>
      <c r="C9">
        <f>ROUND(((C3+C6)/130),2)</f>
        <v>49.25</v>
      </c>
      <c r="D9">
        <f t="shared" ref="D9:K9" si="2">ROUND(((D3+D6)/130),2)</f>
        <v>236.26</v>
      </c>
      <c r="E9">
        <f t="shared" si="2"/>
        <v>89.34</v>
      </c>
      <c r="F9">
        <f t="shared" si="2"/>
        <v>1202.8900000000001</v>
      </c>
      <c r="G9">
        <f t="shared" si="2"/>
        <v>8533.66</v>
      </c>
      <c r="H9" t="e">
        <f t="shared" si="2"/>
        <v>#VALUE!</v>
      </c>
      <c r="I9" t="e">
        <f t="shared" si="2"/>
        <v>#VALUE!</v>
      </c>
      <c r="J9">
        <f t="shared" si="2"/>
        <v>4.96</v>
      </c>
      <c r="K9">
        <f t="shared" si="2"/>
        <v>10.119999999999999</v>
      </c>
    </row>
    <row r="11" spans="1:13">
      <c r="D11">
        <f>ROUND(E9/D9,2)</f>
        <v>0.38</v>
      </c>
      <c r="F11">
        <f>F9/D9</f>
        <v>5.091382375349192</v>
      </c>
    </row>
    <row r="13" spans="1:13">
      <c r="M1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RawMalicious</vt:lpstr>
      <vt:lpstr>"Normalized"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2015-06-13T15:29:51Z</dcterms:modified>
</cp:coreProperties>
</file>