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GenreGrouping" sheetId="2" r:id="rId1"/>
    <sheet name="TopOffendingApps" sheetId="1" r:id="rId2"/>
  </sheets>
  <calcPr calcId="145621"/>
</workbook>
</file>

<file path=xl/calcChain.xml><?xml version="1.0" encoding="utf-8"?>
<calcChain xmlns="http://schemas.openxmlformats.org/spreadsheetml/2006/main">
  <c r="H43" i="2" l="1"/>
  <c r="H42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" i="2"/>
  <c r="R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2" i="2"/>
</calcChain>
</file>

<file path=xl/sharedStrings.xml><?xml version="1.0" encoding="utf-8"?>
<sst xmlns="http://schemas.openxmlformats.org/spreadsheetml/2006/main" count="326" uniqueCount="155">
  <si>
    <t>Genre</t>
  </si>
  <si>
    <t>Action</t>
  </si>
  <si>
    <t>Adventure</t>
  </si>
  <si>
    <t>Arcade</t>
  </si>
  <si>
    <t>Board</t>
  </si>
  <si>
    <t>Books &amp; Reference</t>
  </si>
  <si>
    <t>Business</t>
  </si>
  <si>
    <t>Card</t>
  </si>
  <si>
    <t>Casual</t>
  </si>
  <si>
    <t>Comics</t>
  </si>
  <si>
    <t>Communication</t>
  </si>
  <si>
    <t>Education</t>
  </si>
  <si>
    <t>Educational</t>
  </si>
  <si>
    <t>Entertainment</t>
  </si>
  <si>
    <t>Finance</t>
  </si>
  <si>
    <t>Health &amp; Fitness</t>
  </si>
  <si>
    <t>Libraries &amp; Demo</t>
  </si>
  <si>
    <t>Lifestyle</t>
  </si>
  <si>
    <t>Media &amp; Video</t>
  </si>
  <si>
    <t>Medical</t>
  </si>
  <si>
    <t>Music</t>
  </si>
  <si>
    <t>Music &amp; Audio</t>
  </si>
  <si>
    <t>News &amp; Magazines</t>
  </si>
  <si>
    <t>Personalization</t>
  </si>
  <si>
    <t>Photography</t>
  </si>
  <si>
    <t>Productivity</t>
  </si>
  <si>
    <t>Puzzle</t>
  </si>
  <si>
    <t>Role Playing</t>
  </si>
  <si>
    <t>Shopping</t>
  </si>
  <si>
    <t>Simulation</t>
  </si>
  <si>
    <t>Social</t>
  </si>
  <si>
    <t>Sports</t>
  </si>
  <si>
    <t>Strategy</t>
  </si>
  <si>
    <t>Tools</t>
  </si>
  <si>
    <t>Transportation</t>
  </si>
  <si>
    <t>Travel &amp; Local</t>
  </si>
  <si>
    <t>Weather</t>
  </si>
  <si>
    <t>GenreCount</t>
  </si>
  <si>
    <t>UserRating</t>
  </si>
  <si>
    <t>Upriv</t>
  </si>
  <si>
    <t>Opriv</t>
  </si>
  <si>
    <t>PermCount</t>
  </si>
  <si>
    <t>Frisk</t>
  </si>
  <si>
    <t>Diff Opriv</t>
  </si>
  <si>
    <t>DiffOpriv/Perm</t>
  </si>
  <si>
    <t>0-3</t>
  </si>
  <si>
    <t>OprivRate</t>
  </si>
  <si>
    <t>[무협]태극문 1권 - 에피루스 용대운 무협대작</t>
  </si>
  <si>
    <t>Good Luck Messages</t>
  </si>
  <si>
    <t>home17</t>
  </si>
  <si>
    <t>Gun Disassembly 2</t>
  </si>
  <si>
    <t>Quick Dial Free</t>
  </si>
  <si>
    <t>Dial Calling Card</t>
  </si>
  <si>
    <t>Pishaver Geceleri 1</t>
  </si>
  <si>
    <t>Pishaver Geceleri 2</t>
  </si>
  <si>
    <t>myLocalSMS</t>
  </si>
  <si>
    <t>Les Primaires Citoyennes</t>
  </si>
  <si>
    <t>Name</t>
  </si>
  <si>
    <t>JavaFiles</t>
  </si>
  <si>
    <t>LOC</t>
  </si>
  <si>
    <t>OPrivCount</t>
  </si>
  <si>
    <t>Galaxy (OWA Contacts Sync) ish</t>
  </si>
  <si>
    <t>火车票抢票大师</t>
  </si>
  <si>
    <t>SMS FootPrint</t>
  </si>
  <si>
    <t>Orlando City Guide</t>
  </si>
  <si>
    <t>PSN Payments</t>
  </si>
  <si>
    <t>ICD-10 Doc Guide</t>
  </si>
  <si>
    <t>CSL Fun Club</t>
  </si>
  <si>
    <t>TopCoder Mobile</t>
  </si>
  <si>
    <t>스토리쿡-이유식</t>
  </si>
  <si>
    <t>컬러링무료다운,인기벨소리,추천문자음,카톡알림음-벨천지</t>
  </si>
  <si>
    <t>"3-5"</t>
  </si>
  <si>
    <t>SMS Jack</t>
  </si>
  <si>
    <t>第一财经 一财网</t>
  </si>
  <si>
    <t>W10 Keyboard PRO-Trial[Korean]</t>
  </si>
  <si>
    <t>English - Korean Dictionary</t>
  </si>
  <si>
    <t>PicaSim: Free flight simulator</t>
  </si>
  <si>
    <t>컴퓨터밀링선반기능사 필기시험 기출문제</t>
  </si>
  <si>
    <t>Ο Ηλίας στο χωριό του…,Ά.Κόνδη</t>
  </si>
  <si>
    <t>Locale Airplane Mode Plug-in</t>
  </si>
  <si>
    <t>Custom Car Home</t>
  </si>
  <si>
    <t>QQ</t>
  </si>
  <si>
    <t>Ratio_Java</t>
  </si>
  <si>
    <t>Ratio_LOC</t>
  </si>
  <si>
    <t>Times Telecom iKall</t>
  </si>
  <si>
    <t>music box for babies</t>
  </si>
  <si>
    <t>carousel for babies</t>
  </si>
  <si>
    <t>farm and carnival shooting</t>
  </si>
  <si>
    <t>Alphabet Soup</t>
  </si>
  <si>
    <t>CRC Radios</t>
  </si>
  <si>
    <t>한국폴리텍대학</t>
  </si>
  <si>
    <t>GpsGolfMapLite</t>
  </si>
  <si>
    <t>Floyd's 99</t>
  </si>
  <si>
    <t>ZTE WiFi Monitor</t>
  </si>
  <si>
    <t>ESPN 950 WXGI</t>
  </si>
  <si>
    <t>짝지 - 짝사랑 매칭</t>
  </si>
  <si>
    <t>PakistanCall 완전 무료 파키스탄 전화</t>
  </si>
  <si>
    <t>女性生理期瘦身小秘書</t>
  </si>
  <si>
    <t>AutoSMS</t>
  </si>
  <si>
    <t>방송통신위원회</t>
  </si>
  <si>
    <t>Parental Control for Mobile</t>
  </si>
  <si>
    <t>86무료국제전화</t>
  </si>
  <si>
    <t>HarbourCity Guide</t>
  </si>
  <si>
    <t>FTSE</t>
  </si>
  <si>
    <t>12合1實用工具箱(480*800)</t>
  </si>
  <si>
    <t>Gandul.info</t>
  </si>
  <si>
    <t>Philip F.- Tennis Betting Tips</t>
  </si>
  <si>
    <t>Connect to S800c</t>
  </si>
  <si>
    <t>World of Goo Guide</t>
  </si>
  <si>
    <t>Fan Angry Birds</t>
  </si>
  <si>
    <t>Wellness</t>
  </si>
  <si>
    <t>FaxDocument Send Fax Instantly</t>
  </si>
  <si>
    <t>Easy Recall</t>
  </si>
  <si>
    <t>Daily Bible Verse</t>
  </si>
  <si>
    <t>Fiches Révisions Bac S, ES, L</t>
  </si>
  <si>
    <t>Racing Boats</t>
  </si>
  <si>
    <t>翼支付</t>
  </si>
  <si>
    <t>ギャラリーマップ</t>
  </si>
  <si>
    <t>Real Ghost Finder Lite</t>
  </si>
  <si>
    <t>Photo Partner Match</t>
  </si>
  <si>
    <t>EasyN</t>
  </si>
  <si>
    <t>Palumbo Sila Webcam</t>
  </si>
  <si>
    <t>So-netブログ</t>
  </si>
  <si>
    <t>Mileage Tracker</t>
  </si>
  <si>
    <t>3D Urban Madness</t>
  </si>
  <si>
    <t>Racing</t>
  </si>
  <si>
    <t>Smart Task Manager FREE</t>
  </si>
  <si>
    <t>SpyPhone by MAGMA</t>
  </si>
  <si>
    <t>FoxFi (WiFi Tether w/o Root)</t>
  </si>
  <si>
    <t>Calculator Area &amp; Perimeter</t>
  </si>
  <si>
    <t>(Lite)Memory Card (단어 암기 카드)</t>
  </si>
  <si>
    <t>Call log Smart Extras™</t>
  </si>
  <si>
    <t>Sportsgym Scandinavia</t>
  </si>
  <si>
    <t>K-POP★Beat the Music ★Plus</t>
  </si>
  <si>
    <t>Of Mice and Men</t>
  </si>
  <si>
    <t>JALライブ壁紙　スケジュール版</t>
  </si>
  <si>
    <t>WiFi Location Toggle</t>
  </si>
  <si>
    <t>iSpeak</t>
  </si>
  <si>
    <t>Kids University Lite</t>
  </si>
  <si>
    <t>Decision Helper Free</t>
  </si>
  <si>
    <t>Moon black &amp; white</t>
  </si>
  <si>
    <t>Christmas songs free</t>
  </si>
  <si>
    <t>3x battery saver - iBattery</t>
  </si>
  <si>
    <t>mWydatki - mBank</t>
  </si>
  <si>
    <t>Crossbow Shooting</t>
  </si>
  <si>
    <t>페이씽크(ST-500용) 올밴</t>
  </si>
  <si>
    <t>Army Rifle Marksmanship Guide</t>
  </si>
  <si>
    <t>Smart Clipboard</t>
  </si>
  <si>
    <t>Andaal Thiruppavai Pasurams</t>
  </si>
  <si>
    <t>telview mobile cctv</t>
  </si>
  <si>
    <t>Manner Camera</t>
  </si>
  <si>
    <t>Star Wars Flashlight 911 Free</t>
  </si>
  <si>
    <t>ViVirus</t>
  </si>
  <si>
    <t>Islam - Salafi Manhaj - Dawah</t>
  </si>
  <si>
    <t>Unit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</si>
</sst>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1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19" workbookViewId="0">
      <selection activeCell="C47" sqref="C47"/>
    </sheetView>
  </sheetViews>
  <sheetFormatPr defaultRowHeight="15" x14ac:dyDescent="0.25"/>
  <cols>
    <col min="8" max="8" width="9.140625" style="5"/>
  </cols>
  <sheetData>
    <row r="1" spans="1:18" x14ac:dyDescent="0.25">
      <c r="A1" s="1" t="s">
        <v>0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6"/>
      <c r="I1" s="3" t="s">
        <v>0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4"/>
      <c r="Q1" s="3" t="s">
        <v>43</v>
      </c>
      <c r="R1" s="3" t="s">
        <v>44</v>
      </c>
    </row>
    <row r="2" spans="1:18" s="2" customFormat="1" x14ac:dyDescent="0.25">
      <c r="A2" s="2" t="s">
        <v>1</v>
      </c>
      <c r="B2" s="2">
        <v>1</v>
      </c>
      <c r="C2" s="2">
        <v>2.1</v>
      </c>
      <c r="D2" s="2">
        <v>6</v>
      </c>
      <c r="E2" s="2">
        <v>0</v>
      </c>
      <c r="F2" s="2">
        <v>0</v>
      </c>
      <c r="G2" s="2">
        <v>51.11</v>
      </c>
      <c r="H2" s="5"/>
      <c r="I2" s="2" t="s">
        <v>1</v>
      </c>
      <c r="J2" s="2">
        <v>13</v>
      </c>
      <c r="K2" s="2">
        <v>3.98</v>
      </c>
      <c r="L2" s="2">
        <v>4</v>
      </c>
      <c r="M2" s="2">
        <v>1.88</v>
      </c>
      <c r="N2" s="2">
        <v>5.83</v>
      </c>
      <c r="O2" s="2">
        <v>67.37</v>
      </c>
      <c r="Q2" s="2">
        <f>ABS(E2-M2)</f>
        <v>1.88</v>
      </c>
      <c r="R2" s="2" t="e">
        <f>ROUND(ABS((E2/F2)-(M2/N2)),2)</f>
        <v>#DIV/0!</v>
      </c>
    </row>
    <row r="3" spans="1:18" s="2" customFormat="1" x14ac:dyDescent="0.25">
      <c r="A3" s="2" t="s">
        <v>2</v>
      </c>
      <c r="B3" s="2">
        <v>1</v>
      </c>
      <c r="C3" s="2">
        <v>2.7</v>
      </c>
      <c r="D3" s="2">
        <v>5</v>
      </c>
      <c r="E3" s="2">
        <v>2</v>
      </c>
      <c r="F3" s="2">
        <v>0</v>
      </c>
      <c r="G3" s="2">
        <v>92</v>
      </c>
      <c r="H3" s="5"/>
      <c r="I3" s="2" t="s">
        <v>2</v>
      </c>
      <c r="J3" s="2">
        <v>7</v>
      </c>
      <c r="K3" s="2">
        <v>4.3</v>
      </c>
      <c r="L3" s="2">
        <v>4.57</v>
      </c>
      <c r="M3" s="2">
        <v>1.33</v>
      </c>
      <c r="N3" s="2">
        <v>5.5</v>
      </c>
      <c r="O3" s="2">
        <v>75.62</v>
      </c>
      <c r="Q3" s="2">
        <f t="shared" ref="Q3:Q37" si="0">ABS(E3-M3)</f>
        <v>0.66999999999999993</v>
      </c>
      <c r="R3" s="2" t="e">
        <f t="shared" ref="R3:R37" si="1">ROUND(ABS((E3/F3)-(M3/N3)),2)</f>
        <v>#DIV/0!</v>
      </c>
    </row>
    <row r="4" spans="1:18" ht="15.75" customHeight="1" x14ac:dyDescent="0.25">
      <c r="A4" t="s">
        <v>3</v>
      </c>
      <c r="B4">
        <v>14</v>
      </c>
      <c r="C4">
        <v>2.4700000000000002</v>
      </c>
      <c r="D4">
        <v>3.8</v>
      </c>
      <c r="E4">
        <v>1.33</v>
      </c>
      <c r="F4">
        <v>11.83</v>
      </c>
      <c r="G4">
        <v>21.17</v>
      </c>
      <c r="I4" t="s">
        <v>3</v>
      </c>
      <c r="J4">
        <v>25</v>
      </c>
      <c r="K4">
        <v>3.8</v>
      </c>
      <c r="L4">
        <v>3.63</v>
      </c>
      <c r="M4">
        <v>2.89</v>
      </c>
      <c r="N4">
        <v>8.4</v>
      </c>
      <c r="O4">
        <v>60.12</v>
      </c>
      <c r="Q4">
        <f t="shared" si="0"/>
        <v>1.56</v>
      </c>
      <c r="R4">
        <f t="shared" si="1"/>
        <v>0.23</v>
      </c>
    </row>
    <row r="5" spans="1:18" s="2" customFormat="1" x14ac:dyDescent="0.25">
      <c r="A5" s="2" t="s">
        <v>4</v>
      </c>
      <c r="B5" s="2">
        <v>3</v>
      </c>
      <c r="C5" s="2">
        <v>2.5</v>
      </c>
      <c r="D5" s="2">
        <v>5</v>
      </c>
      <c r="E5" s="2">
        <v>1</v>
      </c>
      <c r="F5" s="2">
        <v>4</v>
      </c>
      <c r="G5" s="2">
        <v>64.739999999999995</v>
      </c>
      <c r="H5" s="5"/>
      <c r="I5" s="2" t="s">
        <v>4</v>
      </c>
      <c r="J5" s="2">
        <v>3</v>
      </c>
      <c r="K5" s="2">
        <v>3.93</v>
      </c>
      <c r="L5" s="2">
        <v>3.33</v>
      </c>
      <c r="M5" s="2">
        <v>2</v>
      </c>
      <c r="N5" s="2">
        <v>5.67</v>
      </c>
      <c r="O5" s="2">
        <v>81.040000000000006</v>
      </c>
      <c r="Q5" s="2">
        <f t="shared" si="0"/>
        <v>1</v>
      </c>
      <c r="R5" s="2">
        <f t="shared" si="1"/>
        <v>0.1</v>
      </c>
    </row>
    <row r="6" spans="1:18" x14ac:dyDescent="0.25">
      <c r="A6" t="s">
        <v>5</v>
      </c>
      <c r="B6">
        <v>30</v>
      </c>
      <c r="C6">
        <v>2.57</v>
      </c>
      <c r="D6">
        <v>2.4700000000000002</v>
      </c>
      <c r="E6">
        <v>3.18</v>
      </c>
      <c r="F6">
        <v>6.19</v>
      </c>
      <c r="G6">
        <v>50.95</v>
      </c>
      <c r="I6" t="s">
        <v>5</v>
      </c>
      <c r="J6">
        <v>44</v>
      </c>
      <c r="K6">
        <v>4.33</v>
      </c>
      <c r="L6">
        <v>2.38</v>
      </c>
      <c r="M6">
        <v>3</v>
      </c>
      <c r="N6">
        <v>5.38</v>
      </c>
      <c r="O6">
        <v>57.06</v>
      </c>
      <c r="Q6">
        <f t="shared" si="0"/>
        <v>0.18000000000000016</v>
      </c>
      <c r="R6">
        <f t="shared" si="1"/>
        <v>0.04</v>
      </c>
    </row>
    <row r="7" spans="1:18" x14ac:dyDescent="0.25">
      <c r="A7" t="s">
        <v>6</v>
      </c>
      <c r="B7">
        <v>43</v>
      </c>
      <c r="C7">
        <v>2.44</v>
      </c>
      <c r="D7">
        <v>2.52</v>
      </c>
      <c r="E7">
        <v>3.1</v>
      </c>
      <c r="F7">
        <v>5.31</v>
      </c>
      <c r="G7">
        <v>50.18</v>
      </c>
      <c r="I7" t="s">
        <v>6</v>
      </c>
      <c r="J7">
        <v>18</v>
      </c>
      <c r="K7">
        <v>4.0199999999999996</v>
      </c>
      <c r="L7">
        <v>1.86</v>
      </c>
      <c r="M7">
        <v>4.5599999999999996</v>
      </c>
      <c r="N7">
        <v>12.88</v>
      </c>
      <c r="O7">
        <v>50.22</v>
      </c>
      <c r="Q7">
        <f t="shared" si="0"/>
        <v>1.4599999999999995</v>
      </c>
      <c r="R7">
        <f t="shared" si="1"/>
        <v>0.23</v>
      </c>
    </row>
    <row r="8" spans="1:18" x14ac:dyDescent="0.25">
      <c r="A8" t="s">
        <v>7</v>
      </c>
      <c r="B8">
        <v>10</v>
      </c>
      <c r="C8">
        <v>2.57</v>
      </c>
      <c r="D8">
        <v>5.13</v>
      </c>
      <c r="E8">
        <v>2.5</v>
      </c>
      <c r="F8">
        <v>9.6</v>
      </c>
      <c r="G8">
        <v>58.16</v>
      </c>
      <c r="I8" t="s">
        <v>7</v>
      </c>
      <c r="J8">
        <v>5</v>
      </c>
      <c r="K8">
        <v>4.0999999999999996</v>
      </c>
      <c r="L8">
        <v>2.4</v>
      </c>
      <c r="M8">
        <v>4</v>
      </c>
      <c r="N8">
        <v>2</v>
      </c>
      <c r="O8">
        <v>73.47</v>
      </c>
      <c r="Q8">
        <f t="shared" si="0"/>
        <v>1.5</v>
      </c>
      <c r="R8">
        <f t="shared" si="1"/>
        <v>1.74</v>
      </c>
    </row>
    <row r="9" spans="1:18" x14ac:dyDescent="0.25">
      <c r="A9" t="s">
        <v>8</v>
      </c>
      <c r="B9">
        <v>27</v>
      </c>
      <c r="C9">
        <v>2.59</v>
      </c>
      <c r="D9">
        <v>2.85</v>
      </c>
      <c r="E9">
        <v>3.5</v>
      </c>
      <c r="F9">
        <v>7.36</v>
      </c>
      <c r="G9">
        <v>46.37</v>
      </c>
      <c r="I9" t="s">
        <v>8</v>
      </c>
      <c r="J9">
        <v>28</v>
      </c>
      <c r="K9">
        <v>4.01</v>
      </c>
      <c r="L9">
        <v>3.54</v>
      </c>
      <c r="M9">
        <v>2.5</v>
      </c>
      <c r="N9">
        <v>5.56</v>
      </c>
      <c r="O9">
        <v>58.41</v>
      </c>
      <c r="Q9">
        <f t="shared" si="0"/>
        <v>1</v>
      </c>
      <c r="R9">
        <f t="shared" si="1"/>
        <v>0.03</v>
      </c>
    </row>
    <row r="10" spans="1:18" s="2" customFormat="1" x14ac:dyDescent="0.25">
      <c r="A10" s="2" t="s">
        <v>9</v>
      </c>
      <c r="B10" s="2">
        <v>5</v>
      </c>
      <c r="C10" s="2">
        <v>2.42</v>
      </c>
      <c r="D10" s="2">
        <v>5.33</v>
      </c>
      <c r="E10" s="2">
        <v>1</v>
      </c>
      <c r="F10" s="2">
        <v>5.33</v>
      </c>
      <c r="G10" s="2">
        <v>50.89</v>
      </c>
      <c r="H10" s="5"/>
      <c r="I10" s="2" t="s">
        <v>9</v>
      </c>
      <c r="J10" s="2">
        <v>3</v>
      </c>
      <c r="K10" s="2">
        <v>4.4000000000000004</v>
      </c>
      <c r="L10" s="2">
        <v>1.67</v>
      </c>
      <c r="M10" s="2">
        <v>0</v>
      </c>
      <c r="N10" s="2">
        <v>12.5</v>
      </c>
      <c r="O10" s="2">
        <v>51.11</v>
      </c>
      <c r="Q10" s="2">
        <f t="shared" si="0"/>
        <v>1</v>
      </c>
      <c r="R10" s="2">
        <f t="shared" si="1"/>
        <v>0.19</v>
      </c>
    </row>
    <row r="11" spans="1:18" x14ac:dyDescent="0.25">
      <c r="A11" t="s">
        <v>10</v>
      </c>
      <c r="B11">
        <v>15</v>
      </c>
      <c r="C11">
        <v>2.67</v>
      </c>
      <c r="D11">
        <v>3.75</v>
      </c>
      <c r="E11">
        <v>5.2</v>
      </c>
      <c r="F11">
        <v>6.29</v>
      </c>
      <c r="G11">
        <v>58.82</v>
      </c>
      <c r="I11" t="s">
        <v>10</v>
      </c>
      <c r="J11">
        <v>44</v>
      </c>
      <c r="K11">
        <v>4.1100000000000003</v>
      </c>
      <c r="L11">
        <v>2.65</v>
      </c>
      <c r="M11">
        <v>5.55</v>
      </c>
      <c r="N11">
        <v>6.96</v>
      </c>
      <c r="O11">
        <v>55.32</v>
      </c>
      <c r="Q11">
        <f t="shared" si="0"/>
        <v>0.34999999999999964</v>
      </c>
      <c r="R11">
        <f t="shared" si="1"/>
        <v>0.03</v>
      </c>
    </row>
    <row r="12" spans="1:18" x14ac:dyDescent="0.25">
      <c r="A12" t="s">
        <v>11</v>
      </c>
      <c r="B12">
        <v>50</v>
      </c>
      <c r="C12">
        <v>2.3199999999999998</v>
      </c>
      <c r="D12">
        <v>2.68</v>
      </c>
      <c r="E12">
        <v>1.92</v>
      </c>
      <c r="F12">
        <v>6.24</v>
      </c>
      <c r="G12">
        <v>48.89</v>
      </c>
      <c r="I12" t="s">
        <v>11</v>
      </c>
      <c r="J12">
        <v>62</v>
      </c>
      <c r="K12">
        <v>4.16</v>
      </c>
      <c r="L12">
        <v>3</v>
      </c>
      <c r="M12">
        <v>2.04</v>
      </c>
      <c r="N12">
        <v>7.41</v>
      </c>
      <c r="O12">
        <v>54.87</v>
      </c>
      <c r="Q12">
        <f t="shared" si="0"/>
        <v>0.12000000000000011</v>
      </c>
      <c r="R12">
        <f t="shared" si="1"/>
        <v>0.03</v>
      </c>
    </row>
    <row r="13" spans="1:18" s="2" customFormat="1" x14ac:dyDescent="0.25">
      <c r="A13" s="2" t="s">
        <v>12</v>
      </c>
      <c r="B13" s="2">
        <v>2</v>
      </c>
      <c r="C13" s="2">
        <v>2.7</v>
      </c>
      <c r="D13" s="2">
        <v>8</v>
      </c>
      <c r="E13" s="2">
        <v>1</v>
      </c>
      <c r="F13" s="2">
        <v>3</v>
      </c>
      <c r="G13" s="2">
        <v>92</v>
      </c>
      <c r="H13" s="5"/>
      <c r="I13" s="2" t="s">
        <v>12</v>
      </c>
      <c r="J13" s="2">
        <v>4</v>
      </c>
      <c r="K13" s="2">
        <v>3.8</v>
      </c>
      <c r="L13" s="2">
        <v>6</v>
      </c>
      <c r="N13" s="2">
        <v>13.5</v>
      </c>
      <c r="O13" s="2">
        <v>48.56</v>
      </c>
      <c r="Q13" s="2">
        <f t="shared" si="0"/>
        <v>1</v>
      </c>
      <c r="R13" s="2">
        <f t="shared" si="1"/>
        <v>0.33</v>
      </c>
    </row>
    <row r="14" spans="1:18" x14ac:dyDescent="0.25">
      <c r="A14" t="s">
        <v>13</v>
      </c>
      <c r="B14">
        <v>99</v>
      </c>
      <c r="C14">
        <v>2.5099999999999998</v>
      </c>
      <c r="D14">
        <v>2.31</v>
      </c>
      <c r="E14">
        <v>2.3199999999999998</v>
      </c>
      <c r="F14">
        <v>6.95</v>
      </c>
      <c r="G14">
        <v>49.38</v>
      </c>
      <c r="I14" t="s">
        <v>13</v>
      </c>
      <c r="J14">
        <v>64</v>
      </c>
      <c r="K14">
        <v>3.99</v>
      </c>
      <c r="L14">
        <v>2.46</v>
      </c>
      <c r="M14">
        <v>2.2999999999999998</v>
      </c>
      <c r="N14">
        <v>9.2100000000000009</v>
      </c>
      <c r="O14">
        <v>65.709999999999994</v>
      </c>
      <c r="Q14">
        <f t="shared" si="0"/>
        <v>2.0000000000000018E-2</v>
      </c>
      <c r="R14">
        <f t="shared" si="1"/>
        <v>0.08</v>
      </c>
    </row>
    <row r="15" spans="1:18" x14ac:dyDescent="0.25">
      <c r="A15" t="s">
        <v>14</v>
      </c>
      <c r="B15">
        <v>44</v>
      </c>
      <c r="C15">
        <v>2.5</v>
      </c>
      <c r="D15">
        <v>2.5</v>
      </c>
      <c r="E15">
        <v>1.83</v>
      </c>
      <c r="F15">
        <v>8</v>
      </c>
      <c r="G15">
        <v>48.64</v>
      </c>
      <c r="I15" t="s">
        <v>14</v>
      </c>
      <c r="J15">
        <v>23</v>
      </c>
      <c r="K15">
        <v>4.07</v>
      </c>
      <c r="L15">
        <v>1.65</v>
      </c>
      <c r="M15">
        <v>2.23</v>
      </c>
      <c r="N15">
        <v>7.78</v>
      </c>
      <c r="O15">
        <v>55.24</v>
      </c>
      <c r="Q15">
        <f t="shared" si="0"/>
        <v>0.39999999999999991</v>
      </c>
      <c r="R15">
        <f t="shared" si="1"/>
        <v>0.06</v>
      </c>
    </row>
    <row r="16" spans="1:18" x14ac:dyDescent="0.25">
      <c r="A16" t="s">
        <v>15</v>
      </c>
      <c r="B16">
        <v>22</v>
      </c>
      <c r="C16">
        <v>2.41</v>
      </c>
      <c r="D16">
        <v>3.87</v>
      </c>
      <c r="E16">
        <v>1.71</v>
      </c>
      <c r="F16">
        <v>5.86</v>
      </c>
      <c r="G16">
        <v>47.19</v>
      </c>
      <c r="I16" t="s">
        <v>15</v>
      </c>
      <c r="J16">
        <v>21</v>
      </c>
      <c r="K16">
        <v>4.03</v>
      </c>
      <c r="L16">
        <v>3.06</v>
      </c>
      <c r="M16">
        <v>1.57</v>
      </c>
      <c r="N16">
        <v>9.89</v>
      </c>
      <c r="O16">
        <v>63.72</v>
      </c>
      <c r="Q16">
        <f t="shared" si="0"/>
        <v>0.1399999999999999</v>
      </c>
      <c r="R16">
        <f t="shared" si="1"/>
        <v>0.13</v>
      </c>
    </row>
    <row r="17" spans="1:18" s="2" customFormat="1" x14ac:dyDescent="0.25">
      <c r="A17" s="2" t="s">
        <v>16</v>
      </c>
      <c r="B17" s="2">
        <v>7</v>
      </c>
      <c r="C17" s="2">
        <v>2.27</v>
      </c>
      <c r="D17" s="2">
        <v>4.5</v>
      </c>
      <c r="F17" s="2">
        <v>10.5</v>
      </c>
      <c r="G17" s="2">
        <v>20.440000000000001</v>
      </c>
      <c r="H17" s="5"/>
      <c r="I17" s="2" t="s">
        <v>16</v>
      </c>
      <c r="J17" s="2">
        <v>3</v>
      </c>
      <c r="K17" s="2">
        <v>4.2300000000000004</v>
      </c>
      <c r="L17" s="2">
        <v>3</v>
      </c>
      <c r="M17" s="2">
        <v>3.5</v>
      </c>
      <c r="N17" s="2">
        <v>1</v>
      </c>
      <c r="O17" s="2">
        <v>67.040000000000006</v>
      </c>
      <c r="Q17" s="2">
        <f t="shared" si="0"/>
        <v>3.5</v>
      </c>
      <c r="R17" s="2">
        <f t="shared" si="1"/>
        <v>3.5</v>
      </c>
    </row>
    <row r="18" spans="1:18" x14ac:dyDescent="0.25">
      <c r="A18" t="s">
        <v>17</v>
      </c>
      <c r="B18">
        <v>41</v>
      </c>
      <c r="C18">
        <v>2.52</v>
      </c>
      <c r="D18">
        <v>2.09</v>
      </c>
      <c r="E18">
        <v>2.4300000000000002</v>
      </c>
      <c r="F18">
        <v>5.74</v>
      </c>
      <c r="G18">
        <v>48.93</v>
      </c>
      <c r="I18" t="s">
        <v>17</v>
      </c>
      <c r="J18">
        <v>30</v>
      </c>
      <c r="K18">
        <v>4.0999999999999996</v>
      </c>
      <c r="L18">
        <v>2.36</v>
      </c>
      <c r="M18">
        <v>2.2200000000000002</v>
      </c>
      <c r="N18">
        <v>6.64</v>
      </c>
      <c r="O18">
        <v>55.48</v>
      </c>
      <c r="Q18">
        <f t="shared" si="0"/>
        <v>0.20999999999999996</v>
      </c>
      <c r="R18">
        <f t="shared" si="1"/>
        <v>0.09</v>
      </c>
    </row>
    <row r="19" spans="1:18" x14ac:dyDescent="0.25">
      <c r="A19" t="s">
        <v>18</v>
      </c>
      <c r="B19">
        <v>23</v>
      </c>
      <c r="C19">
        <v>2.42</v>
      </c>
      <c r="D19">
        <v>1.82</v>
      </c>
      <c r="E19">
        <v>2.13</v>
      </c>
      <c r="F19">
        <v>6.47</v>
      </c>
      <c r="G19">
        <v>47.38</v>
      </c>
      <c r="I19" t="s">
        <v>18</v>
      </c>
      <c r="J19">
        <v>19</v>
      </c>
      <c r="K19">
        <v>4.01</v>
      </c>
      <c r="L19">
        <v>2.44</v>
      </c>
      <c r="M19">
        <v>4</v>
      </c>
      <c r="N19">
        <v>6.13</v>
      </c>
      <c r="O19">
        <v>58.53</v>
      </c>
      <c r="Q19">
        <f t="shared" si="0"/>
        <v>1.87</v>
      </c>
      <c r="R19">
        <f t="shared" si="1"/>
        <v>0.32</v>
      </c>
    </row>
    <row r="20" spans="1:18" s="2" customFormat="1" x14ac:dyDescent="0.25">
      <c r="A20" s="2" t="s">
        <v>19</v>
      </c>
      <c r="B20" s="2">
        <v>4</v>
      </c>
      <c r="C20" s="2">
        <v>2.7</v>
      </c>
      <c r="D20" s="2">
        <v>4.67</v>
      </c>
      <c r="E20" s="2">
        <v>4</v>
      </c>
      <c r="F20" s="2">
        <v>19</v>
      </c>
      <c r="G20" s="2">
        <v>61.06</v>
      </c>
      <c r="H20" s="5"/>
      <c r="I20" s="2" t="s">
        <v>19</v>
      </c>
      <c r="J20" s="2">
        <v>5</v>
      </c>
      <c r="K20" s="2">
        <v>4.0199999999999996</v>
      </c>
      <c r="L20" s="2">
        <v>2.33</v>
      </c>
      <c r="M20" s="2">
        <v>1</v>
      </c>
      <c r="N20" s="2">
        <v>6.5</v>
      </c>
      <c r="O20" s="2">
        <v>49.07</v>
      </c>
      <c r="Q20" s="2">
        <f t="shared" si="0"/>
        <v>3</v>
      </c>
      <c r="R20" s="2">
        <f t="shared" si="1"/>
        <v>0.06</v>
      </c>
    </row>
    <row r="21" spans="1:18" s="2" customFormat="1" x14ac:dyDescent="0.25">
      <c r="A21" s="2" t="s">
        <v>20</v>
      </c>
      <c r="B21" s="2">
        <v>1</v>
      </c>
      <c r="C21" s="2">
        <v>2.9</v>
      </c>
      <c r="D21" s="2">
        <v>3</v>
      </c>
      <c r="E21" s="2">
        <v>0</v>
      </c>
      <c r="F21" s="2">
        <v>0</v>
      </c>
      <c r="G21" s="2">
        <v>51.11</v>
      </c>
      <c r="H21" s="5"/>
      <c r="I21" s="2" t="s">
        <v>20</v>
      </c>
      <c r="J21" s="2">
        <v>1</v>
      </c>
      <c r="K21" s="2">
        <v>4.3</v>
      </c>
      <c r="L21" s="2">
        <v>6</v>
      </c>
      <c r="M21" s="2">
        <v>0</v>
      </c>
      <c r="N21" s="2">
        <v>0</v>
      </c>
      <c r="O21" s="2">
        <v>50</v>
      </c>
      <c r="Q21" s="2">
        <f t="shared" si="0"/>
        <v>0</v>
      </c>
      <c r="R21" s="2" t="e">
        <f t="shared" si="1"/>
        <v>#DIV/0!</v>
      </c>
    </row>
    <row r="22" spans="1:18" x14ac:dyDescent="0.25">
      <c r="A22" t="s">
        <v>21</v>
      </c>
      <c r="B22">
        <v>21</v>
      </c>
      <c r="C22">
        <v>2.65</v>
      </c>
      <c r="D22">
        <v>2.84</v>
      </c>
      <c r="E22">
        <v>3.43</v>
      </c>
      <c r="F22">
        <v>7.23</v>
      </c>
      <c r="G22">
        <v>51.71</v>
      </c>
      <c r="I22" t="s">
        <v>21</v>
      </c>
      <c r="J22">
        <v>39</v>
      </c>
      <c r="K22">
        <v>4.09</v>
      </c>
      <c r="L22">
        <v>2.52</v>
      </c>
      <c r="M22">
        <v>2.21</v>
      </c>
      <c r="N22">
        <v>6.09</v>
      </c>
      <c r="O22">
        <v>64.53</v>
      </c>
      <c r="Q22">
        <f t="shared" si="0"/>
        <v>1.2200000000000002</v>
      </c>
      <c r="R22">
        <f t="shared" si="1"/>
        <v>0.11</v>
      </c>
    </row>
    <row r="23" spans="1:18" x14ac:dyDescent="0.25">
      <c r="A23" t="s">
        <v>22</v>
      </c>
      <c r="B23">
        <v>50</v>
      </c>
      <c r="C23">
        <v>2.48</v>
      </c>
      <c r="D23">
        <v>2.21</v>
      </c>
      <c r="E23">
        <v>1.89</v>
      </c>
      <c r="F23">
        <v>7.14</v>
      </c>
      <c r="G23">
        <v>56.84</v>
      </c>
      <c r="I23" t="s">
        <v>22</v>
      </c>
      <c r="J23">
        <v>29</v>
      </c>
      <c r="K23">
        <v>3.86</v>
      </c>
      <c r="L23">
        <v>2.77</v>
      </c>
      <c r="M23">
        <v>2.23</v>
      </c>
      <c r="N23">
        <v>7.31</v>
      </c>
      <c r="O23">
        <v>71</v>
      </c>
      <c r="Q23">
        <f t="shared" si="0"/>
        <v>0.34000000000000008</v>
      </c>
      <c r="R23">
        <f t="shared" si="1"/>
        <v>0.04</v>
      </c>
    </row>
    <row r="24" spans="1:18" x14ac:dyDescent="0.25">
      <c r="A24" t="s">
        <v>23</v>
      </c>
      <c r="B24">
        <v>7</v>
      </c>
      <c r="C24">
        <v>2.63</v>
      </c>
      <c r="D24">
        <v>1.5</v>
      </c>
      <c r="E24">
        <v>1.6</v>
      </c>
      <c r="F24">
        <v>4.75</v>
      </c>
      <c r="G24">
        <v>54.03</v>
      </c>
      <c r="I24" t="s">
        <v>23</v>
      </c>
      <c r="J24">
        <v>53</v>
      </c>
      <c r="K24">
        <v>4.2699999999999996</v>
      </c>
      <c r="L24">
        <v>2.93</v>
      </c>
      <c r="M24">
        <v>2.57</v>
      </c>
      <c r="N24">
        <v>7.15</v>
      </c>
      <c r="O24">
        <v>41.81</v>
      </c>
      <c r="Q24">
        <f t="shared" si="0"/>
        <v>0.96999999999999975</v>
      </c>
      <c r="R24">
        <f t="shared" si="1"/>
        <v>0.02</v>
      </c>
    </row>
    <row r="25" spans="1:18" x14ac:dyDescent="0.25">
      <c r="A25" t="s">
        <v>24</v>
      </c>
      <c r="B25">
        <v>10</v>
      </c>
      <c r="C25">
        <v>2.72</v>
      </c>
      <c r="D25">
        <v>1.57</v>
      </c>
      <c r="E25">
        <v>1.71</v>
      </c>
      <c r="F25">
        <v>11.33</v>
      </c>
      <c r="G25">
        <v>35.78</v>
      </c>
      <c r="I25" t="s">
        <v>24</v>
      </c>
      <c r="J25">
        <v>11</v>
      </c>
      <c r="K25">
        <v>3.95</v>
      </c>
      <c r="L25">
        <v>2.56</v>
      </c>
      <c r="M25">
        <v>2.5</v>
      </c>
      <c r="N25">
        <v>5.75</v>
      </c>
      <c r="O25">
        <v>71.88</v>
      </c>
      <c r="Q25">
        <f t="shared" si="0"/>
        <v>0.79</v>
      </c>
      <c r="R25">
        <f t="shared" si="1"/>
        <v>0.28000000000000003</v>
      </c>
    </row>
    <row r="26" spans="1:18" x14ac:dyDescent="0.25">
      <c r="A26" t="s">
        <v>25</v>
      </c>
      <c r="B26">
        <v>19</v>
      </c>
      <c r="C26">
        <v>2.56</v>
      </c>
      <c r="D26">
        <v>2.67</v>
      </c>
      <c r="E26">
        <v>1.88</v>
      </c>
      <c r="F26">
        <v>9.1999999999999993</v>
      </c>
      <c r="G26">
        <v>32.22</v>
      </c>
      <c r="I26" t="s">
        <v>25</v>
      </c>
      <c r="J26">
        <v>24</v>
      </c>
      <c r="K26">
        <v>4.16</v>
      </c>
      <c r="L26">
        <v>2.5</v>
      </c>
      <c r="M26">
        <v>6.07</v>
      </c>
      <c r="N26">
        <v>6.75</v>
      </c>
      <c r="O26">
        <v>51.73</v>
      </c>
      <c r="Q26">
        <f t="shared" si="0"/>
        <v>4.1900000000000004</v>
      </c>
      <c r="R26">
        <f t="shared" si="1"/>
        <v>0.69</v>
      </c>
    </row>
    <row r="27" spans="1:18" x14ac:dyDescent="0.25">
      <c r="A27" t="s">
        <v>26</v>
      </c>
      <c r="B27">
        <v>50</v>
      </c>
      <c r="C27">
        <v>2.44</v>
      </c>
      <c r="D27">
        <v>3.12</v>
      </c>
      <c r="E27">
        <v>1.2</v>
      </c>
      <c r="F27">
        <v>7.3</v>
      </c>
      <c r="G27">
        <v>52.84</v>
      </c>
      <c r="I27" t="s">
        <v>26</v>
      </c>
      <c r="J27">
        <v>38</v>
      </c>
      <c r="K27">
        <v>3.88</v>
      </c>
      <c r="L27">
        <v>4.26</v>
      </c>
      <c r="M27">
        <v>3</v>
      </c>
      <c r="N27">
        <v>9.1</v>
      </c>
      <c r="O27">
        <v>68.900000000000006</v>
      </c>
      <c r="Q27">
        <f t="shared" si="0"/>
        <v>1.8</v>
      </c>
      <c r="R27">
        <f t="shared" si="1"/>
        <v>0.17</v>
      </c>
    </row>
    <row r="28" spans="1:18" s="2" customFormat="1" x14ac:dyDescent="0.25">
      <c r="A28" s="2" t="s">
        <v>27</v>
      </c>
      <c r="B28" s="2">
        <v>1</v>
      </c>
      <c r="C28" s="2">
        <v>2.4</v>
      </c>
      <c r="D28" s="2">
        <v>4</v>
      </c>
      <c r="E28" s="2">
        <v>0</v>
      </c>
      <c r="F28" s="2">
        <v>0</v>
      </c>
      <c r="G28" s="2">
        <v>0</v>
      </c>
      <c r="H28" s="5"/>
      <c r="I28" s="2" t="s">
        <v>27</v>
      </c>
      <c r="J28" s="2">
        <v>4</v>
      </c>
      <c r="K28" s="2">
        <v>4.1500000000000004</v>
      </c>
      <c r="L28" s="2">
        <v>2.33</v>
      </c>
      <c r="M28" s="2">
        <v>5</v>
      </c>
      <c r="N28" s="2">
        <v>18</v>
      </c>
      <c r="O28" s="2">
        <v>59.53</v>
      </c>
      <c r="Q28" s="2">
        <f t="shared" si="0"/>
        <v>5</v>
      </c>
      <c r="R28" s="2" t="e">
        <f t="shared" si="1"/>
        <v>#DIV/0!</v>
      </c>
    </row>
    <row r="29" spans="1:18" x14ac:dyDescent="0.25">
      <c r="A29" t="s">
        <v>28</v>
      </c>
      <c r="B29">
        <v>16</v>
      </c>
      <c r="C29">
        <v>2.4500000000000002</v>
      </c>
      <c r="D29">
        <v>3.88</v>
      </c>
      <c r="E29">
        <v>2.17</v>
      </c>
      <c r="F29">
        <v>10.67</v>
      </c>
      <c r="G29">
        <v>40.61</v>
      </c>
      <c r="I29" t="s">
        <v>28</v>
      </c>
      <c r="J29">
        <v>20</v>
      </c>
      <c r="K29">
        <v>4.09</v>
      </c>
      <c r="L29">
        <v>2.27</v>
      </c>
      <c r="M29">
        <v>2.25</v>
      </c>
      <c r="N29">
        <v>3.67</v>
      </c>
      <c r="O29">
        <v>52.77</v>
      </c>
      <c r="Q29">
        <f t="shared" si="0"/>
        <v>8.0000000000000071E-2</v>
      </c>
      <c r="R29">
        <f t="shared" si="1"/>
        <v>0.41</v>
      </c>
    </row>
    <row r="30" spans="1:18" s="2" customFormat="1" x14ac:dyDescent="0.25">
      <c r="A30" s="2" t="s">
        <v>29</v>
      </c>
      <c r="B30" s="2">
        <v>1</v>
      </c>
      <c r="C30" s="2">
        <v>2.7</v>
      </c>
      <c r="D30" s="2">
        <v>3</v>
      </c>
      <c r="E30" s="2">
        <v>0</v>
      </c>
      <c r="F30" s="2">
        <v>0</v>
      </c>
      <c r="G30" s="2">
        <v>92</v>
      </c>
      <c r="H30" s="5"/>
      <c r="I30" s="2" t="s">
        <v>29</v>
      </c>
      <c r="J30" s="2">
        <v>4</v>
      </c>
      <c r="K30" s="2">
        <v>3.95</v>
      </c>
      <c r="L30" s="2">
        <v>3</v>
      </c>
      <c r="M30" s="2">
        <v>1.5</v>
      </c>
      <c r="N30" s="2">
        <v>0</v>
      </c>
      <c r="O30" s="2">
        <v>71.56</v>
      </c>
      <c r="Q30" s="2">
        <f t="shared" si="0"/>
        <v>1.5</v>
      </c>
      <c r="R30" s="2" t="e">
        <f t="shared" si="1"/>
        <v>#DIV/0!</v>
      </c>
    </row>
    <row r="31" spans="1:18" x14ac:dyDescent="0.25">
      <c r="A31" t="s">
        <v>30</v>
      </c>
      <c r="B31">
        <v>17</v>
      </c>
      <c r="C31">
        <v>2.56</v>
      </c>
      <c r="D31">
        <v>2.89</v>
      </c>
      <c r="E31">
        <v>2.57</v>
      </c>
      <c r="F31">
        <v>8.86</v>
      </c>
      <c r="G31">
        <v>53.34</v>
      </c>
      <c r="I31" t="s">
        <v>30</v>
      </c>
      <c r="J31">
        <v>22</v>
      </c>
      <c r="K31">
        <v>4.17</v>
      </c>
      <c r="L31">
        <v>2.67</v>
      </c>
      <c r="M31">
        <v>4.0599999999999996</v>
      </c>
      <c r="N31">
        <v>5.4</v>
      </c>
      <c r="O31">
        <v>64.680000000000007</v>
      </c>
      <c r="Q31">
        <f t="shared" si="0"/>
        <v>1.4899999999999998</v>
      </c>
      <c r="R31">
        <f t="shared" si="1"/>
        <v>0.46</v>
      </c>
    </row>
    <row r="32" spans="1:18" x14ac:dyDescent="0.25">
      <c r="A32" t="s">
        <v>31</v>
      </c>
      <c r="B32">
        <v>23</v>
      </c>
      <c r="C32">
        <v>2.4700000000000002</v>
      </c>
      <c r="D32">
        <v>3.21</v>
      </c>
      <c r="E32">
        <v>2.5</v>
      </c>
      <c r="F32">
        <v>8.92</v>
      </c>
      <c r="G32">
        <v>45.84</v>
      </c>
      <c r="I32" t="s">
        <v>31</v>
      </c>
      <c r="J32">
        <v>19</v>
      </c>
      <c r="K32">
        <v>4.12</v>
      </c>
      <c r="L32">
        <v>2.67</v>
      </c>
      <c r="M32">
        <v>2.75</v>
      </c>
      <c r="N32">
        <v>5.88</v>
      </c>
      <c r="O32">
        <v>68.94</v>
      </c>
      <c r="Q32">
        <f t="shared" si="0"/>
        <v>0.25</v>
      </c>
      <c r="R32">
        <f t="shared" si="1"/>
        <v>0.19</v>
      </c>
    </row>
    <row r="33" spans="1:18" s="2" customFormat="1" x14ac:dyDescent="0.25">
      <c r="A33" s="2" t="s">
        <v>32</v>
      </c>
      <c r="B33" s="2">
        <v>1</v>
      </c>
      <c r="C33" s="2">
        <v>2.2000000000000002</v>
      </c>
      <c r="D33" s="2">
        <v>2</v>
      </c>
      <c r="E33" s="2">
        <v>0</v>
      </c>
      <c r="F33" s="2">
        <v>0</v>
      </c>
      <c r="G33" s="2">
        <v>51.11</v>
      </c>
      <c r="H33" s="5"/>
      <c r="I33" s="2" t="s">
        <v>32</v>
      </c>
      <c r="J33" s="2">
        <v>7</v>
      </c>
      <c r="K33" s="2">
        <v>4.3</v>
      </c>
      <c r="L33" s="2">
        <v>3.43</v>
      </c>
      <c r="M33" s="2">
        <v>2</v>
      </c>
      <c r="N33" s="2">
        <v>6.6</v>
      </c>
      <c r="O33" s="2">
        <v>87.14</v>
      </c>
      <c r="Q33" s="2">
        <f t="shared" si="0"/>
        <v>2</v>
      </c>
      <c r="R33" s="2" t="e">
        <f t="shared" si="1"/>
        <v>#DIV/0!</v>
      </c>
    </row>
    <row r="34" spans="1:18" x14ac:dyDescent="0.25">
      <c r="A34" t="s">
        <v>33</v>
      </c>
      <c r="B34">
        <v>76</v>
      </c>
      <c r="C34">
        <v>2.5</v>
      </c>
      <c r="D34">
        <v>2.85</v>
      </c>
      <c r="E34">
        <v>3.62</v>
      </c>
      <c r="F34">
        <v>7.38</v>
      </c>
      <c r="G34">
        <v>40.28</v>
      </c>
      <c r="I34" t="s">
        <v>33</v>
      </c>
      <c r="J34">
        <v>91</v>
      </c>
      <c r="K34">
        <v>3.98</v>
      </c>
      <c r="L34">
        <v>2.09</v>
      </c>
      <c r="M34">
        <v>4.24</v>
      </c>
      <c r="N34">
        <v>47.45</v>
      </c>
      <c r="O34">
        <v>44.49</v>
      </c>
      <c r="Q34">
        <f t="shared" si="0"/>
        <v>0.62000000000000011</v>
      </c>
      <c r="R34">
        <f t="shared" si="1"/>
        <v>0.4</v>
      </c>
    </row>
    <row r="35" spans="1:18" x14ac:dyDescent="0.25">
      <c r="A35" t="s">
        <v>34</v>
      </c>
      <c r="B35">
        <v>23</v>
      </c>
      <c r="C35">
        <v>2.61</v>
      </c>
      <c r="D35">
        <v>1.57</v>
      </c>
      <c r="E35">
        <v>3.2</v>
      </c>
      <c r="F35">
        <v>3.5</v>
      </c>
      <c r="G35">
        <v>48.55</v>
      </c>
      <c r="I35" t="s">
        <v>34</v>
      </c>
      <c r="J35">
        <v>10</v>
      </c>
      <c r="K35">
        <v>4.12</v>
      </c>
      <c r="L35">
        <v>4</v>
      </c>
      <c r="M35">
        <v>2.67</v>
      </c>
      <c r="N35">
        <v>4.5</v>
      </c>
      <c r="O35">
        <v>73.92</v>
      </c>
      <c r="Q35">
        <f t="shared" si="0"/>
        <v>0.53000000000000025</v>
      </c>
      <c r="R35">
        <f t="shared" si="1"/>
        <v>0.32</v>
      </c>
    </row>
    <row r="36" spans="1:18" x14ac:dyDescent="0.25">
      <c r="A36" t="s">
        <v>35</v>
      </c>
      <c r="B36">
        <v>37</v>
      </c>
      <c r="C36">
        <v>2.34</v>
      </c>
      <c r="D36">
        <v>3.18</v>
      </c>
      <c r="E36">
        <v>2.23</v>
      </c>
      <c r="F36">
        <v>6.21</v>
      </c>
      <c r="G36">
        <v>53</v>
      </c>
      <c r="I36" t="s">
        <v>35</v>
      </c>
      <c r="J36">
        <v>29</v>
      </c>
      <c r="K36">
        <v>3.99</v>
      </c>
      <c r="L36">
        <v>3.18</v>
      </c>
      <c r="M36">
        <v>1.94</v>
      </c>
      <c r="N36">
        <v>5.46</v>
      </c>
      <c r="O36">
        <v>64.05</v>
      </c>
      <c r="Q36">
        <f t="shared" si="0"/>
        <v>0.29000000000000004</v>
      </c>
      <c r="R36">
        <f t="shared" si="1"/>
        <v>0</v>
      </c>
    </row>
    <row r="37" spans="1:18" s="2" customFormat="1" x14ac:dyDescent="0.25">
      <c r="A37" s="2" t="s">
        <v>36</v>
      </c>
      <c r="B37" s="2">
        <v>4</v>
      </c>
      <c r="C37" s="2">
        <v>2.58</v>
      </c>
      <c r="D37" s="2">
        <v>4</v>
      </c>
      <c r="E37" s="2">
        <v>1</v>
      </c>
      <c r="F37" s="2">
        <v>8</v>
      </c>
      <c r="G37" s="2">
        <v>61.06</v>
      </c>
      <c r="H37" s="5"/>
      <c r="I37" s="2" t="s">
        <v>36</v>
      </c>
      <c r="J37" s="2">
        <v>6</v>
      </c>
      <c r="K37" s="2">
        <v>4.25</v>
      </c>
      <c r="L37" s="2">
        <v>3.2</v>
      </c>
      <c r="M37" s="2">
        <v>1</v>
      </c>
      <c r="N37" s="2">
        <v>10</v>
      </c>
      <c r="O37" s="2">
        <v>74.040000000000006</v>
      </c>
      <c r="Q37" s="2">
        <f t="shared" si="0"/>
        <v>0</v>
      </c>
      <c r="R37" s="2">
        <f t="shared" si="1"/>
        <v>0.03</v>
      </c>
    </row>
    <row r="38" spans="1:18" x14ac:dyDescent="0.25">
      <c r="B38" s="6" t="s">
        <v>37</v>
      </c>
      <c r="C38" s="6" t="s">
        <v>38</v>
      </c>
      <c r="D38" s="6" t="s">
        <v>39</v>
      </c>
      <c r="E38" s="6" t="s">
        <v>40</v>
      </c>
      <c r="F38" s="6" t="s">
        <v>41</v>
      </c>
      <c r="G38" s="6" t="s">
        <v>42</v>
      </c>
      <c r="I38" s="5"/>
      <c r="J38" s="6" t="s">
        <v>37</v>
      </c>
      <c r="K38" s="6" t="s">
        <v>38</v>
      </c>
      <c r="L38" s="6" t="s">
        <v>39</v>
      </c>
      <c r="M38" s="6" t="s">
        <v>40</v>
      </c>
      <c r="N38" s="6" t="s">
        <v>41</v>
      </c>
      <c r="O38" s="6" t="s">
        <v>42</v>
      </c>
      <c r="P38" s="5"/>
    </row>
    <row r="39" spans="1:18" x14ac:dyDescent="0.25">
      <c r="B39" s="5"/>
      <c r="C39" s="5"/>
      <c r="D39" s="5"/>
      <c r="E39" s="5"/>
      <c r="F39" s="5"/>
      <c r="G39" s="5"/>
      <c r="I39" s="5"/>
      <c r="J39" s="5"/>
      <c r="K39" s="5"/>
      <c r="L39" s="5"/>
      <c r="M39" s="5"/>
      <c r="N39" s="5"/>
      <c r="O39" s="5"/>
      <c r="P39" s="5"/>
    </row>
    <row r="40" spans="1:18" x14ac:dyDescent="0.25">
      <c r="B40" s="5"/>
      <c r="C40" s="5"/>
      <c r="D40" s="5"/>
      <c r="E40" s="5"/>
      <c r="F40" s="5"/>
      <c r="G40" s="5"/>
      <c r="I40" s="5"/>
      <c r="J40" s="5"/>
      <c r="K40" s="5"/>
      <c r="L40" s="5"/>
      <c r="M40" s="5"/>
      <c r="N40" s="5"/>
      <c r="O40" s="5"/>
      <c r="P40" s="5"/>
    </row>
    <row r="41" spans="1:18" x14ac:dyDescent="0.25">
      <c r="B41" s="6" t="s">
        <v>37</v>
      </c>
      <c r="C41" s="6" t="s">
        <v>38</v>
      </c>
      <c r="D41" s="6" t="s">
        <v>39</v>
      </c>
      <c r="E41" s="6" t="s">
        <v>40</v>
      </c>
      <c r="F41" s="6" t="s">
        <v>41</v>
      </c>
      <c r="G41" s="6" t="s">
        <v>42</v>
      </c>
      <c r="H41" s="6" t="s">
        <v>46</v>
      </c>
      <c r="I41" s="6"/>
      <c r="J41" s="6"/>
      <c r="K41" s="6"/>
      <c r="L41" s="6"/>
      <c r="M41" s="6"/>
      <c r="N41" s="6"/>
      <c r="O41" s="6"/>
      <c r="P41" s="5"/>
    </row>
    <row r="42" spans="1:18" x14ac:dyDescent="0.25">
      <c r="A42" s="8" t="s">
        <v>45</v>
      </c>
      <c r="B42" s="5">
        <v>798</v>
      </c>
      <c r="C42" s="5">
        <v>2.4900000000000002</v>
      </c>
      <c r="D42" s="5">
        <v>2.78</v>
      </c>
      <c r="E42" s="5">
        <v>2.5</v>
      </c>
      <c r="F42" s="5">
        <v>7.14</v>
      </c>
      <c r="G42" s="5">
        <v>48.34</v>
      </c>
      <c r="H42" s="5">
        <f>ROUND((F42/E42),2)</f>
        <v>2.86</v>
      </c>
      <c r="I42" s="5"/>
      <c r="J42" s="5"/>
      <c r="K42" s="5"/>
      <c r="L42" s="5"/>
      <c r="M42" s="5"/>
      <c r="N42" s="5"/>
      <c r="O42" s="5"/>
      <c r="P42" s="5"/>
    </row>
    <row r="43" spans="1:18" x14ac:dyDescent="0.25">
      <c r="A43" s="9">
        <v>3.5</v>
      </c>
      <c r="B43" s="5">
        <v>861</v>
      </c>
      <c r="C43" s="5">
        <v>4.07</v>
      </c>
      <c r="D43" s="5">
        <v>2.85</v>
      </c>
      <c r="E43" s="5">
        <v>3.06</v>
      </c>
      <c r="F43" s="5">
        <v>10.92</v>
      </c>
      <c r="G43" s="5">
        <v>58.97</v>
      </c>
      <c r="H43" s="5">
        <f>ROUND((F43/E43),2)</f>
        <v>3.57</v>
      </c>
      <c r="I43" s="5"/>
      <c r="J43" s="5"/>
      <c r="K43" s="5"/>
      <c r="L43" s="5"/>
      <c r="M43" s="5"/>
      <c r="N43" s="5"/>
      <c r="O43" s="5"/>
      <c r="P43" s="5"/>
    </row>
    <row r="44" spans="1:18" x14ac:dyDescent="0.25">
      <c r="B44" s="5"/>
      <c r="C44" s="5"/>
      <c r="D44" s="5"/>
      <c r="E44" s="5"/>
      <c r="F44" s="5"/>
      <c r="G44" s="5"/>
      <c r="I44" s="5"/>
      <c r="J44" s="5"/>
      <c r="K44" s="5"/>
      <c r="L44" s="5"/>
      <c r="M44" s="5"/>
      <c r="N44" s="5"/>
      <c r="O44" s="5"/>
      <c r="P44" s="5"/>
    </row>
    <row r="45" spans="1:18" x14ac:dyDescent="0.25">
      <c r="B45" s="5"/>
      <c r="C45" s="5"/>
      <c r="D45" s="5"/>
      <c r="E45" s="5"/>
      <c r="F45" s="5"/>
      <c r="G45" s="5"/>
      <c r="I45" s="5"/>
      <c r="J45" s="5"/>
      <c r="K45" s="5"/>
      <c r="L45" s="5"/>
      <c r="M45" s="5"/>
      <c r="N45" s="5"/>
      <c r="O45" s="5"/>
      <c r="P45" s="5"/>
    </row>
    <row r="46" spans="1:18" x14ac:dyDescent="0.25">
      <c r="B46" s="5"/>
      <c r="C46" s="5"/>
      <c r="D46" s="5"/>
      <c r="E46" s="5"/>
      <c r="F46" s="5"/>
      <c r="G46" s="5"/>
      <c r="I46" s="5"/>
      <c r="J46" s="5"/>
      <c r="K46" s="5"/>
      <c r="L46" s="5"/>
      <c r="M46" s="5"/>
      <c r="N46" s="5"/>
      <c r="O46" s="5"/>
      <c r="P46" s="5"/>
    </row>
    <row r="47" spans="1:18" x14ac:dyDescent="0.25">
      <c r="B47" s="5"/>
      <c r="C47" s="5"/>
      <c r="D47" s="5"/>
      <c r="E47" s="5"/>
      <c r="F47" s="5"/>
      <c r="G47" s="5"/>
      <c r="I47" s="5"/>
      <c r="J47" s="5"/>
      <c r="K47" s="5"/>
      <c r="L47" s="5"/>
      <c r="M47" s="5"/>
      <c r="N47" s="5"/>
      <c r="O47" s="5"/>
      <c r="P47" s="5"/>
    </row>
    <row r="48" spans="1:18" x14ac:dyDescent="0.25">
      <c r="B48" s="5"/>
      <c r="C48" s="5"/>
      <c r="D48" s="5"/>
      <c r="E48" s="5"/>
      <c r="F48" s="5"/>
      <c r="G48" s="5"/>
      <c r="I48" s="5"/>
      <c r="J48" s="5"/>
      <c r="K48" s="5"/>
      <c r="L48" s="5"/>
      <c r="M48" s="5"/>
      <c r="N48" s="5"/>
      <c r="O48" s="5"/>
      <c r="P48" s="5"/>
    </row>
    <row r="49" spans="2:16" x14ac:dyDescent="0.25">
      <c r="B49" s="5"/>
      <c r="C49" s="5"/>
      <c r="D49" s="5"/>
      <c r="E49" s="5"/>
      <c r="F49" s="5"/>
      <c r="G49" s="5"/>
      <c r="I49" s="5"/>
      <c r="J49" s="5"/>
      <c r="K49" s="5"/>
      <c r="L49" s="5"/>
      <c r="M49" s="5"/>
      <c r="N49" s="5"/>
      <c r="O49" s="5"/>
      <c r="P49" s="5"/>
    </row>
    <row r="50" spans="2:16" x14ac:dyDescent="0.25">
      <c r="B50" s="5"/>
      <c r="C50" s="5"/>
      <c r="D50" s="5"/>
      <c r="E50" s="5"/>
      <c r="F50" s="5"/>
      <c r="G50" s="5"/>
      <c r="I50" s="5"/>
      <c r="J50" s="5"/>
      <c r="K50" s="5"/>
      <c r="L50" s="5"/>
      <c r="M50" s="5"/>
      <c r="N50" s="5"/>
      <c r="O50" s="5"/>
      <c r="P50" s="5"/>
    </row>
    <row r="51" spans="2:16" x14ac:dyDescent="0.25">
      <c r="B51" s="5"/>
      <c r="C51" s="5"/>
      <c r="D51" s="5"/>
      <c r="E51" s="5"/>
      <c r="F51" s="5"/>
      <c r="G51" s="5"/>
      <c r="I51" s="5"/>
      <c r="J51" s="5"/>
      <c r="K51" s="5"/>
      <c r="L51" s="5"/>
      <c r="M51" s="5"/>
      <c r="N51" s="5"/>
      <c r="O51" s="5"/>
      <c r="P51" s="5"/>
    </row>
    <row r="52" spans="2:16" x14ac:dyDescent="0.25">
      <c r="B52" s="5"/>
      <c r="C52" s="5"/>
      <c r="D52" s="5"/>
      <c r="E52" s="5"/>
      <c r="F52" s="5"/>
      <c r="G52" s="5"/>
      <c r="I52" s="5"/>
      <c r="J52" s="5"/>
      <c r="K52" s="5"/>
      <c r="L52" s="5"/>
      <c r="M52" s="5"/>
      <c r="N52" s="5"/>
      <c r="O52" s="5"/>
      <c r="P5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workbookViewId="0">
      <selection activeCell="L9" sqref="L9"/>
    </sheetView>
  </sheetViews>
  <sheetFormatPr defaultRowHeight="15" x14ac:dyDescent="0.25"/>
  <cols>
    <col min="2" max="2" width="15.7109375" customWidth="1"/>
    <col min="12" max="12" width="15.5703125" customWidth="1"/>
    <col min="13" max="13" width="10" customWidth="1"/>
  </cols>
  <sheetData>
    <row r="1" spans="1:17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7" x14ac:dyDescent="0.25">
      <c r="A2" s="7" t="s">
        <v>45</v>
      </c>
      <c r="B2" s="7"/>
      <c r="C2" s="7"/>
      <c r="D2" s="7"/>
      <c r="E2" s="7"/>
      <c r="F2" s="7"/>
      <c r="G2" s="7"/>
      <c r="H2" s="7"/>
      <c r="I2" s="7"/>
      <c r="J2" s="7"/>
      <c r="K2" s="7" t="s">
        <v>71</v>
      </c>
      <c r="L2" s="7"/>
      <c r="M2" s="7"/>
      <c r="N2" s="7"/>
      <c r="O2" s="7"/>
      <c r="P2" s="7"/>
    </row>
    <row r="3" spans="1:17" x14ac:dyDescent="0.25">
      <c r="A3" s="10" t="s">
        <v>57</v>
      </c>
      <c r="B3" s="3" t="s">
        <v>0</v>
      </c>
      <c r="C3" s="3" t="s">
        <v>58</v>
      </c>
      <c r="D3" s="3" t="s">
        <v>59</v>
      </c>
      <c r="E3" s="3" t="s">
        <v>60</v>
      </c>
      <c r="F3" s="3" t="s">
        <v>82</v>
      </c>
      <c r="G3" s="3" t="s">
        <v>83</v>
      </c>
      <c r="H3" s="3" t="s">
        <v>42</v>
      </c>
      <c r="I3" s="3"/>
      <c r="J3" s="10" t="s">
        <v>57</v>
      </c>
      <c r="K3" s="3" t="s">
        <v>0</v>
      </c>
      <c r="L3" s="3" t="s">
        <v>58</v>
      </c>
      <c r="M3" s="3" t="s">
        <v>59</v>
      </c>
      <c r="N3" s="3" t="s">
        <v>60</v>
      </c>
      <c r="O3" s="3" t="s">
        <v>82</v>
      </c>
      <c r="P3" s="3" t="s">
        <v>83</v>
      </c>
      <c r="Q3" s="3" t="s">
        <v>42</v>
      </c>
    </row>
    <row r="4" spans="1:17" x14ac:dyDescent="0.25">
      <c r="A4" t="s">
        <v>61</v>
      </c>
      <c r="B4" t="s">
        <v>10</v>
      </c>
      <c r="C4">
        <v>42</v>
      </c>
      <c r="D4">
        <v>8974</v>
      </c>
      <c r="E4">
        <v>19</v>
      </c>
      <c r="F4">
        <v>452.38</v>
      </c>
      <c r="G4">
        <v>21.2</v>
      </c>
      <c r="H4">
        <v>51.11</v>
      </c>
      <c r="J4" t="s">
        <v>47</v>
      </c>
      <c r="K4" t="s">
        <v>5</v>
      </c>
      <c r="L4">
        <v>77</v>
      </c>
      <c r="M4">
        <v>7658</v>
      </c>
      <c r="N4">
        <v>6</v>
      </c>
      <c r="O4">
        <v>77.92</v>
      </c>
      <c r="P4">
        <v>7.8</v>
      </c>
      <c r="Q4">
        <v>51.11</v>
      </c>
    </row>
    <row r="5" spans="1:17" x14ac:dyDescent="0.25">
      <c r="A5" t="s">
        <v>62</v>
      </c>
      <c r="B5" t="s">
        <v>34</v>
      </c>
      <c r="C5">
        <v>73</v>
      </c>
      <c r="D5">
        <v>7298</v>
      </c>
      <c r="E5">
        <v>8</v>
      </c>
      <c r="F5">
        <v>109.59</v>
      </c>
      <c r="G5">
        <v>11</v>
      </c>
      <c r="H5">
        <v>51.25</v>
      </c>
      <c r="J5" t="s">
        <v>48</v>
      </c>
      <c r="K5" t="s">
        <v>13</v>
      </c>
      <c r="L5">
        <v>47</v>
      </c>
      <c r="M5">
        <v>6605</v>
      </c>
      <c r="N5">
        <v>3</v>
      </c>
      <c r="O5">
        <v>63.83</v>
      </c>
      <c r="P5">
        <v>4.5</v>
      </c>
      <c r="Q5">
        <v>50</v>
      </c>
    </row>
    <row r="6" spans="1:17" x14ac:dyDescent="0.25">
      <c r="A6" t="s">
        <v>63</v>
      </c>
      <c r="B6" t="s">
        <v>35</v>
      </c>
      <c r="C6">
        <v>67</v>
      </c>
      <c r="D6">
        <v>5854</v>
      </c>
      <c r="E6">
        <v>7</v>
      </c>
      <c r="F6">
        <v>104.48</v>
      </c>
      <c r="G6">
        <v>12</v>
      </c>
      <c r="H6">
        <v>50</v>
      </c>
      <c r="J6" t="s">
        <v>49</v>
      </c>
      <c r="K6" t="s">
        <v>17</v>
      </c>
      <c r="L6">
        <v>104</v>
      </c>
      <c r="M6">
        <v>16524</v>
      </c>
      <c r="N6">
        <v>6</v>
      </c>
      <c r="O6">
        <v>57.69</v>
      </c>
      <c r="P6">
        <v>3.6</v>
      </c>
      <c r="Q6">
        <v>0</v>
      </c>
    </row>
    <row r="7" spans="1:17" x14ac:dyDescent="0.25">
      <c r="A7" t="s">
        <v>64</v>
      </c>
      <c r="B7" t="s">
        <v>35</v>
      </c>
      <c r="C7">
        <v>58</v>
      </c>
      <c r="D7">
        <v>5945</v>
      </c>
      <c r="E7">
        <v>5</v>
      </c>
      <c r="F7">
        <v>86.21</v>
      </c>
      <c r="G7">
        <v>8.4</v>
      </c>
      <c r="H7">
        <v>50</v>
      </c>
      <c r="J7" t="s">
        <v>50</v>
      </c>
      <c r="K7" t="s">
        <v>13</v>
      </c>
      <c r="L7">
        <v>54</v>
      </c>
      <c r="M7">
        <v>5548</v>
      </c>
      <c r="N7">
        <v>3</v>
      </c>
      <c r="O7">
        <v>55.56</v>
      </c>
      <c r="P7">
        <v>5.4</v>
      </c>
      <c r="Q7">
        <v>51.11</v>
      </c>
    </row>
    <row r="8" spans="1:17" x14ac:dyDescent="0.25">
      <c r="A8" t="s">
        <v>65</v>
      </c>
      <c r="B8" t="s">
        <v>14</v>
      </c>
      <c r="C8">
        <v>96</v>
      </c>
      <c r="D8">
        <v>10619</v>
      </c>
      <c r="E8">
        <v>7</v>
      </c>
      <c r="F8">
        <v>72.92</v>
      </c>
      <c r="G8">
        <v>6.6</v>
      </c>
      <c r="H8">
        <v>50</v>
      </c>
      <c r="J8" t="s">
        <v>51</v>
      </c>
      <c r="K8" t="s">
        <v>33</v>
      </c>
      <c r="L8">
        <v>55</v>
      </c>
      <c r="M8">
        <v>5027</v>
      </c>
      <c r="N8">
        <v>3</v>
      </c>
      <c r="O8">
        <v>54.55</v>
      </c>
      <c r="P8">
        <v>6</v>
      </c>
      <c r="Q8">
        <v>0</v>
      </c>
    </row>
    <row r="9" spans="1:17" x14ac:dyDescent="0.25">
      <c r="A9" t="s">
        <v>66</v>
      </c>
      <c r="B9" t="s">
        <v>19</v>
      </c>
      <c r="C9">
        <v>103</v>
      </c>
      <c r="D9">
        <v>12537</v>
      </c>
      <c r="E9">
        <v>7</v>
      </c>
      <c r="F9">
        <v>67.959999999999994</v>
      </c>
      <c r="G9">
        <v>5.6</v>
      </c>
      <c r="H9">
        <v>50</v>
      </c>
      <c r="J9" t="s">
        <v>52</v>
      </c>
      <c r="K9" t="s">
        <v>10</v>
      </c>
      <c r="L9">
        <v>94</v>
      </c>
      <c r="M9">
        <v>9321</v>
      </c>
      <c r="N9">
        <v>4</v>
      </c>
      <c r="O9">
        <v>42.55</v>
      </c>
      <c r="P9">
        <v>4.3</v>
      </c>
      <c r="Q9">
        <v>50</v>
      </c>
    </row>
    <row r="10" spans="1:17" x14ac:dyDescent="0.25">
      <c r="A10" t="s">
        <v>67</v>
      </c>
      <c r="B10" t="s">
        <v>13</v>
      </c>
      <c r="C10">
        <v>75</v>
      </c>
      <c r="D10">
        <v>7878</v>
      </c>
      <c r="E10">
        <v>5</v>
      </c>
      <c r="F10">
        <v>66.67</v>
      </c>
      <c r="G10">
        <v>6.3</v>
      </c>
      <c r="H10">
        <v>50</v>
      </c>
      <c r="J10" t="s">
        <v>54</v>
      </c>
      <c r="K10" t="s">
        <v>5</v>
      </c>
      <c r="L10">
        <v>118</v>
      </c>
      <c r="M10">
        <v>13053</v>
      </c>
      <c r="N10">
        <v>5</v>
      </c>
      <c r="O10">
        <v>42.37</v>
      </c>
      <c r="P10">
        <v>3.8</v>
      </c>
      <c r="Q10">
        <v>51.11</v>
      </c>
    </row>
    <row r="11" spans="1:17" x14ac:dyDescent="0.25">
      <c r="A11" t="s">
        <v>68</v>
      </c>
      <c r="B11" t="s">
        <v>6</v>
      </c>
      <c r="C11">
        <v>83</v>
      </c>
      <c r="D11">
        <v>11662</v>
      </c>
      <c r="E11">
        <v>5</v>
      </c>
      <c r="F11">
        <v>60.24</v>
      </c>
      <c r="G11">
        <v>4.3</v>
      </c>
      <c r="H11">
        <v>50</v>
      </c>
      <c r="J11" t="s">
        <v>53</v>
      </c>
      <c r="K11" t="s">
        <v>5</v>
      </c>
      <c r="L11">
        <v>118</v>
      </c>
      <c r="M11">
        <v>13053</v>
      </c>
      <c r="N11">
        <v>5</v>
      </c>
      <c r="O11">
        <v>42.37</v>
      </c>
      <c r="P11">
        <v>3.8</v>
      </c>
      <c r="Q11">
        <v>51.11</v>
      </c>
    </row>
    <row r="12" spans="1:17" x14ac:dyDescent="0.25">
      <c r="A12" t="s">
        <v>69</v>
      </c>
      <c r="B12" t="s">
        <v>17</v>
      </c>
      <c r="C12">
        <v>134</v>
      </c>
      <c r="D12">
        <v>13583</v>
      </c>
      <c r="E12">
        <v>6</v>
      </c>
      <c r="F12">
        <v>44.78</v>
      </c>
      <c r="G12">
        <v>4.4000000000000004</v>
      </c>
      <c r="H12">
        <v>51.11</v>
      </c>
      <c r="J12" t="s">
        <v>55</v>
      </c>
      <c r="K12" t="s">
        <v>10</v>
      </c>
      <c r="L12">
        <v>49</v>
      </c>
      <c r="M12">
        <v>6829</v>
      </c>
      <c r="N12">
        <v>2</v>
      </c>
      <c r="O12">
        <v>40.82</v>
      </c>
      <c r="P12">
        <v>2.9</v>
      </c>
      <c r="Q12">
        <v>51.11</v>
      </c>
    </row>
    <row r="13" spans="1:17" x14ac:dyDescent="0.25">
      <c r="A13" t="s">
        <v>70</v>
      </c>
      <c r="B13" t="s">
        <v>23</v>
      </c>
      <c r="C13">
        <v>67</v>
      </c>
      <c r="D13">
        <v>7684</v>
      </c>
      <c r="E13">
        <v>3</v>
      </c>
      <c r="F13">
        <v>44.78</v>
      </c>
      <c r="G13">
        <v>3.9</v>
      </c>
      <c r="H13">
        <v>51.11</v>
      </c>
      <c r="J13" t="s">
        <v>56</v>
      </c>
      <c r="K13" t="s">
        <v>22</v>
      </c>
      <c r="L13">
        <v>76</v>
      </c>
      <c r="M13">
        <v>5648</v>
      </c>
      <c r="N13">
        <v>3</v>
      </c>
      <c r="O13">
        <v>39.47</v>
      </c>
      <c r="P13">
        <v>5.3</v>
      </c>
      <c r="Q13">
        <v>51.11</v>
      </c>
    </row>
    <row r="14" spans="1:17" x14ac:dyDescent="0.25">
      <c r="A14" t="s">
        <v>84</v>
      </c>
      <c r="B14" t="s">
        <v>30</v>
      </c>
      <c r="C14">
        <v>205</v>
      </c>
      <c r="D14">
        <v>14640</v>
      </c>
      <c r="E14">
        <v>9</v>
      </c>
      <c r="F14">
        <v>43.9</v>
      </c>
      <c r="G14">
        <v>6.1</v>
      </c>
      <c r="H14">
        <v>52.63</v>
      </c>
      <c r="J14" t="s">
        <v>72</v>
      </c>
      <c r="K14" t="s">
        <v>10</v>
      </c>
      <c r="L14">
        <v>63</v>
      </c>
      <c r="M14">
        <v>6333</v>
      </c>
      <c r="N14">
        <v>2</v>
      </c>
      <c r="O14">
        <v>31.75</v>
      </c>
      <c r="P14">
        <v>3.2</v>
      </c>
      <c r="Q14">
        <v>51.11</v>
      </c>
    </row>
    <row r="15" spans="1:17" x14ac:dyDescent="0.25">
      <c r="A15" t="s">
        <v>85</v>
      </c>
      <c r="B15" t="s">
        <v>8</v>
      </c>
      <c r="C15">
        <v>70</v>
      </c>
      <c r="D15">
        <v>11889</v>
      </c>
      <c r="E15">
        <v>3</v>
      </c>
      <c r="F15">
        <v>42.86</v>
      </c>
      <c r="G15">
        <v>2.5</v>
      </c>
      <c r="H15">
        <v>50</v>
      </c>
      <c r="J15" t="s">
        <v>73</v>
      </c>
      <c r="K15" t="s">
        <v>22</v>
      </c>
      <c r="L15">
        <v>101</v>
      </c>
      <c r="M15">
        <v>9474</v>
      </c>
      <c r="N15">
        <v>3</v>
      </c>
      <c r="O15">
        <v>29.7</v>
      </c>
      <c r="P15">
        <v>3.2</v>
      </c>
      <c r="Q15">
        <v>50</v>
      </c>
    </row>
    <row r="16" spans="1:17" x14ac:dyDescent="0.25">
      <c r="A16" t="s">
        <v>86</v>
      </c>
      <c r="B16" t="s">
        <v>8</v>
      </c>
      <c r="C16">
        <v>70</v>
      </c>
      <c r="D16">
        <v>11889</v>
      </c>
      <c r="E16">
        <v>3</v>
      </c>
      <c r="F16">
        <v>42.86</v>
      </c>
      <c r="G16">
        <v>2.5</v>
      </c>
      <c r="H16">
        <v>50</v>
      </c>
      <c r="J16" t="s">
        <v>74</v>
      </c>
      <c r="K16" t="s">
        <v>33</v>
      </c>
      <c r="L16">
        <v>202</v>
      </c>
      <c r="M16">
        <v>22048</v>
      </c>
      <c r="N16">
        <v>6</v>
      </c>
      <c r="O16">
        <v>29.7</v>
      </c>
      <c r="P16">
        <v>2.7</v>
      </c>
      <c r="Q16">
        <v>0</v>
      </c>
    </row>
    <row r="17" spans="1:17" x14ac:dyDescent="0.25">
      <c r="A17" t="s">
        <v>87</v>
      </c>
      <c r="B17" t="s">
        <v>11</v>
      </c>
      <c r="C17">
        <v>70</v>
      </c>
      <c r="D17">
        <v>11889</v>
      </c>
      <c r="E17">
        <v>3</v>
      </c>
      <c r="F17">
        <v>42.86</v>
      </c>
      <c r="G17">
        <v>2.5</v>
      </c>
      <c r="H17">
        <v>50</v>
      </c>
      <c r="J17" t="s">
        <v>76</v>
      </c>
      <c r="K17" t="s">
        <v>29</v>
      </c>
      <c r="L17">
        <v>74</v>
      </c>
      <c r="M17">
        <v>8859</v>
      </c>
      <c r="N17">
        <v>2</v>
      </c>
      <c r="O17">
        <v>27.03</v>
      </c>
      <c r="P17">
        <v>2.2999999999999998</v>
      </c>
      <c r="Q17">
        <v>51.11</v>
      </c>
    </row>
    <row r="18" spans="1:17" x14ac:dyDescent="0.25">
      <c r="A18" t="s">
        <v>88</v>
      </c>
      <c r="B18" t="s">
        <v>10</v>
      </c>
      <c r="C18">
        <v>27</v>
      </c>
      <c r="D18">
        <v>7644</v>
      </c>
      <c r="E18">
        <v>1</v>
      </c>
      <c r="F18">
        <v>37.04</v>
      </c>
      <c r="G18">
        <v>1.3</v>
      </c>
      <c r="H18">
        <v>50</v>
      </c>
      <c r="J18" t="s">
        <v>75</v>
      </c>
      <c r="K18" t="s">
        <v>5</v>
      </c>
      <c r="L18">
        <v>222</v>
      </c>
      <c r="M18">
        <v>17354</v>
      </c>
      <c r="N18">
        <v>6</v>
      </c>
      <c r="O18">
        <v>27.03</v>
      </c>
      <c r="P18">
        <v>3.5</v>
      </c>
      <c r="Q18">
        <v>50</v>
      </c>
    </row>
    <row r="19" spans="1:17" x14ac:dyDescent="0.25">
      <c r="A19" t="s">
        <v>89</v>
      </c>
      <c r="B19" t="s">
        <v>21</v>
      </c>
      <c r="C19">
        <v>109</v>
      </c>
      <c r="D19">
        <v>9328</v>
      </c>
      <c r="E19">
        <v>4</v>
      </c>
      <c r="F19">
        <v>36.700000000000003</v>
      </c>
      <c r="G19">
        <v>4.3</v>
      </c>
      <c r="H19">
        <v>51.11</v>
      </c>
      <c r="J19" t="s">
        <v>78</v>
      </c>
      <c r="K19" t="s">
        <v>5</v>
      </c>
      <c r="L19">
        <v>156</v>
      </c>
      <c r="M19">
        <v>18119</v>
      </c>
      <c r="N19">
        <v>4</v>
      </c>
      <c r="O19">
        <v>25.64</v>
      </c>
      <c r="P19">
        <v>2.2000000000000002</v>
      </c>
      <c r="Q19">
        <v>50</v>
      </c>
    </row>
    <row r="20" spans="1:17" x14ac:dyDescent="0.25">
      <c r="A20" t="s">
        <v>90</v>
      </c>
      <c r="B20" t="s">
        <v>11</v>
      </c>
      <c r="C20">
        <v>86</v>
      </c>
      <c r="D20">
        <v>9318</v>
      </c>
      <c r="E20">
        <v>3</v>
      </c>
      <c r="F20">
        <v>34.880000000000003</v>
      </c>
      <c r="G20">
        <v>3.2</v>
      </c>
      <c r="H20">
        <v>51.11</v>
      </c>
      <c r="J20" t="s">
        <v>77</v>
      </c>
      <c r="K20" t="s">
        <v>11</v>
      </c>
      <c r="L20">
        <v>156</v>
      </c>
      <c r="M20">
        <v>16342</v>
      </c>
      <c r="N20">
        <v>4</v>
      </c>
      <c r="O20">
        <v>25.64</v>
      </c>
      <c r="P20">
        <v>2.4</v>
      </c>
      <c r="Q20">
        <v>50</v>
      </c>
    </row>
    <row r="21" spans="1:17" x14ac:dyDescent="0.25">
      <c r="A21" t="s">
        <v>91</v>
      </c>
      <c r="B21" t="s">
        <v>31</v>
      </c>
      <c r="C21">
        <v>58</v>
      </c>
      <c r="D21">
        <v>8939</v>
      </c>
      <c r="E21">
        <v>2</v>
      </c>
      <c r="F21">
        <v>34.479999999999997</v>
      </c>
      <c r="G21">
        <v>2.2000000000000002</v>
      </c>
      <c r="H21">
        <v>50</v>
      </c>
      <c r="J21" t="s">
        <v>79</v>
      </c>
      <c r="K21" t="s">
        <v>33</v>
      </c>
      <c r="L21">
        <v>82</v>
      </c>
      <c r="M21">
        <v>5953</v>
      </c>
      <c r="N21">
        <v>2</v>
      </c>
      <c r="O21">
        <v>24.39</v>
      </c>
      <c r="P21">
        <v>3.4</v>
      </c>
      <c r="Q21">
        <v>50</v>
      </c>
    </row>
    <row r="22" spans="1:17" x14ac:dyDescent="0.25">
      <c r="A22" t="s">
        <v>92</v>
      </c>
      <c r="B22" t="s">
        <v>15</v>
      </c>
      <c r="C22">
        <v>147</v>
      </c>
      <c r="D22">
        <v>16735</v>
      </c>
      <c r="E22">
        <v>5</v>
      </c>
      <c r="F22">
        <v>34.01</v>
      </c>
      <c r="G22">
        <v>3</v>
      </c>
      <c r="H22">
        <v>50</v>
      </c>
      <c r="J22" t="s">
        <v>80</v>
      </c>
      <c r="K22" t="s">
        <v>33</v>
      </c>
      <c r="L22">
        <v>47</v>
      </c>
      <c r="M22">
        <v>5987</v>
      </c>
      <c r="N22">
        <v>1</v>
      </c>
      <c r="O22">
        <v>21.28</v>
      </c>
      <c r="P22">
        <v>1.7</v>
      </c>
      <c r="Q22">
        <v>0</v>
      </c>
    </row>
    <row r="23" spans="1:17" x14ac:dyDescent="0.25">
      <c r="A23" t="s">
        <v>93</v>
      </c>
      <c r="B23" t="s">
        <v>33</v>
      </c>
      <c r="C23">
        <v>239</v>
      </c>
      <c r="D23">
        <v>25816</v>
      </c>
      <c r="E23">
        <v>8</v>
      </c>
      <c r="F23">
        <v>33.47</v>
      </c>
      <c r="G23">
        <v>3.1</v>
      </c>
      <c r="H23">
        <v>50</v>
      </c>
      <c r="J23" t="s">
        <v>81</v>
      </c>
      <c r="K23" t="s">
        <v>10</v>
      </c>
      <c r="L23">
        <v>1639</v>
      </c>
      <c r="M23">
        <v>101057</v>
      </c>
      <c r="N23">
        <v>34</v>
      </c>
      <c r="O23">
        <v>20.74</v>
      </c>
      <c r="P23">
        <v>3.4</v>
      </c>
      <c r="Q23">
        <v>100</v>
      </c>
    </row>
    <row r="24" spans="1:17" x14ac:dyDescent="0.25">
      <c r="A24" t="s">
        <v>94</v>
      </c>
      <c r="B24" t="s">
        <v>13</v>
      </c>
      <c r="C24">
        <v>90</v>
      </c>
      <c r="D24">
        <v>11251</v>
      </c>
      <c r="E24">
        <v>3</v>
      </c>
      <c r="F24">
        <v>33.33</v>
      </c>
      <c r="G24">
        <v>2.7</v>
      </c>
      <c r="H24">
        <v>50</v>
      </c>
      <c r="J24" t="s">
        <v>124</v>
      </c>
      <c r="K24" t="s">
        <v>125</v>
      </c>
      <c r="L24">
        <v>195</v>
      </c>
      <c r="M24">
        <v>14565</v>
      </c>
      <c r="N24">
        <v>4</v>
      </c>
      <c r="O24">
        <v>20.51</v>
      </c>
      <c r="P24">
        <v>2.7</v>
      </c>
      <c r="Q24">
        <v>92</v>
      </c>
    </row>
    <row r="25" spans="1:17" x14ac:dyDescent="0.25">
      <c r="A25" t="s">
        <v>95</v>
      </c>
      <c r="B25" t="s">
        <v>17</v>
      </c>
      <c r="C25">
        <v>245</v>
      </c>
      <c r="D25">
        <v>13027</v>
      </c>
      <c r="E25">
        <v>8</v>
      </c>
      <c r="F25">
        <v>32.65</v>
      </c>
      <c r="G25">
        <v>6.1</v>
      </c>
      <c r="H25">
        <v>50</v>
      </c>
      <c r="J25" t="s">
        <v>126</v>
      </c>
      <c r="K25" t="s">
        <v>33</v>
      </c>
      <c r="L25">
        <v>51</v>
      </c>
      <c r="M25">
        <v>7742</v>
      </c>
      <c r="N25">
        <v>1</v>
      </c>
      <c r="O25">
        <v>19.61</v>
      </c>
      <c r="P25">
        <v>1.3</v>
      </c>
      <c r="Q25">
        <v>0</v>
      </c>
    </row>
    <row r="26" spans="1:17" x14ac:dyDescent="0.25">
      <c r="A26" t="s">
        <v>96</v>
      </c>
      <c r="B26" t="s">
        <v>17</v>
      </c>
      <c r="C26">
        <v>97</v>
      </c>
      <c r="D26">
        <v>7443</v>
      </c>
      <c r="E26">
        <v>3</v>
      </c>
      <c r="F26">
        <v>30.93</v>
      </c>
      <c r="G26">
        <v>4</v>
      </c>
      <c r="H26">
        <v>50</v>
      </c>
      <c r="J26" t="s">
        <v>127</v>
      </c>
      <c r="K26" t="s">
        <v>33</v>
      </c>
      <c r="L26">
        <v>468</v>
      </c>
      <c r="M26">
        <v>63529</v>
      </c>
      <c r="N26">
        <v>9</v>
      </c>
      <c r="O26">
        <v>19.23</v>
      </c>
      <c r="P26">
        <v>1.4</v>
      </c>
      <c r="Q26">
        <v>100</v>
      </c>
    </row>
    <row r="27" spans="1:17" x14ac:dyDescent="0.25">
      <c r="A27" t="s">
        <v>97</v>
      </c>
      <c r="B27" t="s">
        <v>33</v>
      </c>
      <c r="C27">
        <v>67</v>
      </c>
      <c r="D27">
        <v>7887</v>
      </c>
      <c r="E27">
        <v>2</v>
      </c>
      <c r="F27">
        <v>29.85</v>
      </c>
      <c r="G27">
        <v>2.5</v>
      </c>
      <c r="H27">
        <v>50</v>
      </c>
      <c r="J27" t="s">
        <v>128</v>
      </c>
      <c r="K27" t="s">
        <v>10</v>
      </c>
      <c r="L27">
        <v>113</v>
      </c>
      <c r="M27">
        <v>11323</v>
      </c>
      <c r="N27">
        <v>2</v>
      </c>
      <c r="O27">
        <v>17.7</v>
      </c>
      <c r="P27">
        <v>1.8</v>
      </c>
      <c r="Q27">
        <v>51.11</v>
      </c>
    </row>
    <row r="28" spans="1:17" x14ac:dyDescent="0.25">
      <c r="A28" t="s">
        <v>98</v>
      </c>
      <c r="B28" t="s">
        <v>33</v>
      </c>
      <c r="C28">
        <v>68</v>
      </c>
      <c r="D28">
        <v>7938</v>
      </c>
      <c r="E28">
        <v>2</v>
      </c>
      <c r="F28">
        <v>29.41</v>
      </c>
      <c r="G28">
        <v>2.5</v>
      </c>
      <c r="H28">
        <v>50</v>
      </c>
      <c r="J28" t="s">
        <v>129</v>
      </c>
      <c r="K28" t="s">
        <v>33</v>
      </c>
      <c r="L28">
        <v>115</v>
      </c>
      <c r="M28">
        <v>11089</v>
      </c>
      <c r="N28">
        <v>2</v>
      </c>
      <c r="O28">
        <v>17.39</v>
      </c>
      <c r="P28">
        <v>1.8</v>
      </c>
      <c r="Q28">
        <v>51.11</v>
      </c>
    </row>
    <row r="29" spans="1:17" x14ac:dyDescent="0.25">
      <c r="A29" t="s">
        <v>99</v>
      </c>
      <c r="B29" t="s">
        <v>10</v>
      </c>
      <c r="C29">
        <v>146</v>
      </c>
      <c r="D29">
        <v>10707</v>
      </c>
      <c r="E29">
        <v>4</v>
      </c>
      <c r="F29">
        <v>27.4</v>
      </c>
      <c r="G29">
        <v>3.7</v>
      </c>
      <c r="H29">
        <v>50</v>
      </c>
      <c r="J29" t="s">
        <v>130</v>
      </c>
      <c r="K29" t="s">
        <v>11</v>
      </c>
      <c r="L29">
        <v>118</v>
      </c>
      <c r="M29">
        <v>9919</v>
      </c>
      <c r="N29">
        <v>2</v>
      </c>
      <c r="O29">
        <v>16.95</v>
      </c>
      <c r="P29">
        <v>2</v>
      </c>
      <c r="Q29">
        <v>51.11</v>
      </c>
    </row>
    <row r="30" spans="1:17" x14ac:dyDescent="0.25">
      <c r="A30" t="s">
        <v>100</v>
      </c>
      <c r="B30" t="s">
        <v>17</v>
      </c>
      <c r="C30">
        <v>113</v>
      </c>
      <c r="D30">
        <v>8926</v>
      </c>
      <c r="E30">
        <v>3</v>
      </c>
      <c r="F30">
        <v>26.55</v>
      </c>
      <c r="G30">
        <v>3.4</v>
      </c>
      <c r="H30">
        <v>50</v>
      </c>
      <c r="J30" t="s">
        <v>131</v>
      </c>
      <c r="K30" t="s">
        <v>10</v>
      </c>
      <c r="L30">
        <v>124</v>
      </c>
      <c r="M30">
        <v>7872</v>
      </c>
      <c r="N30">
        <v>2</v>
      </c>
      <c r="O30">
        <v>16.13</v>
      </c>
      <c r="P30">
        <v>2.5</v>
      </c>
      <c r="Q30">
        <v>0</v>
      </c>
    </row>
    <row r="31" spans="1:17" x14ac:dyDescent="0.25">
      <c r="A31" t="s">
        <v>101</v>
      </c>
      <c r="B31" t="s">
        <v>33</v>
      </c>
      <c r="C31">
        <v>193</v>
      </c>
      <c r="D31">
        <v>14202</v>
      </c>
      <c r="E31">
        <v>5</v>
      </c>
      <c r="F31">
        <v>25.91</v>
      </c>
      <c r="G31">
        <v>3.5</v>
      </c>
      <c r="H31">
        <v>50</v>
      </c>
      <c r="J31" t="s">
        <v>132</v>
      </c>
      <c r="K31" t="s">
        <v>15</v>
      </c>
      <c r="L31">
        <v>125</v>
      </c>
      <c r="M31">
        <v>8670</v>
      </c>
      <c r="N31">
        <v>2</v>
      </c>
      <c r="O31">
        <v>16</v>
      </c>
      <c r="P31">
        <v>2.2999999999999998</v>
      </c>
      <c r="Q31">
        <v>51.11</v>
      </c>
    </row>
    <row r="32" spans="1:17" x14ac:dyDescent="0.25">
      <c r="A32" t="s">
        <v>102</v>
      </c>
      <c r="B32" t="s">
        <v>17</v>
      </c>
      <c r="C32">
        <v>79</v>
      </c>
      <c r="D32">
        <v>8874</v>
      </c>
      <c r="E32">
        <v>2</v>
      </c>
      <c r="F32">
        <v>25.32</v>
      </c>
      <c r="G32">
        <v>2.2999999999999998</v>
      </c>
      <c r="H32">
        <v>50</v>
      </c>
      <c r="J32" t="s">
        <v>133</v>
      </c>
      <c r="K32" t="s">
        <v>3</v>
      </c>
      <c r="L32">
        <v>321</v>
      </c>
      <c r="M32">
        <v>30825</v>
      </c>
      <c r="N32">
        <v>5</v>
      </c>
      <c r="O32">
        <v>15.58</v>
      </c>
      <c r="P32">
        <v>1.6</v>
      </c>
      <c r="Q32">
        <v>92</v>
      </c>
    </row>
    <row r="33" spans="1:17" x14ac:dyDescent="0.25">
      <c r="A33" t="s">
        <v>103</v>
      </c>
      <c r="B33" t="s">
        <v>14</v>
      </c>
      <c r="C33">
        <v>81</v>
      </c>
      <c r="D33">
        <v>5416</v>
      </c>
      <c r="E33">
        <v>2</v>
      </c>
      <c r="F33">
        <v>24.69</v>
      </c>
      <c r="G33">
        <v>3.7</v>
      </c>
      <c r="H33">
        <v>51.11</v>
      </c>
      <c r="J33" t="s">
        <v>134</v>
      </c>
      <c r="K33" t="s">
        <v>5</v>
      </c>
      <c r="L33">
        <v>270</v>
      </c>
      <c r="M33">
        <v>27068</v>
      </c>
      <c r="N33">
        <v>4</v>
      </c>
      <c r="O33">
        <v>14.81</v>
      </c>
      <c r="P33">
        <v>1.5</v>
      </c>
      <c r="Q33">
        <v>51.11</v>
      </c>
    </row>
    <row r="34" spans="1:17" x14ac:dyDescent="0.25">
      <c r="A34" t="s">
        <v>104</v>
      </c>
      <c r="B34" t="s">
        <v>33</v>
      </c>
      <c r="C34">
        <v>751</v>
      </c>
      <c r="D34">
        <v>75943</v>
      </c>
      <c r="E34">
        <v>18</v>
      </c>
      <c r="F34">
        <v>23.97</v>
      </c>
      <c r="G34">
        <v>2.4</v>
      </c>
      <c r="H34">
        <v>50</v>
      </c>
      <c r="J34" t="s">
        <v>135</v>
      </c>
      <c r="K34" t="s">
        <v>23</v>
      </c>
      <c r="L34">
        <v>68</v>
      </c>
      <c r="M34">
        <v>6510</v>
      </c>
      <c r="N34">
        <v>1</v>
      </c>
      <c r="O34">
        <v>14.71</v>
      </c>
      <c r="P34">
        <v>1.5</v>
      </c>
      <c r="Q34">
        <v>51.11</v>
      </c>
    </row>
    <row r="35" spans="1:17" x14ac:dyDescent="0.25">
      <c r="A35" t="s">
        <v>105</v>
      </c>
      <c r="B35" t="s">
        <v>22</v>
      </c>
      <c r="C35">
        <v>84</v>
      </c>
      <c r="D35">
        <v>8670</v>
      </c>
      <c r="E35">
        <v>2</v>
      </c>
      <c r="F35">
        <v>23.81</v>
      </c>
      <c r="G35">
        <v>2.2999999999999998</v>
      </c>
      <c r="H35">
        <v>51.11</v>
      </c>
      <c r="J35" t="s">
        <v>136</v>
      </c>
      <c r="K35" t="s">
        <v>33</v>
      </c>
      <c r="L35">
        <v>68</v>
      </c>
      <c r="M35">
        <v>6649</v>
      </c>
      <c r="N35">
        <v>1</v>
      </c>
      <c r="O35">
        <v>14.71</v>
      </c>
      <c r="P35">
        <v>1.5</v>
      </c>
      <c r="Q35">
        <v>51.11</v>
      </c>
    </row>
    <row r="36" spans="1:17" x14ac:dyDescent="0.25">
      <c r="A36" t="s">
        <v>106</v>
      </c>
      <c r="B36" t="s">
        <v>31</v>
      </c>
      <c r="C36">
        <v>89</v>
      </c>
      <c r="D36">
        <v>8233</v>
      </c>
      <c r="E36">
        <v>2</v>
      </c>
      <c r="F36">
        <v>22.47</v>
      </c>
      <c r="G36">
        <v>2.4</v>
      </c>
      <c r="H36">
        <v>51.11</v>
      </c>
      <c r="J36" t="s">
        <v>137</v>
      </c>
      <c r="K36" t="s">
        <v>33</v>
      </c>
      <c r="L36">
        <v>138</v>
      </c>
      <c r="M36">
        <v>10895</v>
      </c>
      <c r="N36">
        <v>2</v>
      </c>
      <c r="O36">
        <v>14.49</v>
      </c>
      <c r="P36">
        <v>1.8</v>
      </c>
      <c r="Q36">
        <v>50</v>
      </c>
    </row>
    <row r="37" spans="1:17" x14ac:dyDescent="0.25">
      <c r="A37" t="s">
        <v>107</v>
      </c>
      <c r="B37" t="s">
        <v>24</v>
      </c>
      <c r="C37">
        <v>93</v>
      </c>
      <c r="D37">
        <v>6638</v>
      </c>
      <c r="E37">
        <v>2</v>
      </c>
      <c r="F37">
        <v>21.51</v>
      </c>
      <c r="G37">
        <v>3</v>
      </c>
      <c r="H37">
        <v>51.11</v>
      </c>
      <c r="J37" t="s">
        <v>138</v>
      </c>
      <c r="K37" t="s">
        <v>26</v>
      </c>
      <c r="L37">
        <v>277</v>
      </c>
      <c r="M37">
        <v>28184</v>
      </c>
      <c r="N37">
        <v>4</v>
      </c>
      <c r="O37">
        <v>14.44</v>
      </c>
      <c r="P37">
        <v>1.4</v>
      </c>
      <c r="Q37">
        <v>51.11</v>
      </c>
    </row>
    <row r="38" spans="1:17" x14ac:dyDescent="0.25">
      <c r="A38" t="s">
        <v>108</v>
      </c>
      <c r="B38" t="s">
        <v>13</v>
      </c>
      <c r="C38">
        <v>93</v>
      </c>
      <c r="D38">
        <v>12871</v>
      </c>
      <c r="E38">
        <v>2</v>
      </c>
      <c r="F38">
        <v>21.51</v>
      </c>
      <c r="G38">
        <v>1.6</v>
      </c>
      <c r="H38">
        <v>51.11</v>
      </c>
      <c r="J38" t="s">
        <v>139</v>
      </c>
      <c r="K38" t="s">
        <v>13</v>
      </c>
      <c r="L38">
        <v>70</v>
      </c>
      <c r="M38">
        <v>8285</v>
      </c>
      <c r="N38">
        <v>1</v>
      </c>
      <c r="O38">
        <v>14.29</v>
      </c>
      <c r="P38">
        <v>1.2</v>
      </c>
      <c r="Q38">
        <v>50</v>
      </c>
    </row>
    <row r="39" spans="1:17" x14ac:dyDescent="0.25">
      <c r="A39" t="s">
        <v>109</v>
      </c>
      <c r="B39" t="s">
        <v>13</v>
      </c>
      <c r="C39">
        <v>196</v>
      </c>
      <c r="D39">
        <v>19525</v>
      </c>
      <c r="E39">
        <v>4</v>
      </c>
      <c r="F39">
        <v>20.41</v>
      </c>
      <c r="G39">
        <v>2</v>
      </c>
      <c r="H39">
        <v>50</v>
      </c>
      <c r="J39" t="s">
        <v>140</v>
      </c>
      <c r="K39" t="s">
        <v>23</v>
      </c>
      <c r="L39">
        <v>70</v>
      </c>
      <c r="M39">
        <v>6823</v>
      </c>
      <c r="N39">
        <v>1</v>
      </c>
      <c r="O39">
        <v>14.29</v>
      </c>
      <c r="P39">
        <v>1.5</v>
      </c>
      <c r="Q39">
        <v>51.11</v>
      </c>
    </row>
    <row r="40" spans="1:17" x14ac:dyDescent="0.25">
      <c r="A40" t="s">
        <v>110</v>
      </c>
      <c r="B40" t="s">
        <v>15</v>
      </c>
      <c r="C40">
        <v>109</v>
      </c>
      <c r="D40">
        <v>7562</v>
      </c>
      <c r="E40">
        <v>2</v>
      </c>
      <c r="F40">
        <v>18.350000000000001</v>
      </c>
      <c r="G40">
        <v>2.6</v>
      </c>
      <c r="H40">
        <v>51.11</v>
      </c>
      <c r="J40" t="s">
        <v>141</v>
      </c>
      <c r="K40" t="s">
        <v>13</v>
      </c>
      <c r="L40">
        <v>71</v>
      </c>
      <c r="M40">
        <v>7600</v>
      </c>
      <c r="N40">
        <v>1</v>
      </c>
      <c r="O40">
        <v>14.08</v>
      </c>
      <c r="P40">
        <v>1.3</v>
      </c>
      <c r="Q40">
        <v>51.11</v>
      </c>
    </row>
    <row r="41" spans="1:17" x14ac:dyDescent="0.25">
      <c r="A41" t="s">
        <v>111</v>
      </c>
      <c r="B41" t="s">
        <v>6</v>
      </c>
      <c r="C41">
        <v>164</v>
      </c>
      <c r="D41">
        <v>15280</v>
      </c>
      <c r="E41">
        <v>3</v>
      </c>
      <c r="F41">
        <v>18.29</v>
      </c>
      <c r="G41">
        <v>2</v>
      </c>
      <c r="H41">
        <v>51.11</v>
      </c>
      <c r="J41" t="s">
        <v>142</v>
      </c>
      <c r="K41" t="s">
        <v>33</v>
      </c>
      <c r="L41">
        <v>361</v>
      </c>
      <c r="M41">
        <v>32564</v>
      </c>
      <c r="N41">
        <v>5</v>
      </c>
      <c r="O41">
        <v>13.85</v>
      </c>
      <c r="P41">
        <v>1.5</v>
      </c>
      <c r="Q41">
        <v>51.11</v>
      </c>
    </row>
    <row r="42" spans="1:17" x14ac:dyDescent="0.25">
      <c r="A42" t="s">
        <v>112</v>
      </c>
      <c r="B42" t="s">
        <v>13</v>
      </c>
      <c r="C42">
        <v>220</v>
      </c>
      <c r="D42">
        <v>24632</v>
      </c>
      <c r="E42">
        <v>4</v>
      </c>
      <c r="F42">
        <v>18.18</v>
      </c>
      <c r="G42">
        <v>1.6</v>
      </c>
      <c r="H42">
        <v>50</v>
      </c>
      <c r="J42" t="s">
        <v>143</v>
      </c>
      <c r="K42" t="s">
        <v>14</v>
      </c>
      <c r="L42">
        <v>73</v>
      </c>
      <c r="M42">
        <v>7411</v>
      </c>
      <c r="N42">
        <v>1</v>
      </c>
      <c r="O42">
        <v>13.7</v>
      </c>
      <c r="P42">
        <v>1.3</v>
      </c>
      <c r="Q42">
        <v>51.11</v>
      </c>
    </row>
    <row r="43" spans="1:17" x14ac:dyDescent="0.25">
      <c r="A43" t="s">
        <v>113</v>
      </c>
      <c r="B43" t="s">
        <v>13</v>
      </c>
      <c r="C43">
        <v>111</v>
      </c>
      <c r="D43">
        <v>12040</v>
      </c>
      <c r="E43">
        <v>2</v>
      </c>
      <c r="F43">
        <v>18.02</v>
      </c>
      <c r="G43">
        <v>1.7</v>
      </c>
      <c r="H43">
        <v>51.11</v>
      </c>
      <c r="J43" t="s">
        <v>144</v>
      </c>
      <c r="K43" t="s">
        <v>31</v>
      </c>
      <c r="L43">
        <v>305</v>
      </c>
      <c r="M43">
        <v>23751</v>
      </c>
      <c r="N43">
        <v>4</v>
      </c>
      <c r="O43">
        <v>13.11</v>
      </c>
      <c r="P43">
        <v>1.7</v>
      </c>
      <c r="Q43">
        <v>51.11</v>
      </c>
    </row>
    <row r="44" spans="1:17" x14ac:dyDescent="0.25">
      <c r="A44" t="s">
        <v>114</v>
      </c>
      <c r="B44" t="s">
        <v>11</v>
      </c>
      <c r="C44">
        <v>353</v>
      </c>
      <c r="D44">
        <v>24155</v>
      </c>
      <c r="E44">
        <v>6</v>
      </c>
      <c r="F44">
        <v>17</v>
      </c>
      <c r="G44">
        <v>2.5</v>
      </c>
      <c r="H44">
        <v>50</v>
      </c>
      <c r="J44" t="s">
        <v>145</v>
      </c>
      <c r="K44" t="s">
        <v>6</v>
      </c>
      <c r="L44">
        <v>699</v>
      </c>
      <c r="M44">
        <v>80094</v>
      </c>
      <c r="N44">
        <v>9</v>
      </c>
      <c r="O44">
        <v>12.88</v>
      </c>
      <c r="P44">
        <v>1.1000000000000001</v>
      </c>
      <c r="Q44">
        <v>51.25</v>
      </c>
    </row>
    <row r="45" spans="1:17" x14ac:dyDescent="0.25">
      <c r="A45" t="s">
        <v>115</v>
      </c>
      <c r="B45" t="s">
        <v>31</v>
      </c>
      <c r="C45">
        <v>59</v>
      </c>
      <c r="D45">
        <v>5184</v>
      </c>
      <c r="E45">
        <v>1</v>
      </c>
      <c r="F45">
        <v>16.95</v>
      </c>
      <c r="G45">
        <v>1.9</v>
      </c>
      <c r="H45">
        <v>0</v>
      </c>
      <c r="J45" t="s">
        <v>146</v>
      </c>
      <c r="K45" t="s">
        <v>5</v>
      </c>
      <c r="L45">
        <v>311</v>
      </c>
      <c r="M45">
        <v>32351</v>
      </c>
      <c r="N45">
        <v>4</v>
      </c>
      <c r="O45">
        <v>12.86</v>
      </c>
      <c r="P45">
        <v>1.2</v>
      </c>
      <c r="Q45">
        <v>50</v>
      </c>
    </row>
    <row r="46" spans="1:17" x14ac:dyDescent="0.25">
      <c r="A46" t="s">
        <v>116</v>
      </c>
      <c r="B46" t="s">
        <v>33</v>
      </c>
      <c r="C46">
        <v>599</v>
      </c>
      <c r="D46">
        <v>42595</v>
      </c>
      <c r="E46">
        <v>10</v>
      </c>
      <c r="F46">
        <v>16.690000000000001</v>
      </c>
      <c r="G46">
        <v>2.2999999999999998</v>
      </c>
      <c r="H46">
        <v>53</v>
      </c>
      <c r="J46" t="s">
        <v>147</v>
      </c>
      <c r="K46" t="s">
        <v>25</v>
      </c>
      <c r="L46">
        <v>78</v>
      </c>
      <c r="M46">
        <v>8931</v>
      </c>
      <c r="N46">
        <v>1</v>
      </c>
      <c r="O46">
        <v>12.82</v>
      </c>
      <c r="P46">
        <v>1.1000000000000001</v>
      </c>
      <c r="Q46">
        <v>50</v>
      </c>
    </row>
    <row r="47" spans="1:17" x14ac:dyDescent="0.25">
      <c r="A47" t="s">
        <v>117</v>
      </c>
      <c r="B47" t="s">
        <v>33</v>
      </c>
      <c r="C47">
        <v>186</v>
      </c>
      <c r="D47">
        <v>15381</v>
      </c>
      <c r="E47">
        <v>3</v>
      </c>
      <c r="F47">
        <v>16.13</v>
      </c>
      <c r="G47">
        <v>2</v>
      </c>
      <c r="H47">
        <v>50</v>
      </c>
      <c r="J47" t="s">
        <v>148</v>
      </c>
      <c r="K47" t="s">
        <v>5</v>
      </c>
      <c r="L47">
        <v>321</v>
      </c>
      <c r="M47">
        <v>33442</v>
      </c>
      <c r="N47">
        <v>4</v>
      </c>
      <c r="O47">
        <v>12.46</v>
      </c>
      <c r="P47">
        <v>1.2</v>
      </c>
      <c r="Q47">
        <v>50</v>
      </c>
    </row>
    <row r="48" spans="1:17" x14ac:dyDescent="0.25">
      <c r="A48" t="s">
        <v>118</v>
      </c>
      <c r="B48" t="s">
        <v>13</v>
      </c>
      <c r="C48">
        <v>62</v>
      </c>
      <c r="D48">
        <v>6920</v>
      </c>
      <c r="E48">
        <v>1</v>
      </c>
      <c r="F48">
        <v>16.13</v>
      </c>
      <c r="G48">
        <v>1.4</v>
      </c>
      <c r="H48">
        <v>51.11</v>
      </c>
      <c r="J48" t="s">
        <v>149</v>
      </c>
      <c r="K48" t="s">
        <v>18</v>
      </c>
      <c r="L48">
        <v>886</v>
      </c>
      <c r="M48">
        <v>134583</v>
      </c>
      <c r="N48">
        <v>11</v>
      </c>
      <c r="O48">
        <v>12.42</v>
      </c>
      <c r="P48">
        <v>0.8</v>
      </c>
      <c r="Q48">
        <v>53.33</v>
      </c>
    </row>
    <row r="49" spans="1:17" x14ac:dyDescent="0.25">
      <c r="A49" t="s">
        <v>119</v>
      </c>
      <c r="B49" t="s">
        <v>17</v>
      </c>
      <c r="C49">
        <v>63</v>
      </c>
      <c r="D49">
        <v>7089</v>
      </c>
      <c r="E49">
        <v>1</v>
      </c>
      <c r="F49">
        <v>15.87</v>
      </c>
      <c r="G49">
        <v>1.4</v>
      </c>
      <c r="H49">
        <v>51.11</v>
      </c>
      <c r="J49" t="s">
        <v>150</v>
      </c>
      <c r="K49" t="s">
        <v>33</v>
      </c>
      <c r="L49">
        <v>82</v>
      </c>
      <c r="M49">
        <v>6694</v>
      </c>
      <c r="N49">
        <v>1</v>
      </c>
      <c r="O49">
        <v>12.2</v>
      </c>
      <c r="P49">
        <v>1.5</v>
      </c>
      <c r="Q49">
        <v>51.11</v>
      </c>
    </row>
    <row r="50" spans="1:17" x14ac:dyDescent="0.25">
      <c r="A50" t="s">
        <v>120</v>
      </c>
      <c r="B50" t="s">
        <v>6</v>
      </c>
      <c r="C50">
        <v>130</v>
      </c>
      <c r="D50">
        <v>12044</v>
      </c>
      <c r="E50">
        <v>2</v>
      </c>
      <c r="F50">
        <v>15.38</v>
      </c>
      <c r="G50">
        <v>1.7</v>
      </c>
      <c r="H50">
        <v>51.11</v>
      </c>
      <c r="J50" t="s">
        <v>151</v>
      </c>
      <c r="K50" t="s">
        <v>33</v>
      </c>
      <c r="L50">
        <v>412</v>
      </c>
      <c r="M50">
        <v>33361</v>
      </c>
      <c r="N50">
        <v>5</v>
      </c>
      <c r="O50">
        <v>12.14</v>
      </c>
      <c r="P50">
        <v>1.5</v>
      </c>
      <c r="Q50">
        <v>50</v>
      </c>
    </row>
    <row r="51" spans="1:17" x14ac:dyDescent="0.25">
      <c r="A51" t="s">
        <v>121</v>
      </c>
      <c r="B51" t="s">
        <v>35</v>
      </c>
      <c r="C51">
        <v>66</v>
      </c>
      <c r="D51">
        <v>6975</v>
      </c>
      <c r="E51">
        <v>1</v>
      </c>
      <c r="F51">
        <v>15.15</v>
      </c>
      <c r="G51">
        <v>1.4</v>
      </c>
      <c r="H51">
        <v>51.11</v>
      </c>
      <c r="J51" t="s">
        <v>152</v>
      </c>
      <c r="K51" t="s">
        <v>3</v>
      </c>
      <c r="L51">
        <v>171</v>
      </c>
      <c r="M51">
        <v>19254</v>
      </c>
      <c r="N51">
        <v>2</v>
      </c>
      <c r="O51">
        <v>11.7</v>
      </c>
      <c r="P51">
        <v>1</v>
      </c>
      <c r="Q51">
        <v>51.11</v>
      </c>
    </row>
    <row r="52" spans="1:17" x14ac:dyDescent="0.25">
      <c r="A52" t="s">
        <v>122</v>
      </c>
      <c r="B52" t="s">
        <v>30</v>
      </c>
      <c r="C52">
        <v>138</v>
      </c>
      <c r="D52">
        <v>15318</v>
      </c>
      <c r="E52">
        <v>2</v>
      </c>
      <c r="F52">
        <v>14.49</v>
      </c>
      <c r="G52">
        <v>1.3</v>
      </c>
      <c r="H52">
        <v>51.11</v>
      </c>
      <c r="J52" t="s">
        <v>153</v>
      </c>
      <c r="K52" t="s">
        <v>11</v>
      </c>
      <c r="L52">
        <v>86</v>
      </c>
      <c r="M52">
        <v>9151</v>
      </c>
      <c r="N52">
        <v>1</v>
      </c>
      <c r="O52">
        <v>11.63</v>
      </c>
      <c r="P52">
        <v>1.1000000000000001</v>
      </c>
      <c r="Q52">
        <v>51.11</v>
      </c>
    </row>
    <row r="53" spans="1:17" x14ac:dyDescent="0.25">
      <c r="A53" t="s">
        <v>123</v>
      </c>
      <c r="B53" t="s">
        <v>34</v>
      </c>
      <c r="C53">
        <v>71</v>
      </c>
      <c r="D53">
        <v>6239</v>
      </c>
      <c r="E53">
        <v>1</v>
      </c>
      <c r="F53">
        <v>14.08</v>
      </c>
      <c r="G53">
        <v>1.6</v>
      </c>
      <c r="H53">
        <v>0</v>
      </c>
      <c r="J53" t="s">
        <v>154</v>
      </c>
      <c r="K53" t="s">
        <v>33</v>
      </c>
      <c r="L53">
        <v>88</v>
      </c>
      <c r="M53">
        <v>8557</v>
      </c>
      <c r="N53">
        <v>1</v>
      </c>
      <c r="O53">
        <v>11.36</v>
      </c>
      <c r="P53">
        <v>1.2</v>
      </c>
      <c r="Q5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GenreGrouping</vt:lpstr>
      <vt:lpstr>TopOffendingApps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2015-04-03T15:03:54Z</dcterms:modified>
</cp:coreProperties>
</file>