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Capstone_Greystone\Data aggregation\Analysis\"/>
    </mc:Choice>
  </mc:AlternateContent>
  <xr:revisionPtr revIDLastSave="0" documentId="12_ncr:540008_{71C919D8-234D-492D-AA83-17F39BDD64DC}" xr6:coauthVersionLast="31" xr6:coauthVersionMax="31" xr10:uidLastSave="{00000000-0000-0000-0000-000000000000}"/>
  <bookViews>
    <workbookView xWindow="0" yWindow="0" windowWidth="22260" windowHeight="9048" activeTab="1"/>
  </bookViews>
  <sheets>
    <sheet name="PCA Loadings" sheetId="1" r:id="rId1"/>
    <sheet name="Interpretation of Loadings" sheetId="2" r:id="rId2"/>
    <sheet name="Correlation" sheetId="3" r:id="rId3"/>
  </sheets>
  <definedNames>
    <definedName name="_xlnm._FilterDatabase" localSheetId="0" hidden="1">'PCA Loadings'!$A$3:$M$138</definedName>
  </definedNames>
  <calcPr calcId="0"/>
</workbook>
</file>

<file path=xl/calcChain.xml><?xml version="1.0" encoding="utf-8"?>
<calcChain xmlns="http://schemas.openxmlformats.org/spreadsheetml/2006/main">
  <c r="W45" i="2" l="1"/>
  <c r="W62" i="2"/>
  <c r="W39" i="2"/>
  <c r="W33" i="2"/>
  <c r="W12" i="2"/>
  <c r="W28" i="2"/>
  <c r="W64" i="2"/>
  <c r="W8" i="2"/>
  <c r="W7" i="2"/>
  <c r="W117" i="2"/>
  <c r="W55" i="2"/>
  <c r="W132" i="2"/>
  <c r="W54" i="2"/>
  <c r="W109" i="2"/>
  <c r="W35" i="2"/>
  <c r="W36" i="2"/>
  <c r="W21" i="2"/>
  <c r="W133" i="2"/>
  <c r="W14" i="2"/>
  <c r="W23" i="2"/>
  <c r="W41" i="2"/>
  <c r="W15" i="2"/>
  <c r="W30" i="2"/>
  <c r="W66" i="2"/>
  <c r="W81" i="2"/>
  <c r="W101" i="2"/>
  <c r="W122" i="2"/>
  <c r="W125" i="2"/>
  <c r="W111" i="2"/>
  <c r="W98" i="2"/>
  <c r="W110" i="2"/>
  <c r="W94" i="2"/>
  <c r="W89" i="2"/>
  <c r="W70" i="2"/>
  <c r="W90" i="2"/>
  <c r="W112" i="2"/>
  <c r="W121" i="2"/>
  <c r="W79" i="2"/>
  <c r="W5" i="2"/>
  <c r="W4" i="2"/>
  <c r="W6" i="2"/>
  <c r="W26" i="2"/>
  <c r="W16" i="2"/>
  <c r="W69" i="2"/>
  <c r="W118" i="2"/>
  <c r="W95" i="2"/>
  <c r="W11" i="2"/>
  <c r="W57" i="2"/>
  <c r="W29" i="2"/>
  <c r="W24" i="2"/>
  <c r="W88" i="2"/>
  <c r="W34" i="2"/>
  <c r="W42" i="2"/>
  <c r="W76" i="2"/>
  <c r="W126" i="2"/>
  <c r="W124" i="2"/>
  <c r="W107" i="2"/>
  <c r="W115" i="2"/>
  <c r="W84" i="2"/>
  <c r="W51" i="2"/>
  <c r="W27" i="2"/>
  <c r="W72" i="2"/>
  <c r="W67" i="2"/>
  <c r="W92" i="2"/>
  <c r="W104" i="2"/>
  <c r="W59" i="2"/>
  <c r="W65" i="2"/>
  <c r="W60" i="2"/>
  <c r="W56" i="2"/>
  <c r="W68" i="2"/>
  <c r="W75" i="2"/>
  <c r="W74" i="2"/>
  <c r="W78" i="2"/>
  <c r="W82" i="2"/>
  <c r="W43" i="2"/>
  <c r="W52" i="2"/>
  <c r="W91" i="2"/>
  <c r="W32" i="2"/>
  <c r="W9" i="2"/>
  <c r="W10" i="2"/>
  <c r="W120" i="2"/>
  <c r="W73" i="2"/>
  <c r="W102" i="2"/>
  <c r="W123" i="2"/>
  <c r="W100" i="2"/>
  <c r="W129" i="2"/>
  <c r="W134" i="2"/>
  <c r="W20" i="2"/>
  <c r="W31" i="2"/>
  <c r="W25" i="2"/>
  <c r="W47" i="2"/>
  <c r="W87" i="2"/>
  <c r="W114" i="2"/>
  <c r="W48" i="2"/>
  <c r="W103" i="2"/>
  <c r="W83" i="2"/>
  <c r="W46" i="2"/>
  <c r="W38" i="2"/>
  <c r="W71" i="2"/>
  <c r="W44" i="2"/>
  <c r="W37" i="2"/>
  <c r="W108" i="2"/>
  <c r="W128" i="2"/>
  <c r="W19" i="2"/>
  <c r="W40" i="2"/>
  <c r="W53" i="2"/>
  <c r="W93" i="2"/>
  <c r="W119" i="2"/>
  <c r="W127" i="2"/>
  <c r="W17" i="2"/>
  <c r="W99" i="2"/>
  <c r="W18" i="2"/>
  <c r="W49" i="2"/>
  <c r="W50" i="2"/>
  <c r="W61" i="2"/>
  <c r="W77" i="2"/>
  <c r="W85" i="2"/>
  <c r="W80" i="2"/>
  <c r="W116" i="2"/>
  <c r="W96" i="2"/>
  <c r="W130" i="2"/>
  <c r="W105" i="2"/>
  <c r="W86" i="2"/>
  <c r="W131" i="2"/>
  <c r="W22" i="2"/>
  <c r="W63" i="2"/>
  <c r="W13" i="2"/>
  <c r="W106" i="2"/>
  <c r="W97" i="2"/>
  <c r="W113" i="2"/>
  <c r="W58" i="2"/>
  <c r="U45" i="2"/>
  <c r="U62" i="2"/>
  <c r="U39" i="2"/>
  <c r="U33" i="2"/>
  <c r="U12" i="2"/>
  <c r="U28" i="2"/>
  <c r="U64" i="2"/>
  <c r="U8" i="2"/>
  <c r="U7" i="2"/>
  <c r="U117" i="2"/>
  <c r="U55" i="2"/>
  <c r="U132" i="2"/>
  <c r="U54" i="2"/>
  <c r="U109" i="2"/>
  <c r="U35" i="2"/>
  <c r="U36" i="2"/>
  <c r="U21" i="2"/>
  <c r="U133" i="2"/>
  <c r="U14" i="2"/>
  <c r="U23" i="2"/>
  <c r="U41" i="2"/>
  <c r="U15" i="2"/>
  <c r="U30" i="2"/>
  <c r="U66" i="2"/>
  <c r="U81" i="2"/>
  <c r="U101" i="2"/>
  <c r="U122" i="2"/>
  <c r="U125" i="2"/>
  <c r="U111" i="2"/>
  <c r="U98" i="2"/>
  <c r="U110" i="2"/>
  <c r="U94" i="2"/>
  <c r="U89" i="2"/>
  <c r="U70" i="2"/>
  <c r="U90" i="2"/>
  <c r="U112" i="2"/>
  <c r="U121" i="2"/>
  <c r="U79" i="2"/>
  <c r="U5" i="2"/>
  <c r="U4" i="2"/>
  <c r="U6" i="2"/>
  <c r="U26" i="2"/>
  <c r="U16" i="2"/>
  <c r="U69" i="2"/>
  <c r="U118" i="2"/>
  <c r="U95" i="2"/>
  <c r="U11" i="2"/>
  <c r="U57" i="2"/>
  <c r="U29" i="2"/>
  <c r="U24" i="2"/>
  <c r="U88" i="2"/>
  <c r="U34" i="2"/>
  <c r="U42" i="2"/>
  <c r="U76" i="2"/>
  <c r="U126" i="2"/>
  <c r="U124" i="2"/>
  <c r="U107" i="2"/>
  <c r="U115" i="2"/>
  <c r="U84" i="2"/>
  <c r="U51" i="2"/>
  <c r="U27" i="2"/>
  <c r="U72" i="2"/>
  <c r="U67" i="2"/>
  <c r="U92" i="2"/>
  <c r="U104" i="2"/>
  <c r="U59" i="2"/>
  <c r="U65" i="2"/>
  <c r="U60" i="2"/>
  <c r="U56" i="2"/>
  <c r="U68" i="2"/>
  <c r="U75" i="2"/>
  <c r="U74" i="2"/>
  <c r="U78" i="2"/>
  <c r="U82" i="2"/>
  <c r="U43" i="2"/>
  <c r="U52" i="2"/>
  <c r="U91" i="2"/>
  <c r="U32" i="2"/>
  <c r="U9" i="2"/>
  <c r="U10" i="2"/>
  <c r="U120" i="2"/>
  <c r="U73" i="2"/>
  <c r="U102" i="2"/>
  <c r="U123" i="2"/>
  <c r="U100" i="2"/>
  <c r="U129" i="2"/>
  <c r="U134" i="2"/>
  <c r="U20" i="2"/>
  <c r="U31" i="2"/>
  <c r="U25" i="2"/>
  <c r="U47" i="2"/>
  <c r="U87" i="2"/>
  <c r="U114" i="2"/>
  <c r="U48" i="2"/>
  <c r="U103" i="2"/>
  <c r="U83" i="2"/>
  <c r="U46" i="2"/>
  <c r="U38" i="2"/>
  <c r="U71" i="2"/>
  <c r="U44" i="2"/>
  <c r="U37" i="2"/>
  <c r="U108" i="2"/>
  <c r="U128" i="2"/>
  <c r="U19" i="2"/>
  <c r="U40" i="2"/>
  <c r="U53" i="2"/>
  <c r="U93" i="2"/>
  <c r="U119" i="2"/>
  <c r="U127" i="2"/>
  <c r="U17" i="2"/>
  <c r="U99" i="2"/>
  <c r="U18" i="2"/>
  <c r="U49" i="2"/>
  <c r="U50" i="2"/>
  <c r="U61" i="2"/>
  <c r="U77" i="2"/>
  <c r="U85" i="2"/>
  <c r="U80" i="2"/>
  <c r="U116" i="2"/>
  <c r="U96" i="2"/>
  <c r="U130" i="2"/>
  <c r="U105" i="2"/>
  <c r="U86" i="2"/>
  <c r="U131" i="2"/>
  <c r="U22" i="2"/>
  <c r="U63" i="2"/>
  <c r="U13" i="2"/>
  <c r="U106" i="2"/>
  <c r="U97" i="2"/>
  <c r="U113" i="2"/>
  <c r="U58" i="2"/>
  <c r="Q4" i="2"/>
  <c r="Q26" i="2"/>
  <c r="Q51" i="2"/>
  <c r="Q27" i="2"/>
  <c r="Q76" i="2"/>
  <c r="Q36" i="2"/>
  <c r="Q41" i="2"/>
  <c r="Q6" i="2"/>
  <c r="Q8" i="2"/>
  <c r="Q124" i="2"/>
  <c r="Q52" i="2"/>
  <c r="Q122" i="2"/>
  <c r="Q62" i="2"/>
  <c r="Q87" i="2"/>
  <c r="Q50" i="2"/>
  <c r="Q37" i="2"/>
  <c r="Q28" i="2"/>
  <c r="Q132" i="2"/>
  <c r="Q43" i="2"/>
  <c r="Q35" i="2"/>
  <c r="Q22" i="2"/>
  <c r="Q33" i="2"/>
  <c r="Q48" i="2"/>
  <c r="Q68" i="2"/>
  <c r="Q73" i="2"/>
  <c r="Q91" i="2"/>
  <c r="Q102" i="2"/>
  <c r="Q107" i="2"/>
  <c r="Q129" i="2"/>
  <c r="Q112" i="2"/>
  <c r="Q103" i="2"/>
  <c r="Q93" i="2"/>
  <c r="Q84" i="2"/>
  <c r="Q66" i="2"/>
  <c r="Q63" i="2"/>
  <c r="Q83" i="2"/>
  <c r="Q101" i="2"/>
  <c r="Q71" i="2"/>
  <c r="Q5" i="2"/>
  <c r="Q44" i="2"/>
  <c r="Q21" i="2"/>
  <c r="Q23" i="2"/>
  <c r="Q15" i="2"/>
  <c r="Q67" i="2"/>
  <c r="Q116" i="2"/>
  <c r="Q40" i="2"/>
  <c r="Q11" i="2"/>
  <c r="Q123" i="2"/>
  <c r="Q110" i="2"/>
  <c r="Q55" i="2"/>
  <c r="Q88" i="2"/>
  <c r="Q38" i="2"/>
  <c r="Q10" i="2"/>
  <c r="Q97" i="2"/>
  <c r="Q130" i="2"/>
  <c r="Q121" i="2"/>
  <c r="Q120" i="2"/>
  <c r="Q108" i="2"/>
  <c r="Q81" i="2"/>
  <c r="Q85" i="2"/>
  <c r="Q31" i="2"/>
  <c r="Q47" i="2"/>
  <c r="Q79" i="2"/>
  <c r="Q113" i="2"/>
  <c r="Q59" i="2"/>
  <c r="Q65" i="2"/>
  <c r="Q58" i="2"/>
  <c r="Q54" i="2"/>
  <c r="Q95" i="2"/>
  <c r="Q72" i="2"/>
  <c r="Q77" i="2"/>
  <c r="Q114" i="2"/>
  <c r="Q30" i="2"/>
  <c r="Q98" i="2"/>
  <c r="Q24" i="2"/>
  <c r="Q89" i="2"/>
  <c r="Q61" i="2"/>
  <c r="Q32" i="2"/>
  <c r="Q7" i="2"/>
  <c r="Q13" i="2"/>
  <c r="Q111" i="2"/>
  <c r="Q127" i="2"/>
  <c r="Q25" i="2"/>
  <c r="Q119" i="2"/>
  <c r="Q57" i="2"/>
  <c r="Q125" i="2"/>
  <c r="Q134" i="2"/>
  <c r="Q9" i="2"/>
  <c r="Q56" i="2"/>
  <c r="Q14" i="2"/>
  <c r="Q46" i="2"/>
  <c r="Q82" i="2"/>
  <c r="Q105" i="2"/>
  <c r="Q53" i="2"/>
  <c r="Q94" i="2"/>
  <c r="Q100" i="2"/>
  <c r="Q104" i="2"/>
  <c r="Q70" i="2"/>
  <c r="Q99" i="2"/>
  <c r="Q49" i="2"/>
  <c r="Q18" i="2"/>
  <c r="Q115" i="2"/>
  <c r="Q131" i="2"/>
  <c r="Q12" i="2"/>
  <c r="Q75" i="2"/>
  <c r="Q42" i="2"/>
  <c r="Q90" i="2"/>
  <c r="Q117" i="2"/>
  <c r="Q128" i="2"/>
  <c r="Q16" i="2"/>
  <c r="Q39" i="2"/>
  <c r="Q29" i="2"/>
  <c r="Q64" i="2"/>
  <c r="Q60" i="2"/>
  <c r="Q69" i="2"/>
  <c r="Q74" i="2"/>
  <c r="Q96" i="2"/>
  <c r="Q86" i="2"/>
  <c r="Q118" i="2"/>
  <c r="Q109" i="2"/>
  <c r="Q106" i="2"/>
  <c r="Q78" i="2"/>
  <c r="Q45" i="2"/>
  <c r="Q133" i="2"/>
  <c r="Q17" i="2"/>
  <c r="Q80" i="2"/>
  <c r="Q19" i="2"/>
  <c r="Q34" i="2"/>
  <c r="Q92" i="2"/>
  <c r="Q126" i="2"/>
  <c r="Q20" i="2"/>
  <c r="O4" i="2"/>
  <c r="O26" i="2"/>
  <c r="O51" i="2"/>
  <c r="O27" i="2"/>
  <c r="O76" i="2"/>
  <c r="O36" i="2"/>
  <c r="O41" i="2"/>
  <c r="O6" i="2"/>
  <c r="O8" i="2"/>
  <c r="O124" i="2"/>
  <c r="O52" i="2"/>
  <c r="O122" i="2"/>
  <c r="O62" i="2"/>
  <c r="O87" i="2"/>
  <c r="O50" i="2"/>
  <c r="O37" i="2"/>
  <c r="O28" i="2"/>
  <c r="O132" i="2"/>
  <c r="O43" i="2"/>
  <c r="O35" i="2"/>
  <c r="O22" i="2"/>
  <c r="O33" i="2"/>
  <c r="O48" i="2"/>
  <c r="O68" i="2"/>
  <c r="O73" i="2"/>
  <c r="O91" i="2"/>
  <c r="O102" i="2"/>
  <c r="O107" i="2"/>
  <c r="O129" i="2"/>
  <c r="O112" i="2"/>
  <c r="O103" i="2"/>
  <c r="O93" i="2"/>
  <c r="O84" i="2"/>
  <c r="O66" i="2"/>
  <c r="O63" i="2"/>
  <c r="O83" i="2"/>
  <c r="O101" i="2"/>
  <c r="O71" i="2"/>
  <c r="O5" i="2"/>
  <c r="O44" i="2"/>
  <c r="O21" i="2"/>
  <c r="O23" i="2"/>
  <c r="O15" i="2"/>
  <c r="O67" i="2"/>
  <c r="O116" i="2"/>
  <c r="O40" i="2"/>
  <c r="O11" i="2"/>
  <c r="O123" i="2"/>
  <c r="O110" i="2"/>
  <c r="O55" i="2"/>
  <c r="O88" i="2"/>
  <c r="O38" i="2"/>
  <c r="O10" i="2"/>
  <c r="O97" i="2"/>
  <c r="O130" i="2"/>
  <c r="O121" i="2"/>
  <c r="O120" i="2"/>
  <c r="O108" i="2"/>
  <c r="O81" i="2"/>
  <c r="O85" i="2"/>
  <c r="O31" i="2"/>
  <c r="O47" i="2"/>
  <c r="O79" i="2"/>
  <c r="O113" i="2"/>
  <c r="O59" i="2"/>
  <c r="O65" i="2"/>
  <c r="O58" i="2"/>
  <c r="O54" i="2"/>
  <c r="O95" i="2"/>
  <c r="O72" i="2"/>
  <c r="O77" i="2"/>
  <c r="O114" i="2"/>
  <c r="O30" i="2"/>
  <c r="O98" i="2"/>
  <c r="O24" i="2"/>
  <c r="O89" i="2"/>
  <c r="O61" i="2"/>
  <c r="O32" i="2"/>
  <c r="O7" i="2"/>
  <c r="O13" i="2"/>
  <c r="O111" i="2"/>
  <c r="O127" i="2"/>
  <c r="O25" i="2"/>
  <c r="O119" i="2"/>
  <c r="O57" i="2"/>
  <c r="O125" i="2"/>
  <c r="O134" i="2"/>
  <c r="O9" i="2"/>
  <c r="O56" i="2"/>
  <c r="O14" i="2"/>
  <c r="O46" i="2"/>
  <c r="O82" i="2"/>
  <c r="O105" i="2"/>
  <c r="O53" i="2"/>
  <c r="O94" i="2"/>
  <c r="O100" i="2"/>
  <c r="O104" i="2"/>
  <c r="O70" i="2"/>
  <c r="O99" i="2"/>
  <c r="O49" i="2"/>
  <c r="O18" i="2"/>
  <c r="O115" i="2"/>
  <c r="O131" i="2"/>
  <c r="O12" i="2"/>
  <c r="O75" i="2"/>
  <c r="O42" i="2"/>
  <c r="O90" i="2"/>
  <c r="O117" i="2"/>
  <c r="O128" i="2"/>
  <c r="O16" i="2"/>
  <c r="O39" i="2"/>
  <c r="O29" i="2"/>
  <c r="O64" i="2"/>
  <c r="O60" i="2"/>
  <c r="O69" i="2"/>
  <c r="O74" i="2"/>
  <c r="O96" i="2"/>
  <c r="O86" i="2"/>
  <c r="O118" i="2"/>
  <c r="O109" i="2"/>
  <c r="O106" i="2"/>
  <c r="O78" i="2"/>
  <c r="O45" i="2"/>
  <c r="O133" i="2"/>
  <c r="O17" i="2"/>
  <c r="O80" i="2"/>
  <c r="O19" i="2"/>
  <c r="O34" i="2"/>
  <c r="O92" i="2"/>
  <c r="O126" i="2"/>
  <c r="O20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4" i="2"/>
  <c r="I12" i="2"/>
  <c r="I9" i="2"/>
  <c r="I8" i="2"/>
  <c r="I24" i="2"/>
  <c r="I11" i="2"/>
  <c r="I13" i="2"/>
  <c r="I36" i="2"/>
  <c r="I6" i="2"/>
  <c r="I34" i="2"/>
  <c r="I114" i="2"/>
  <c r="I43" i="2"/>
  <c r="I126" i="2"/>
  <c r="I45" i="2"/>
  <c r="I74" i="2"/>
  <c r="I10" i="2"/>
  <c r="I23" i="2"/>
  <c r="I17" i="2"/>
  <c r="I133" i="2"/>
  <c r="I19" i="2"/>
  <c r="I5" i="2"/>
  <c r="I7" i="2"/>
  <c r="I20" i="2"/>
  <c r="I67" i="2"/>
  <c r="I89" i="2"/>
  <c r="I88" i="2"/>
  <c r="I87" i="2"/>
  <c r="I93" i="2"/>
  <c r="I91" i="2"/>
  <c r="I95" i="2"/>
  <c r="I85" i="2"/>
  <c r="I105" i="2"/>
  <c r="I71" i="2"/>
  <c r="I60" i="2"/>
  <c r="I49" i="2"/>
  <c r="I57" i="2"/>
  <c r="I81" i="2"/>
  <c r="I77" i="2"/>
  <c r="I55" i="2"/>
  <c r="I40" i="2"/>
  <c r="I54" i="2"/>
  <c r="I37" i="2"/>
  <c r="I28" i="2"/>
  <c r="I14" i="2"/>
  <c r="I101" i="2"/>
  <c r="I119" i="2"/>
  <c r="I80" i="2"/>
  <c r="I41" i="2"/>
  <c r="I70" i="2"/>
  <c r="I46" i="2"/>
  <c r="I44" i="2"/>
  <c r="I53" i="2"/>
  <c r="I42" i="2"/>
  <c r="I31" i="2"/>
  <c r="I115" i="2"/>
  <c r="I129" i="2"/>
  <c r="I127" i="2"/>
  <c r="I118" i="2"/>
  <c r="I125" i="2"/>
  <c r="I117" i="2"/>
  <c r="I103" i="2"/>
  <c r="I47" i="2"/>
  <c r="I72" i="2"/>
  <c r="I90" i="2"/>
  <c r="I110" i="2"/>
  <c r="I100" i="2"/>
  <c r="I109" i="2"/>
  <c r="I98" i="2"/>
  <c r="I75" i="2"/>
  <c r="I48" i="2"/>
  <c r="I50" i="2"/>
  <c r="I65" i="2"/>
  <c r="I56" i="2"/>
  <c r="I63" i="2"/>
  <c r="I123" i="2"/>
  <c r="I32" i="2"/>
  <c r="I58" i="2"/>
  <c r="I83" i="2"/>
  <c r="I27" i="2"/>
  <c r="I16" i="2"/>
  <c r="I18" i="2"/>
  <c r="I124" i="2"/>
  <c r="I107" i="2"/>
  <c r="I78" i="2"/>
  <c r="I111" i="2"/>
  <c r="I68" i="2"/>
  <c r="I131" i="2"/>
  <c r="I134" i="2"/>
  <c r="I26" i="2"/>
  <c r="I22" i="2"/>
  <c r="I39" i="2"/>
  <c r="I104" i="2"/>
  <c r="I116" i="2"/>
  <c r="I121" i="2"/>
  <c r="I108" i="2"/>
  <c r="I113" i="2"/>
  <c r="I84" i="2"/>
  <c r="I64" i="2"/>
  <c r="I59" i="2"/>
  <c r="I66" i="2"/>
  <c r="I52" i="2"/>
  <c r="I38" i="2"/>
  <c r="I120" i="2"/>
  <c r="I130" i="2"/>
  <c r="I29" i="2"/>
  <c r="I33" i="2"/>
  <c r="I62" i="2"/>
  <c r="I112" i="2"/>
  <c r="I122" i="2"/>
  <c r="I128" i="2"/>
  <c r="I15" i="2"/>
  <c r="I35" i="2"/>
  <c r="I21" i="2"/>
  <c r="I106" i="2"/>
  <c r="I92" i="2"/>
  <c r="I96" i="2"/>
  <c r="I102" i="2"/>
  <c r="I99" i="2"/>
  <c r="I76" i="2"/>
  <c r="I61" i="2"/>
  <c r="I51" i="2"/>
  <c r="I73" i="2"/>
  <c r="I69" i="2"/>
  <c r="I79" i="2"/>
  <c r="I132" i="2"/>
  <c r="I30" i="2"/>
  <c r="I82" i="2"/>
  <c r="I25" i="2"/>
  <c r="I86" i="2"/>
  <c r="I97" i="2"/>
  <c r="I94" i="2"/>
  <c r="I4" i="2"/>
  <c r="C7" i="2"/>
  <c r="C29" i="2"/>
  <c r="C37" i="2"/>
  <c r="C22" i="2"/>
  <c r="C102" i="2"/>
  <c r="C54" i="2"/>
  <c r="C93" i="2"/>
  <c r="C13" i="2"/>
  <c r="C9" i="2"/>
  <c r="C117" i="2"/>
  <c r="C34" i="2"/>
  <c r="C127" i="2"/>
  <c r="C39" i="2"/>
  <c r="C111" i="2"/>
  <c r="C28" i="2"/>
  <c r="C41" i="2"/>
  <c r="C20" i="2"/>
  <c r="C133" i="2"/>
  <c r="C14" i="2"/>
  <c r="C67" i="2"/>
  <c r="C33" i="2"/>
  <c r="C26" i="2"/>
  <c r="C73" i="2"/>
  <c r="C84" i="2"/>
  <c r="C77" i="2"/>
  <c r="C74" i="2"/>
  <c r="C78" i="2"/>
  <c r="C89" i="2"/>
  <c r="C88" i="2"/>
  <c r="C104" i="2"/>
  <c r="C108" i="2"/>
  <c r="C112" i="2"/>
  <c r="C121" i="2"/>
  <c r="C81" i="2"/>
  <c r="C60" i="2"/>
  <c r="C65" i="2"/>
  <c r="C45" i="2"/>
  <c r="C24" i="2"/>
  <c r="C4" i="2"/>
  <c r="C6" i="2"/>
  <c r="C5" i="2"/>
  <c r="C55" i="2"/>
  <c r="C35" i="2"/>
  <c r="C114" i="2"/>
  <c r="C129" i="2"/>
  <c r="C61" i="2"/>
  <c r="C15" i="2"/>
  <c r="C80" i="2"/>
  <c r="C116" i="2"/>
  <c r="C87" i="2"/>
  <c r="C69" i="2"/>
  <c r="C57" i="2"/>
  <c r="C8" i="2"/>
  <c r="C98" i="2"/>
  <c r="C126" i="2"/>
  <c r="C131" i="2"/>
  <c r="C115" i="2"/>
  <c r="C110" i="2"/>
  <c r="C63" i="2"/>
  <c r="C51" i="2"/>
  <c r="C50" i="2"/>
  <c r="C46" i="2"/>
  <c r="C48" i="2"/>
  <c r="C71" i="2"/>
  <c r="C42" i="2"/>
  <c r="C122" i="2"/>
  <c r="C76" i="2"/>
  <c r="C43" i="2"/>
  <c r="C40" i="2"/>
  <c r="C75" i="2"/>
  <c r="C96" i="2"/>
  <c r="C38" i="2"/>
  <c r="C23" i="2"/>
  <c r="C62" i="2"/>
  <c r="C70" i="2"/>
  <c r="C86" i="2"/>
  <c r="C53" i="2"/>
  <c r="C101" i="2"/>
  <c r="C10" i="2"/>
  <c r="C11" i="2"/>
  <c r="C125" i="2"/>
  <c r="C113" i="2"/>
  <c r="C25" i="2"/>
  <c r="C123" i="2"/>
  <c r="C58" i="2"/>
  <c r="C130" i="2"/>
  <c r="C134" i="2"/>
  <c r="C12" i="2"/>
  <c r="C99" i="2"/>
  <c r="C31" i="2"/>
  <c r="C59" i="2"/>
  <c r="C103" i="2"/>
  <c r="C120" i="2"/>
  <c r="C52" i="2"/>
  <c r="C107" i="2"/>
  <c r="C97" i="2"/>
  <c r="C106" i="2"/>
  <c r="C79" i="2"/>
  <c r="C66" i="2"/>
  <c r="C83" i="2"/>
  <c r="C16" i="2"/>
  <c r="C118" i="2"/>
  <c r="C128" i="2"/>
  <c r="C19" i="2"/>
  <c r="C64" i="2"/>
  <c r="C47" i="2"/>
  <c r="C95" i="2"/>
  <c r="C119" i="2"/>
  <c r="C124" i="2"/>
  <c r="C36" i="2"/>
  <c r="C49" i="2"/>
  <c r="C27" i="2"/>
  <c r="C109" i="2"/>
  <c r="C100" i="2"/>
  <c r="C94" i="2"/>
  <c r="C91" i="2"/>
  <c r="C90" i="2"/>
  <c r="C72" i="2"/>
  <c r="C82" i="2"/>
  <c r="C92" i="2"/>
  <c r="C68" i="2"/>
  <c r="C44" i="2"/>
  <c r="C32" i="2"/>
  <c r="C132" i="2"/>
  <c r="C21" i="2"/>
  <c r="C56" i="2"/>
  <c r="C18" i="2"/>
  <c r="C30" i="2"/>
  <c r="C105" i="2"/>
  <c r="C85" i="2"/>
  <c r="C17" i="2"/>
</calcChain>
</file>

<file path=xl/sharedStrings.xml><?xml version="1.0" encoding="utf-8"?>
<sst xmlns="http://schemas.openxmlformats.org/spreadsheetml/2006/main" count="1620" uniqueCount="290">
  <si>
    <t>SE_T001_001</t>
  </si>
  <si>
    <t>SE_T002_002</t>
  </si>
  <si>
    <t>SE_T004_002</t>
  </si>
  <si>
    <t>SE_T004_003</t>
  </si>
  <si>
    <t>SE_T009_002</t>
  </si>
  <si>
    <t>SE_T009_003</t>
  </si>
  <si>
    <t>SE_T009_004</t>
  </si>
  <si>
    <t>SE_T009_005</t>
  </si>
  <si>
    <t>SE_T013_002</t>
  </si>
  <si>
    <t>SE_T013_003</t>
  </si>
  <si>
    <t>SE_T013_004</t>
  </si>
  <si>
    <t>SE_T013_005</t>
  </si>
  <si>
    <t>SE_T013_006</t>
  </si>
  <si>
    <t>SE_T013_007</t>
  </si>
  <si>
    <t>SE_T013_008</t>
  </si>
  <si>
    <t>SE_T017_001</t>
  </si>
  <si>
    <t>SE_T017_002</t>
  </si>
  <si>
    <t>SE_T017_007</t>
  </si>
  <si>
    <t>SE_T021_001</t>
  </si>
  <si>
    <t>SE_T028_002</t>
  </si>
  <si>
    <t>SE_T028_003</t>
  </si>
  <si>
    <t>SE_T033_002</t>
  </si>
  <si>
    <t>SE_T033_007</t>
  </si>
  <si>
    <t>SE_T056_002</t>
  </si>
  <si>
    <t>SE_T056_003</t>
  </si>
  <si>
    <t>SE_T056_004</t>
  </si>
  <si>
    <t>SE_T056_005</t>
  </si>
  <si>
    <t>SE_T056_006</t>
  </si>
  <si>
    <t>SE_T056_007</t>
  </si>
  <si>
    <t>SE_T056_008</t>
  </si>
  <si>
    <t>SE_T056_009</t>
  </si>
  <si>
    <t>SE_T056_010</t>
  </si>
  <si>
    <t>SE_T056_011</t>
  </si>
  <si>
    <t>SE_T056_012</t>
  </si>
  <si>
    <t>SE_T056_013</t>
  </si>
  <si>
    <t>SE_T056_014</t>
  </si>
  <si>
    <t>SE_T056_015</t>
  </si>
  <si>
    <t>SE_T056_016</t>
  </si>
  <si>
    <t>SE_T056_017</t>
  </si>
  <si>
    <t>SE_T067_002</t>
  </si>
  <si>
    <t>SE_T067_003</t>
  </si>
  <si>
    <t>SE_T083_001</t>
  </si>
  <si>
    <t>SE_T094_002</t>
  </si>
  <si>
    <t>SE_T094_003</t>
  </si>
  <si>
    <t>SE_T096_002</t>
  </si>
  <si>
    <t>SE_T096_003</t>
  </si>
  <si>
    <t>SE_T096_004</t>
  </si>
  <si>
    <t>SE_T097_002</t>
  </si>
  <si>
    <t>SE_T097_005</t>
  </si>
  <si>
    <t>SE_T097_006</t>
  </si>
  <si>
    <t>SE_T097_007</t>
  </si>
  <si>
    <t>SE_T097_008</t>
  </si>
  <si>
    <t>SE_T097_009</t>
  </si>
  <si>
    <t>SE_T097_010</t>
  </si>
  <si>
    <t>SE_T097_011</t>
  </si>
  <si>
    <t>SE_T097_012</t>
  </si>
  <si>
    <t>SE_T098_001</t>
  </si>
  <si>
    <t>SE_T100_002</t>
  </si>
  <si>
    <t>SE_T100_003</t>
  </si>
  <si>
    <t>SE_T100_004</t>
  </si>
  <si>
    <t>SE_T100_005</t>
  </si>
  <si>
    <t>SE_T100_006</t>
  </si>
  <si>
    <t>SE_T100_007</t>
  </si>
  <si>
    <t>SE_T100_008</t>
  </si>
  <si>
    <t>SE_T100_009</t>
  </si>
  <si>
    <t>SE_T100_010</t>
  </si>
  <si>
    <t>SE_T102_002</t>
  </si>
  <si>
    <t>SE_T102_003</t>
  </si>
  <si>
    <t>SE_T102_004</t>
  </si>
  <si>
    <t>SE_T102_005</t>
  </si>
  <si>
    <t>SE_T102_006</t>
  </si>
  <si>
    <t>SE_T102_007</t>
  </si>
  <si>
    <t>SE_T102_008</t>
  </si>
  <si>
    <t>SE_T102_009</t>
  </si>
  <si>
    <t>SE_T104_001</t>
  </si>
  <si>
    <t>SE_T108_002</t>
  </si>
  <si>
    <t>SE_T108_008</t>
  </si>
  <si>
    <t>SE_T113_002</t>
  </si>
  <si>
    <t>SE_T113_011</t>
  </si>
  <si>
    <t>SE_T128_002</t>
  </si>
  <si>
    <t>SE_T128_003</t>
  </si>
  <si>
    <t>SE_T128_004</t>
  </si>
  <si>
    <t>SE_T128_005</t>
  </si>
  <si>
    <t>SE_T128_006</t>
  </si>
  <si>
    <t>SE_T128_007</t>
  </si>
  <si>
    <t>SE_T128_008</t>
  </si>
  <si>
    <t>SE_T147_001</t>
  </si>
  <si>
    <t>SE_T157_001</t>
  </si>
  <si>
    <t>SE_T182_002</t>
  </si>
  <si>
    <t>SE_T182_003</t>
  </si>
  <si>
    <t>SE_T182_004</t>
  </si>
  <si>
    <t>SE_T182_005</t>
  </si>
  <si>
    <t>SE_T182_006</t>
  </si>
  <si>
    <t>SE_T182_007</t>
  </si>
  <si>
    <t>SE_T191_002</t>
  </si>
  <si>
    <t>SE_T191_003</t>
  </si>
  <si>
    <t>SE_T191_004</t>
  </si>
  <si>
    <t>SE_T191_005</t>
  </si>
  <si>
    <t>SE_T191_006</t>
  </si>
  <si>
    <t>SE_T191_007</t>
  </si>
  <si>
    <t>SE_T191_008</t>
  </si>
  <si>
    <t>SE_T191_009</t>
  </si>
  <si>
    <t>SE_T191_010</t>
  </si>
  <si>
    <t>SE_T191_011</t>
  </si>
  <si>
    <t>SE_T199_002</t>
  </si>
  <si>
    <t>SE_T199_003</t>
  </si>
  <si>
    <t>SE_T199_004</t>
  </si>
  <si>
    <t>SE_T199_005</t>
  </si>
  <si>
    <t>SE_T199_006</t>
  </si>
  <si>
    <t>SE_T199_007</t>
  </si>
  <si>
    <t>SE_T211_001</t>
  </si>
  <si>
    <t>SE_T211_002</t>
  </si>
  <si>
    <t>SE_T211_016</t>
  </si>
  <si>
    <t>SE_T221_002</t>
  </si>
  <si>
    <t>SE_T221_003</t>
  </si>
  <si>
    <t>SE_T221_004</t>
  </si>
  <si>
    <t>SE_T221_005</t>
  </si>
  <si>
    <t>SE_T221_006</t>
  </si>
  <si>
    <t>SE_T221_007</t>
  </si>
  <si>
    <t>SE_T221_008</t>
  </si>
  <si>
    <t>SE_T221_009</t>
  </si>
  <si>
    <t>SE_T221_010</t>
  </si>
  <si>
    <t>SE_T221_011</t>
  </si>
  <si>
    <t>SE_T221_012</t>
  </si>
  <si>
    <t>SE_T227_001</t>
  </si>
  <si>
    <t>SE_T235_002</t>
  </si>
  <si>
    <t>SE_T235_003</t>
  </si>
  <si>
    <t>SE_T235_004</t>
  </si>
  <si>
    <t>SE_T235_005</t>
  </si>
  <si>
    <t>SE_T235_006</t>
  </si>
  <si>
    <t>SE_T235_007</t>
  </si>
  <si>
    <t>units_final</t>
  </si>
  <si>
    <t>bathrooms_final</t>
  </si>
  <si>
    <t>sqft_final</t>
  </si>
  <si>
    <t>bedrooms_final</t>
  </si>
  <si>
    <t>age_yrs_final</t>
  </si>
  <si>
    <t>Variable Description</t>
  </si>
  <si>
    <t>Median Gross Rent</t>
  </si>
  <si>
    <t>Renter-Occupied Housing Units with Cash Rent $2,000 or More</t>
  </si>
  <si>
    <t>Renter-Occupied Housing Units Household Income $150,000 or More</t>
  </si>
  <si>
    <t>Population Density (Per Sq. Mile)</t>
  </si>
  <si>
    <t>Per Capita Income (In 2016 Inflation Adjusted Dollars)</t>
  </si>
  <si>
    <t>Median Household Income Occupied Housing Units - Renter occupied</t>
  </si>
  <si>
    <t>Workers 16 Years and Over Walked</t>
  </si>
  <si>
    <t>Workers 16 Years and Over in Rented Households Walked</t>
  </si>
  <si>
    <t>Housing Units 50 or More</t>
  </si>
  <si>
    <t>Households - $200,000 or More</t>
  </si>
  <si>
    <t>Renter-Occupied Housing Units 50 or More</t>
  </si>
  <si>
    <t>Median Household Income Occupied Housing Units - Owner occupied</t>
  </si>
  <si>
    <t>Owner-Occupied Housing Units $1,000,000 or More</t>
  </si>
  <si>
    <t>Occupied Housing Units No Vehicle Available</t>
  </si>
  <si>
    <t>Renter-Occupied Housing Units No Vehicle Available</t>
  </si>
  <si>
    <t>Owner-Occupied Housing Units $750,000 to $999,999</t>
  </si>
  <si>
    <t>Renter-Occupied Housing Units Household Income $100,000 To $149,999</t>
  </si>
  <si>
    <t>Households - $150,000 to $199,999</t>
  </si>
  <si>
    <t>Vacant Housing Units - Other Vacant</t>
  </si>
  <si>
    <t>Renter-Occupied Housing Units with Cash Rent $1,500 to $1,999</t>
  </si>
  <si>
    <t>Workers 16 Years and Over Public Transportation (Includes Taxicab)</t>
  </si>
  <si>
    <t>Workers 16 Years and Over in Rented Households Public Transportation (Excluding Taxicab)</t>
  </si>
  <si>
    <t>Owner-Occupied Housing Units $500,000 to $749,999</t>
  </si>
  <si>
    <t>Workers 16 Years and Over in Rented Households Worked at Home</t>
  </si>
  <si>
    <t>Renter-Occupied Housing Units Household Income $75,000 To $99,999</t>
  </si>
  <si>
    <t>Total Population Asian Alone</t>
  </si>
  <si>
    <t>Households - $125,000 to $149,999</t>
  </si>
  <si>
    <t>Gini Index of Income inequality</t>
  </si>
  <si>
    <t>Workers 16 Years and Over in Rented Households Taxicab, Motorcycle, Bicycle, or Other Means</t>
  </si>
  <si>
    <t>Non Family Households</t>
  </si>
  <si>
    <t>Renter-Occupied Housing Units - Non Family Households</t>
  </si>
  <si>
    <t>Housing Units 20 to 49</t>
  </si>
  <si>
    <t>Households - $100,000 to $124,999</t>
  </si>
  <si>
    <t>Workers 16 Years and Over Worked at Home</t>
  </si>
  <si>
    <t>Renter-Occupied Housing Units</t>
  </si>
  <si>
    <t>Occupied Housing Units - Tenure Renter occupied</t>
  </si>
  <si>
    <t>Units</t>
  </si>
  <si>
    <t>Average Commute to Work (in Min)</t>
  </si>
  <si>
    <t>Renter-Occupied Housing Units with Cash Rent Less than $300</t>
  </si>
  <si>
    <t>Renter-Occupied Housing Units 20 To 49</t>
  </si>
  <si>
    <t>Owner-Occupied Housing Units $300,000 to $499,999</t>
  </si>
  <si>
    <t>Workers 16 Years and Over Bicycle</t>
  </si>
  <si>
    <t>Households</t>
  </si>
  <si>
    <t>Renter-Occupied Housing Units Household Income $50,000 To $74,999</t>
  </si>
  <si>
    <t>Total Population 65 and Over</t>
  </si>
  <si>
    <t>Bathrooms</t>
  </si>
  <si>
    <t>Owner-Occupied Housing Units without a Mortgage</t>
  </si>
  <si>
    <t>Households - $75,000 to $99,999</t>
  </si>
  <si>
    <t>Population 16 Years and Over - Labor Force</t>
  </si>
  <si>
    <t>Total Population White Alone</t>
  </si>
  <si>
    <t>Renter-Occupied Housing Units with Cash Rent $1,250 to $1,499</t>
  </si>
  <si>
    <t>Total Population 18 to 34 Years</t>
  </si>
  <si>
    <t>Population 3 Years and Over - Not Enrolled in School</t>
  </si>
  <si>
    <t>Vacant Housing Units - For Rent</t>
  </si>
  <si>
    <t>Renter-Occupied Housing Units Household Income Less Than $5,000</t>
  </si>
  <si>
    <t>Households - $60,000 to $74,999</t>
  </si>
  <si>
    <t>Renter-Occupied Housing Units - Family Households</t>
  </si>
  <si>
    <t>Area</t>
  </si>
  <si>
    <t>Households - Less than $10,000</t>
  </si>
  <si>
    <t>Vacant Housing Units - For Sale Only</t>
  </si>
  <si>
    <t>Total Population Female</t>
  </si>
  <si>
    <t>Total Population 35 to 64 Years</t>
  </si>
  <si>
    <t>Bedrooms</t>
  </si>
  <si>
    <t>Occupied Housing Units - Tenure Owner occupied</t>
  </si>
  <si>
    <t>Renter-Occupied Housing Units Household Income $5,000 To $9,999</t>
  </si>
  <si>
    <t>Occupied Housing Units 1 Vehicle Available</t>
  </si>
  <si>
    <t>Total Population</t>
  </si>
  <si>
    <t>Total Population Two or More Races</t>
  </si>
  <si>
    <t>Median Year Structure Built</t>
  </si>
  <si>
    <t>Housing Units 10 to 19</t>
  </si>
  <si>
    <t>Renter-Occupied Housing Units Household Income $10,000 To $14,999</t>
  </si>
  <si>
    <t>Total Population Male</t>
  </si>
  <si>
    <t>Total Population Some Other Race Alone</t>
  </si>
  <si>
    <t>Housing Units 3 or 4</t>
  </si>
  <si>
    <t>Workers 16 Years and Over Other Means</t>
  </si>
  <si>
    <t>Renter-Occupied Housing Units with Cash Rent $300 to $599</t>
  </si>
  <si>
    <t>Owner-Occupied Housing Units with a Mortgage</t>
  </si>
  <si>
    <t>Families - Income above poverty level</t>
  </si>
  <si>
    <t>Population 16 Years and Over - Not in Labor Force</t>
  </si>
  <si>
    <t>Housing Units 5 to 9</t>
  </si>
  <si>
    <t>Renter-Occupied Housing Units 10 To 19</t>
  </si>
  <si>
    <t>Households - $10,000 to $14,999</t>
  </si>
  <si>
    <t>Renter-Occupied Housing Units 3 or 4</t>
  </si>
  <si>
    <t>Renter-Occupied Housing Units Boat, Rv, Van, Etc.</t>
  </si>
  <si>
    <t>Households - $50,000 to $59,999</t>
  </si>
  <si>
    <t>Total Population Native Hawaiian and Other Pacific Islander Alone</t>
  </si>
  <si>
    <t>Housing Units 2</t>
  </si>
  <si>
    <t>Renter-Occupied Housing Units 1 Vehicle Available</t>
  </si>
  <si>
    <t>Total Population American Indian and Alaska Native Alone</t>
  </si>
  <si>
    <t>Family Households</t>
  </si>
  <si>
    <t>Renter-Occupied Housing Units 5 To 9</t>
  </si>
  <si>
    <t>Renter-Occupied Housing Units Household Income $15,000 To $19,999</t>
  </si>
  <si>
    <t>Workers 16 Years and Over Motorcycle</t>
  </si>
  <si>
    <t>Housing Units Boat, Rv, Van, Etc.</t>
  </si>
  <si>
    <t>Renter-Occupied Housing Units Household Income $35,000 To $49,999</t>
  </si>
  <si>
    <t>Renter-Occupied Housing Units 2</t>
  </si>
  <si>
    <t>Households - $15,000 to $19,999</t>
  </si>
  <si>
    <t>Households - $40,000 to $44,999</t>
  </si>
  <si>
    <t>Renter-Occupied Housing Units with Cash Rent $1,000 to $1,249</t>
  </si>
  <si>
    <t>Age</t>
  </si>
  <si>
    <t>Renter-Occupied Housing Units Household Income $25,000 To $34,999</t>
  </si>
  <si>
    <t>Renter-Occupied Housing Units Household Income $20,000 To $24,999</t>
  </si>
  <si>
    <t>Renter-Occupied Housing Units 5 or More Vehicles Available</t>
  </si>
  <si>
    <t>Total Population Black or African American Alone</t>
  </si>
  <si>
    <t>Population 3 Years and Over - Enrolled in School</t>
  </si>
  <si>
    <t>Households - $45,000 to $49,999</t>
  </si>
  <si>
    <t>Households - $20,000 to $24,999</t>
  </si>
  <si>
    <t>Families - Income below poverty level</t>
  </si>
  <si>
    <t>Households - $30,000 to $34,999</t>
  </si>
  <si>
    <t>Housing Units Mobile Home</t>
  </si>
  <si>
    <t>Renter-Occupied Housing Units Mobile Home</t>
  </si>
  <si>
    <t>Total Population under 18 years</t>
  </si>
  <si>
    <t>Owner-Occupied Housing Units $150,000 to $299,999</t>
  </si>
  <si>
    <t>Renter-Occupied Housing Units 4 Vehicles Available</t>
  </si>
  <si>
    <t>Households - $25,000 to $29,999</t>
  </si>
  <si>
    <t>Workers 16 Years and Over in Rented Households Car, Truck, or Van - Carpooled</t>
  </si>
  <si>
    <t>Renter-Occupied Housing Units with Cash Rent $600 to $799</t>
  </si>
  <si>
    <t>Owner-Occupied Housing Units $20,000 to $49,999</t>
  </si>
  <si>
    <t>Households - $35,000 to $39,999</t>
  </si>
  <si>
    <t>Renter-Occupied Housing Units 1, Attached</t>
  </si>
  <si>
    <t>Renter-Occupied Housing Units with Cash Rent $800 to $999</t>
  </si>
  <si>
    <t>Owner-Occupied Housing Units Less than $20,000</t>
  </si>
  <si>
    <t>Occupied Housing Units 5 or More Vehicles Available</t>
  </si>
  <si>
    <t>Workers 16 Years and Over in Rented Households Car, Truck, or Van - Drove Alone</t>
  </si>
  <si>
    <t>Owner-Occupied Housing Units $50,000 to $99,999</t>
  </si>
  <si>
    <t>Renter-Occupied Housing Units 2 Vehicles Available</t>
  </si>
  <si>
    <t>Renter-Occupied Housing Units 3 Vehicles Available</t>
  </si>
  <si>
    <t>Owner-Occupied Housing Units $100,000 to $149,999</t>
  </si>
  <si>
    <t>Occupied Housing Units 2 Vehicles Available</t>
  </si>
  <si>
    <t>Occupied Housing Units 4 Vehicles Available</t>
  </si>
  <si>
    <t>Workers 16 Years and Over Car, Truck, or Van</t>
  </si>
  <si>
    <t>Average Household Size for Renter-Occupied Housing Units</t>
  </si>
  <si>
    <t>Renter-Occupied Housing Units 1, Detached</t>
  </si>
  <si>
    <t>Housing Units 1 Unit</t>
  </si>
  <si>
    <t>Occupied Housing Units 3 Vehicles Available</t>
  </si>
  <si>
    <t>Average Household Size</t>
  </si>
  <si>
    <t>Cumulative variance explained</t>
  </si>
  <si>
    <t>Comp 1</t>
  </si>
  <si>
    <t>Comp 2</t>
  </si>
  <si>
    <t>Comp 3</t>
  </si>
  <si>
    <t>Comp 4</t>
  </si>
  <si>
    <t>Comp 5</t>
  </si>
  <si>
    <t>Comp 6</t>
  </si>
  <si>
    <t>Comp 7</t>
  </si>
  <si>
    <t>Comp 8</t>
  </si>
  <si>
    <t>Comp 9</t>
  </si>
  <si>
    <t>Comp 10</t>
  </si>
  <si>
    <t>Comp 11</t>
  </si>
  <si>
    <t>Absolute loading</t>
  </si>
  <si>
    <t>Variable</t>
  </si>
  <si>
    <t>Correlation with Rent</t>
  </si>
  <si>
    <t>Others</t>
  </si>
  <si>
    <t>Property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</si>
</sst>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33" borderId="0" xfId="0" applyFill="1"/>
    <xf numFmtId="171" fontId="0" fillId="33" borderId="0" xfId="0" applyNumberFormat="1" applyFill="1"/>
    <xf numFmtId="0" fontId="0" fillId="35" borderId="0" xfId="0" applyFill="1"/>
    <xf numFmtId="0" fontId="0" fillId="35" borderId="0" xfId="0" applyFill="1" applyAlignment="1">
      <alignment horizontal="center"/>
    </xf>
    <xf numFmtId="0" fontId="0" fillId="34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34" borderId="0" xfId="0" applyNumberForma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4"/>
  <sheetViews>
    <sheetView topLeftCell="A100" zoomScale="80" zoomScaleNormal="80" workbookViewId="0">
      <selection activeCell="M3" sqref="M3:M134"/>
    </sheetView>
  </sheetViews>
  <sheetFormatPr defaultRowHeight="14.4" x14ac:dyDescent="0.3"/>
  <cols>
    <col min="1" max="1" width="28" bestFit="1" customWidth="1"/>
    <col min="2" max="12" width="12.5546875" bestFit="1" customWidth="1"/>
    <col min="13" max="13" width="84.109375" style="1" bestFit="1" customWidth="1"/>
  </cols>
  <sheetData>
    <row r="1" spans="1:13" x14ac:dyDescent="0.3">
      <c r="A1" s="3" t="s">
        <v>273</v>
      </c>
      <c r="B1" s="4">
        <v>50.130257299999997</v>
      </c>
      <c r="C1" s="4">
        <v>80.231016019999998</v>
      </c>
      <c r="D1" s="4">
        <v>88.273560700000004</v>
      </c>
      <c r="E1" s="4">
        <v>91.966087619999996</v>
      </c>
      <c r="F1" s="4">
        <v>94.667228120000004</v>
      </c>
      <c r="G1" s="4">
        <v>96.519330139999994</v>
      </c>
      <c r="H1" s="4">
        <v>97.598821310000005</v>
      </c>
      <c r="I1" s="4">
        <v>98.178358209999999</v>
      </c>
      <c r="J1" s="4">
        <v>98.610515910000004</v>
      </c>
      <c r="K1" s="4">
        <v>98.911686680000003</v>
      </c>
      <c r="L1" s="4">
        <v>99.200821860000005</v>
      </c>
    </row>
    <row r="3" spans="1:13" x14ac:dyDescent="0.3">
      <c r="B3" s="5" t="s">
        <v>274</v>
      </c>
      <c r="C3" s="5" t="s">
        <v>275</v>
      </c>
      <c r="D3" s="5" t="s">
        <v>276</v>
      </c>
      <c r="E3" s="5" t="s">
        <v>277</v>
      </c>
      <c r="F3" s="5" t="s">
        <v>278</v>
      </c>
      <c r="G3" s="5" t="s">
        <v>279</v>
      </c>
      <c r="H3" s="5" t="s">
        <v>280</v>
      </c>
      <c r="I3" s="5" t="s">
        <v>281</v>
      </c>
      <c r="J3" s="5" t="s">
        <v>282</v>
      </c>
      <c r="K3" s="5" t="s">
        <v>283</v>
      </c>
      <c r="L3" s="5" t="s">
        <v>284</v>
      </c>
      <c r="M3" s="6" t="s">
        <v>136</v>
      </c>
    </row>
    <row r="4" spans="1:13" x14ac:dyDescent="0.3">
      <c r="A4" t="s">
        <v>0</v>
      </c>
      <c r="B4" s="2">
        <v>-3.8406593458514597E-2</v>
      </c>
      <c r="C4" s="2">
        <v>0.46970441609562202</v>
      </c>
      <c r="D4" s="2">
        <v>-7.1468823511320695E-2</v>
      </c>
      <c r="E4" s="2">
        <v>-1.77063567178334E-2</v>
      </c>
      <c r="F4" s="2">
        <v>0.180961868066532</v>
      </c>
      <c r="G4" s="2">
        <v>8.3233753283904005E-2</v>
      </c>
      <c r="H4" s="2">
        <v>6.1740247030974305E-4</v>
      </c>
      <c r="I4" s="2">
        <v>0.160504273639513</v>
      </c>
      <c r="J4" s="2">
        <v>7.8251417241348806E-2</v>
      </c>
      <c r="K4" s="2">
        <v>0.203713586805983</v>
      </c>
      <c r="L4" s="2">
        <v>9.2850617424409896E-3</v>
      </c>
      <c r="M4" s="1" t="s">
        <v>203</v>
      </c>
    </row>
    <row r="5" spans="1:13" x14ac:dyDescent="0.3">
      <c r="A5" t="s">
        <v>1</v>
      </c>
      <c r="B5" s="2">
        <v>0.28290362685908799</v>
      </c>
      <c r="C5" s="2">
        <v>0.17503355980909499</v>
      </c>
      <c r="D5" s="2">
        <v>0.71310500826398004</v>
      </c>
      <c r="E5" s="2">
        <v>2.5578645472349198E-2</v>
      </c>
      <c r="F5" s="2">
        <v>-0.115532111011696</v>
      </c>
      <c r="G5" s="2">
        <v>0.47127485014493697</v>
      </c>
      <c r="H5" s="2">
        <v>-8.19408772546142E-2</v>
      </c>
      <c r="I5" s="2">
        <v>0.109241967106261</v>
      </c>
      <c r="J5" s="2">
        <v>-0.137394359894213</v>
      </c>
      <c r="K5" s="2">
        <v>-0.19396633330115901</v>
      </c>
      <c r="L5" s="2">
        <v>-0.15632026036722799</v>
      </c>
      <c r="M5" s="1" t="s">
        <v>140</v>
      </c>
    </row>
    <row r="6" spans="1:13" x14ac:dyDescent="0.3">
      <c r="A6" t="s">
        <v>2</v>
      </c>
      <c r="B6" s="2">
        <v>-2.3709267552548E-2</v>
      </c>
      <c r="C6" s="2">
        <v>0.23259102606478399</v>
      </c>
      <c r="D6" s="2">
        <v>-5.4933771842383503E-2</v>
      </c>
      <c r="E6" s="2">
        <v>1.4065730546648499E-2</v>
      </c>
      <c r="F6" s="2">
        <v>3.9350767269480898E-2</v>
      </c>
      <c r="G6" s="2">
        <v>3.4165058007801702E-2</v>
      </c>
      <c r="H6" s="2">
        <v>6.7817731085377503E-2</v>
      </c>
      <c r="I6" s="2">
        <v>9.50316868400118E-2</v>
      </c>
      <c r="J6" s="2">
        <v>-3.23891438333022E-2</v>
      </c>
      <c r="K6" s="2">
        <v>0.180759867618797</v>
      </c>
      <c r="L6" s="2">
        <v>-8.6162616390684597E-3</v>
      </c>
      <c r="M6" s="1" t="s">
        <v>208</v>
      </c>
    </row>
    <row r="7" spans="1:13" x14ac:dyDescent="0.3">
      <c r="A7" t="s">
        <v>3</v>
      </c>
      <c r="B7" s="2">
        <v>-1.4695400522319499E-2</v>
      </c>
      <c r="C7" s="2">
        <v>0.237114257047919</v>
      </c>
      <c r="D7" s="2">
        <v>-1.6529586277713199E-2</v>
      </c>
      <c r="E7" s="2">
        <v>-3.17727693042947E-2</v>
      </c>
      <c r="F7" s="2">
        <v>0.14161274884522901</v>
      </c>
      <c r="G7" s="2">
        <v>4.9061036866522301E-2</v>
      </c>
      <c r="H7" s="2">
        <v>-6.7205427143441895E-2</v>
      </c>
      <c r="I7" s="2">
        <v>6.5484485461622999E-2</v>
      </c>
      <c r="J7" s="2">
        <v>0.110617554251758</v>
      </c>
      <c r="K7" s="2">
        <v>2.2891906058346699E-2</v>
      </c>
      <c r="L7" s="2">
        <v>1.7832854938274099E-2</v>
      </c>
      <c r="M7" s="1" t="s">
        <v>197</v>
      </c>
    </row>
    <row r="8" spans="1:13" x14ac:dyDescent="0.3">
      <c r="A8" t="s">
        <v>4</v>
      </c>
      <c r="B8" s="2">
        <v>-3.4212290928804699E-2</v>
      </c>
      <c r="C8" s="2">
        <v>8.1784356337968697E-2</v>
      </c>
      <c r="D8" s="2">
        <v>-5.4692692036827299E-2</v>
      </c>
      <c r="E8" s="2">
        <v>4.11887299830027E-2</v>
      </c>
      <c r="F8" s="2">
        <v>0.15214700226817801</v>
      </c>
      <c r="G8" s="2">
        <v>0.13504439233384899</v>
      </c>
      <c r="H8" s="2">
        <v>-1.1916551898719201E-2</v>
      </c>
      <c r="I8" s="2">
        <v>4.3443649504904397E-2</v>
      </c>
      <c r="J8" s="2">
        <v>-5.9131186719435902E-2</v>
      </c>
      <c r="K8" s="2">
        <v>0.213724362411914</v>
      </c>
      <c r="L8" s="2">
        <v>-8.2535653234298595E-2</v>
      </c>
      <c r="M8" s="1" t="s">
        <v>248</v>
      </c>
    </row>
    <row r="9" spans="1:13" x14ac:dyDescent="0.3">
      <c r="A9" t="s">
        <v>5</v>
      </c>
      <c r="B9" s="2">
        <v>2.2373684602216399E-3</v>
      </c>
      <c r="C9" s="2">
        <v>0.17776703437486599</v>
      </c>
      <c r="D9" s="2">
        <v>-6.9982132645223204E-3</v>
      </c>
      <c r="E9" s="2">
        <v>-9.1555577231653001E-2</v>
      </c>
      <c r="F9" s="2">
        <v>-0.193076050311241</v>
      </c>
      <c r="G9" s="2">
        <v>-0.14159652181151799</v>
      </c>
      <c r="H9" s="2">
        <v>0.29279037617401898</v>
      </c>
      <c r="I9" s="2">
        <v>0.29756540221682198</v>
      </c>
      <c r="J9" s="2">
        <v>0.353426424756418</v>
      </c>
      <c r="K9" s="2">
        <v>-3.0517315306962601E-2</v>
      </c>
      <c r="L9" s="2">
        <v>-0.109402663250043</v>
      </c>
      <c r="M9" s="1" t="s">
        <v>188</v>
      </c>
    </row>
    <row r="10" spans="1:13" x14ac:dyDescent="0.3">
      <c r="A10" t="s">
        <v>6</v>
      </c>
      <c r="B10" s="2">
        <v>-9.4976696247721492E-3</v>
      </c>
      <c r="C10" s="2">
        <v>0.16648265439830701</v>
      </c>
      <c r="D10" s="2">
        <v>-3.8006031002284398E-2</v>
      </c>
      <c r="E10" s="2">
        <v>4.6346568671175398E-2</v>
      </c>
      <c r="F10" s="2">
        <v>0.16249938738877601</v>
      </c>
      <c r="G10" s="2">
        <v>9.2344844356084102E-2</v>
      </c>
      <c r="H10" s="2">
        <v>-0.12360809879993</v>
      </c>
      <c r="I10" s="2">
        <v>-0.14537965572778599</v>
      </c>
      <c r="J10" s="2">
        <v>-0.188062168832173</v>
      </c>
      <c r="K10" s="2">
        <v>6.2787784057006898E-2</v>
      </c>
      <c r="L10" s="2">
        <v>0.119023476308597</v>
      </c>
      <c r="M10" s="1" t="s">
        <v>198</v>
      </c>
    </row>
    <row r="11" spans="1:13" x14ac:dyDescent="0.3">
      <c r="A11" t="s">
        <v>7</v>
      </c>
      <c r="B11" s="2">
        <v>3.07977508679751E-3</v>
      </c>
      <c r="C11" s="2">
        <v>4.3676574641183297E-2</v>
      </c>
      <c r="D11" s="2">
        <v>2.8267218608826399E-2</v>
      </c>
      <c r="E11" s="2">
        <v>-1.36909582528143E-2</v>
      </c>
      <c r="F11" s="2">
        <v>5.9403320789678797E-2</v>
      </c>
      <c r="G11" s="2">
        <v>-2.61375883547648E-3</v>
      </c>
      <c r="H11" s="2">
        <v>-0.15668480385463501</v>
      </c>
      <c r="I11" s="2">
        <v>-3.5039985375457897E-2</v>
      </c>
      <c r="J11" s="2">
        <v>-2.8146269747945402E-2</v>
      </c>
      <c r="K11" s="2">
        <v>-4.27235279502685E-2</v>
      </c>
      <c r="L11" s="2">
        <v>8.17099984019342E-2</v>
      </c>
      <c r="M11" s="1" t="s">
        <v>181</v>
      </c>
    </row>
    <row r="12" spans="1:13" x14ac:dyDescent="0.3">
      <c r="A12" t="s">
        <v>8</v>
      </c>
      <c r="B12" s="2">
        <v>4.1941635869163801E-2</v>
      </c>
      <c r="C12" s="2">
        <v>0.34053420586208599</v>
      </c>
      <c r="D12" s="2">
        <v>-0.24924935143216201</v>
      </c>
      <c r="E12" s="2">
        <v>0.19141635461536599</v>
      </c>
      <c r="F12" s="2">
        <v>-0.46033026121185</v>
      </c>
      <c r="G12" s="2">
        <v>0.102780048804109</v>
      </c>
      <c r="H12" s="2">
        <v>-0.210911765902806</v>
      </c>
      <c r="I12" s="2">
        <v>-3.2982303379553899E-3</v>
      </c>
      <c r="J12" s="2">
        <v>0.158496981403248</v>
      </c>
      <c r="K12" s="2">
        <v>-0.13828020107148201</v>
      </c>
      <c r="L12" s="2">
        <v>-0.17920986177043</v>
      </c>
      <c r="M12" s="1" t="s">
        <v>186</v>
      </c>
    </row>
    <row r="13" spans="1:13" x14ac:dyDescent="0.3">
      <c r="A13" t="s">
        <v>9</v>
      </c>
      <c r="B13" s="2">
        <v>-7.9886535410025897E-2</v>
      </c>
      <c r="C13" s="2">
        <v>5.1829617801585001E-2</v>
      </c>
      <c r="D13" s="2">
        <v>0.15644222673691399</v>
      </c>
      <c r="E13" s="2">
        <v>-0.213250810844998</v>
      </c>
      <c r="F13" s="2">
        <v>0.65760097766978498</v>
      </c>
      <c r="G13" s="2">
        <v>-0.13328855258255601</v>
      </c>
      <c r="H13" s="2">
        <v>0.13307713306809801</v>
      </c>
      <c r="I13" s="2">
        <v>4.0358197674449002E-2</v>
      </c>
      <c r="J13" s="2">
        <v>0.12189759075406099</v>
      </c>
      <c r="K13" s="2">
        <v>-0.30455134817059398</v>
      </c>
      <c r="L13" s="2">
        <v>-0.193693393006418</v>
      </c>
      <c r="M13" s="1" t="s">
        <v>240</v>
      </c>
    </row>
    <row r="14" spans="1:13" x14ac:dyDescent="0.3">
      <c r="A14" t="s">
        <v>10</v>
      </c>
      <c r="B14" s="2">
        <v>-9.51785043147774E-4</v>
      </c>
      <c r="C14" s="2">
        <v>1.9876034886445902E-3</v>
      </c>
      <c r="D14" s="2">
        <v>-2.33573175724322E-4</v>
      </c>
      <c r="E14" s="2">
        <v>1.17131464490851E-3</v>
      </c>
      <c r="F14" s="2">
        <v>-3.32544875661012E-3</v>
      </c>
      <c r="G14" s="2">
        <v>1.48117418500701E-3</v>
      </c>
      <c r="H14" s="2">
        <v>2.0848988688996701E-3</v>
      </c>
      <c r="I14" s="2">
        <v>9.5740450972053494E-3</v>
      </c>
      <c r="J14" s="2">
        <v>-4.5831846750973198E-3</v>
      </c>
      <c r="K14" s="2">
        <v>4.5543843093097097E-3</v>
      </c>
      <c r="L14" s="2">
        <v>1.9971443224435699E-3</v>
      </c>
      <c r="M14" s="1" t="s">
        <v>225</v>
      </c>
    </row>
    <row r="15" spans="1:13" x14ac:dyDescent="0.3">
      <c r="A15" t="s">
        <v>11</v>
      </c>
      <c r="B15" s="2">
        <v>1.6185902104113099E-2</v>
      </c>
      <c r="C15" s="2">
        <v>3.25257776718305E-2</v>
      </c>
      <c r="D15" s="2">
        <v>1.63203793836088E-2</v>
      </c>
      <c r="E15" s="2">
        <v>-1.8514266255940499E-2</v>
      </c>
      <c r="F15" s="2">
        <v>-1.58720209290308E-3</v>
      </c>
      <c r="G15" s="2">
        <v>1.40272942279517E-2</v>
      </c>
      <c r="H15" s="2">
        <v>-8.3482644986753105E-3</v>
      </c>
      <c r="I15" s="2">
        <v>3.7491099132108803E-2</v>
      </c>
      <c r="J15" s="2">
        <v>-2.0713332302520699E-3</v>
      </c>
      <c r="K15" s="2">
        <v>0.159460686165738</v>
      </c>
      <c r="L15" s="2">
        <v>0.47290467784946399</v>
      </c>
      <c r="M15" s="1" t="s">
        <v>162</v>
      </c>
    </row>
    <row r="16" spans="1:13" x14ac:dyDescent="0.3">
      <c r="A16" t="s">
        <v>12</v>
      </c>
      <c r="B16" s="2">
        <v>-8.1744037295161204E-5</v>
      </c>
      <c r="C16" s="2">
        <v>1.8172603643343101E-4</v>
      </c>
      <c r="D16" s="2">
        <v>-4.0878402402313199E-4</v>
      </c>
      <c r="E16" s="2">
        <v>-6.3944172041207601E-6</v>
      </c>
      <c r="F16" s="2">
        <v>7.3386279043048303E-5</v>
      </c>
      <c r="G16" s="2">
        <v>6.1434771404525197E-4</v>
      </c>
      <c r="H16" s="2">
        <v>-7.2169529378351895E-4</v>
      </c>
      <c r="I16" s="2">
        <v>8.9926600611190495E-4</v>
      </c>
      <c r="J16" s="2">
        <v>1.12533612547371E-5</v>
      </c>
      <c r="K16" s="2">
        <v>6.4363652793650295E-4</v>
      </c>
      <c r="L16" s="2">
        <v>1.6905019052519801E-4</v>
      </c>
      <c r="M16" s="1" t="s">
        <v>222</v>
      </c>
    </row>
    <row r="17" spans="1:13" x14ac:dyDescent="0.3">
      <c r="A17" t="s">
        <v>13</v>
      </c>
      <c r="B17" s="2">
        <v>-1.41863588396271E-2</v>
      </c>
      <c r="C17" s="2">
        <v>2.83059279181598E-2</v>
      </c>
      <c r="D17" s="2">
        <v>1.06658189186788E-2</v>
      </c>
      <c r="E17" s="2">
        <v>1.88291015511085E-2</v>
      </c>
      <c r="F17" s="2">
        <v>-5.3880463846907997E-3</v>
      </c>
      <c r="G17" s="2">
        <v>8.2134682715151702E-2</v>
      </c>
      <c r="H17" s="2">
        <v>8.6209712347305206E-2</v>
      </c>
      <c r="I17" s="2">
        <v>6.7486682195191106E-2</v>
      </c>
      <c r="J17" s="2">
        <v>-0.21011936696112399</v>
      </c>
      <c r="K17" s="2">
        <v>0.48348505393312702</v>
      </c>
      <c r="L17" s="2">
        <v>-0.114387909282388</v>
      </c>
      <c r="M17" s="1" t="s">
        <v>209</v>
      </c>
    </row>
    <row r="18" spans="1:13" x14ac:dyDescent="0.3">
      <c r="A18" t="s">
        <v>14</v>
      </c>
      <c r="B18" s="2">
        <v>-1.3892709708287999E-3</v>
      </c>
      <c r="C18" s="2">
        <v>1.4356865892800399E-2</v>
      </c>
      <c r="D18" s="2">
        <v>-4.8964323347682097E-3</v>
      </c>
      <c r="E18" s="2">
        <v>2.6347281811912298E-3</v>
      </c>
      <c r="F18" s="2">
        <v>-6.0486368537548399E-3</v>
      </c>
      <c r="G18" s="2">
        <v>1.5331870616865299E-2</v>
      </c>
      <c r="H18" s="2">
        <v>-8.7439988668661203E-4</v>
      </c>
      <c r="I18" s="2">
        <v>8.2307511724587605E-3</v>
      </c>
      <c r="J18" s="2">
        <v>1.41601830538053E-2</v>
      </c>
      <c r="K18" s="2">
        <v>-2.83262275972256E-3</v>
      </c>
      <c r="L18" s="2">
        <v>2.0138493116642699E-2</v>
      </c>
      <c r="M18" s="1" t="s">
        <v>204</v>
      </c>
    </row>
    <row r="19" spans="1:13" x14ac:dyDescent="0.3">
      <c r="A19" t="s">
        <v>15</v>
      </c>
      <c r="B19" s="2">
        <v>2.4717860572400299E-2</v>
      </c>
      <c r="C19" s="2">
        <v>0.21050847805629599</v>
      </c>
      <c r="D19" s="2">
        <v>1.67528999962278E-2</v>
      </c>
      <c r="E19" s="2">
        <v>-3.6933123989647799E-2</v>
      </c>
      <c r="F19" s="2">
        <v>1.0623538370814501E-2</v>
      </c>
      <c r="G19" s="2">
        <v>-0.15337511515572699</v>
      </c>
      <c r="H19" s="2">
        <v>-4.8919977782466498E-2</v>
      </c>
      <c r="I19" s="2">
        <v>-9.9141761072718396E-2</v>
      </c>
      <c r="J19" s="2">
        <v>-4.1950726191463901E-2</v>
      </c>
      <c r="K19" s="2">
        <v>-0.160407938917797</v>
      </c>
      <c r="L19" s="2">
        <v>0.106107115255841</v>
      </c>
      <c r="M19" s="1" t="s">
        <v>179</v>
      </c>
    </row>
    <row r="20" spans="1:13" x14ac:dyDescent="0.3">
      <c r="A20" t="s">
        <v>16</v>
      </c>
      <c r="B20" s="2">
        <v>-1.21033812020322E-2</v>
      </c>
      <c r="C20" s="2">
        <v>8.6072225785925494E-2</v>
      </c>
      <c r="D20" s="2">
        <v>-3.6147646358125098E-2</v>
      </c>
      <c r="E20" s="2">
        <v>3.6209344263288902E-2</v>
      </c>
      <c r="F20" s="2">
        <v>0.115986074353135</v>
      </c>
      <c r="G20" s="2">
        <v>6.8743508014891097E-2</v>
      </c>
      <c r="H20" s="2">
        <v>-0.10361073679631</v>
      </c>
      <c r="I20" s="2">
        <v>-3.3161289539399397E-2</v>
      </c>
      <c r="J20" s="2">
        <v>-3.53384683462332E-2</v>
      </c>
      <c r="K20" s="2">
        <v>4.8138833875792097E-2</v>
      </c>
      <c r="L20" s="2">
        <v>2.3405091398852201E-2</v>
      </c>
      <c r="M20" s="1" t="s">
        <v>226</v>
      </c>
    </row>
    <row r="21" spans="1:13" x14ac:dyDescent="0.3">
      <c r="A21" t="s">
        <v>17</v>
      </c>
      <c r="B21" s="2">
        <v>3.6835171759137302E-2</v>
      </c>
      <c r="C21" s="2">
        <v>0.124442525064212</v>
      </c>
      <c r="D21" s="2">
        <v>5.2940087988701E-2</v>
      </c>
      <c r="E21" s="2">
        <v>-7.3147402752188395E-2</v>
      </c>
      <c r="F21" s="2">
        <v>-0.105350612495825</v>
      </c>
      <c r="G21" s="2">
        <v>-0.22217403110372699</v>
      </c>
      <c r="H21" s="2">
        <v>5.4653871600582903E-2</v>
      </c>
      <c r="I21" s="2">
        <v>-6.5894385738620803E-2</v>
      </c>
      <c r="J21" s="2">
        <v>-6.77871022550875E-3</v>
      </c>
      <c r="K21" s="2">
        <v>-0.20899398545203701</v>
      </c>
      <c r="L21" s="2">
        <v>8.2206660572634205E-2</v>
      </c>
      <c r="M21" s="1" t="s">
        <v>166</v>
      </c>
    </row>
    <row r="22" spans="1:13" x14ac:dyDescent="0.3">
      <c r="A22" t="s">
        <v>18</v>
      </c>
      <c r="B22" s="2">
        <v>-4.9889736932763997E-6</v>
      </c>
      <c r="C22" s="2">
        <v>6.78938880713648E-7</v>
      </c>
      <c r="D22" s="2">
        <v>-6.1445467141671103E-6</v>
      </c>
      <c r="E22" s="2">
        <v>4.5224955902233403E-6</v>
      </c>
      <c r="F22" s="2">
        <v>6.13940765440987E-6</v>
      </c>
      <c r="G22" s="2">
        <v>2.2647502631643899E-5</v>
      </c>
      <c r="H22" s="2">
        <v>4.3932348284770297E-6</v>
      </c>
      <c r="I22" s="2">
        <v>1.2353535938119901E-6</v>
      </c>
      <c r="J22" s="2">
        <v>7.3019688851088999E-6</v>
      </c>
      <c r="K22" s="2">
        <v>2.8525673786911399E-5</v>
      </c>
      <c r="L22" s="2">
        <v>-8.0737385584990098E-6</v>
      </c>
      <c r="M22" s="1" t="s">
        <v>272</v>
      </c>
    </row>
    <row r="23" spans="1:13" x14ac:dyDescent="0.3">
      <c r="A23" t="s">
        <v>19</v>
      </c>
      <c r="B23" s="2">
        <v>-4.1574142557216399E-2</v>
      </c>
      <c r="C23" s="2">
        <v>9.98635605535238E-2</v>
      </c>
      <c r="D23" s="2">
        <v>-2.6527730587434899E-2</v>
      </c>
      <c r="E23" s="2">
        <v>-8.7049221745665095E-2</v>
      </c>
      <c r="F23" s="2">
        <v>2.7663610638241801E-2</v>
      </c>
      <c r="G23" s="2">
        <v>0.11024619858861801</v>
      </c>
      <c r="H23" s="2">
        <v>7.1058378347833004E-2</v>
      </c>
      <c r="I23" s="2">
        <v>0.44057228172586999</v>
      </c>
      <c r="J23" s="2">
        <v>0.29184019114630899</v>
      </c>
      <c r="K23" s="2">
        <v>4.64240192973321E-2</v>
      </c>
      <c r="L23" s="2">
        <v>4.2081138579128298E-2</v>
      </c>
      <c r="M23" s="1" t="s">
        <v>241</v>
      </c>
    </row>
    <row r="24" spans="1:13" x14ac:dyDescent="0.3">
      <c r="A24" t="s">
        <v>20</v>
      </c>
      <c r="B24" s="2">
        <v>6.3008857442437899E-3</v>
      </c>
      <c r="C24" s="2">
        <v>0.35189668895565401</v>
      </c>
      <c r="D24" s="2">
        <v>-3.8166326057528802E-2</v>
      </c>
      <c r="E24" s="2">
        <v>6.09732873858203E-2</v>
      </c>
      <c r="F24" s="2">
        <v>0.13897191198945499</v>
      </c>
      <c r="G24" s="2">
        <v>-3.8887314106938797E-2</v>
      </c>
      <c r="H24" s="2">
        <v>-8.1249702371519697E-2</v>
      </c>
      <c r="I24" s="2">
        <v>-0.27069486519900698</v>
      </c>
      <c r="J24" s="2">
        <v>-0.20277540408266501</v>
      </c>
      <c r="K24" s="2">
        <v>0.12156999397084001</v>
      </c>
      <c r="L24" s="2">
        <v>-2.1105795471294399E-3</v>
      </c>
      <c r="M24" s="1" t="s">
        <v>189</v>
      </c>
    </row>
    <row r="25" spans="1:13" x14ac:dyDescent="0.3">
      <c r="A25" t="s">
        <v>21</v>
      </c>
      <c r="B25" s="2">
        <v>1.6785663805586298E-2</v>
      </c>
      <c r="C25" s="2">
        <v>0.29958906732163598</v>
      </c>
      <c r="D25" s="2">
        <v>-6.6723095207180699E-2</v>
      </c>
      <c r="E25" s="2">
        <v>2.9495022764980599E-2</v>
      </c>
      <c r="F25" s="2">
        <v>-3.7181421579772403E-2</v>
      </c>
      <c r="G25" s="2">
        <v>-7.9012292038454807E-2</v>
      </c>
      <c r="H25" s="2">
        <v>0.111280499142137</v>
      </c>
      <c r="I25" s="2">
        <v>-0.102617696520018</v>
      </c>
      <c r="J25" s="2">
        <v>1.61918701198016E-2</v>
      </c>
      <c r="K25" s="2">
        <v>-5.22710539188386E-2</v>
      </c>
      <c r="L25" s="2">
        <v>-4.8698874028661597E-2</v>
      </c>
      <c r="M25" s="1" t="s">
        <v>185</v>
      </c>
    </row>
    <row r="26" spans="1:13" x14ac:dyDescent="0.3">
      <c r="A26" t="s">
        <v>22</v>
      </c>
      <c r="B26" s="2">
        <v>-2.54099131205122E-2</v>
      </c>
      <c r="C26" s="2">
        <v>9.5097557271749497E-2</v>
      </c>
      <c r="D26" s="2">
        <v>4.4998076397080498E-2</v>
      </c>
      <c r="E26" s="2">
        <v>-8.5492770807594001E-2</v>
      </c>
      <c r="F26" s="2">
        <v>8.9020929914970404E-2</v>
      </c>
      <c r="G26" s="2">
        <v>4.4717075948904901E-2</v>
      </c>
      <c r="H26" s="2">
        <v>-0.104939258083843</v>
      </c>
      <c r="I26" s="2">
        <v>0.23135206075977299</v>
      </c>
      <c r="J26" s="2">
        <v>0.123111719138951</v>
      </c>
      <c r="K26" s="2">
        <v>6.2483873811584399E-2</v>
      </c>
      <c r="L26" s="2">
        <v>0.141611125189405</v>
      </c>
      <c r="M26" s="1" t="s">
        <v>215</v>
      </c>
    </row>
    <row r="27" spans="1:13" x14ac:dyDescent="0.3">
      <c r="A27" t="s">
        <v>23</v>
      </c>
      <c r="B27" s="2">
        <v>-4.69177401081449E-3</v>
      </c>
      <c r="C27" s="2">
        <v>1.7180004567197898E-2</v>
      </c>
      <c r="D27" s="2">
        <v>2.2824073758083801E-2</v>
      </c>
      <c r="E27" s="2">
        <v>-4.3503193404098903E-2</v>
      </c>
      <c r="F27" s="2">
        <v>2.6099387400460201E-3</v>
      </c>
      <c r="G27" s="2">
        <v>-3.3381432351746697E-2</v>
      </c>
      <c r="H27" s="2">
        <v>1.3935134882179999E-2</v>
      </c>
      <c r="I27" s="2">
        <v>4.4775183826248698E-2</v>
      </c>
      <c r="J27" s="2">
        <v>4.7171090033528498E-3</v>
      </c>
      <c r="K27" s="2">
        <v>-9.4974134398265603E-3</v>
      </c>
      <c r="L27" s="2">
        <v>3.9423427245525902E-2</v>
      </c>
      <c r="M27" s="1" t="s">
        <v>195</v>
      </c>
    </row>
    <row r="28" spans="1:13" x14ac:dyDescent="0.3">
      <c r="A28" t="s">
        <v>24</v>
      </c>
      <c r="B28" s="2">
        <v>-3.7489688050347798E-3</v>
      </c>
      <c r="C28" s="2">
        <v>8.7991311936474002E-3</v>
      </c>
      <c r="D28" s="2">
        <v>9.8333858096428198E-3</v>
      </c>
      <c r="E28" s="2">
        <v>-1.2733175960187601E-2</v>
      </c>
      <c r="F28" s="2">
        <v>2.3451587244757298E-3</v>
      </c>
      <c r="G28" s="2">
        <v>-7.1880957896229896E-3</v>
      </c>
      <c r="H28" s="2">
        <v>7.8386225670586708E-3</v>
      </c>
      <c r="I28" s="2">
        <v>1.42871178178306E-2</v>
      </c>
      <c r="J28" s="2">
        <v>-8.3211388554245702E-3</v>
      </c>
      <c r="K28" s="2">
        <v>1.03107352905022E-2</v>
      </c>
      <c r="L28" s="2">
        <v>4.87409624269483E-3</v>
      </c>
      <c r="M28" s="1" t="s">
        <v>218</v>
      </c>
    </row>
    <row r="29" spans="1:13" x14ac:dyDescent="0.3">
      <c r="A29" t="s">
        <v>25</v>
      </c>
      <c r="B29" s="2">
        <v>-4.3231322294733903E-3</v>
      </c>
      <c r="C29" s="2">
        <v>8.8603053951748605E-3</v>
      </c>
      <c r="D29" s="2">
        <v>8.5248702532685801E-3</v>
      </c>
      <c r="E29" s="2">
        <v>-7.5726595218033703E-3</v>
      </c>
      <c r="F29" s="2">
        <v>5.1253213801010196E-3</v>
      </c>
      <c r="G29" s="2">
        <v>-8.5374834761518404E-3</v>
      </c>
      <c r="H29" s="2">
        <v>6.62565543244389E-3</v>
      </c>
      <c r="I29" s="2">
        <v>1.0315343755744701E-2</v>
      </c>
      <c r="J29" s="2">
        <v>-2.24781241525337E-2</v>
      </c>
      <c r="K29" s="2">
        <v>1.2994175967179901E-2</v>
      </c>
      <c r="L29" s="2">
        <v>-1.90465906848242E-3</v>
      </c>
      <c r="M29" s="1" t="s">
        <v>233</v>
      </c>
    </row>
    <row r="30" spans="1:13" x14ac:dyDescent="0.3">
      <c r="A30" t="s">
        <v>26</v>
      </c>
      <c r="B30" s="2">
        <v>-4.6661282466435297E-3</v>
      </c>
      <c r="C30" s="2">
        <v>9.2614822262827804E-3</v>
      </c>
      <c r="D30" s="2">
        <v>4.5468183385926602E-3</v>
      </c>
      <c r="E30" s="2">
        <v>-3.7060613741224601E-3</v>
      </c>
      <c r="F30" s="2">
        <v>3.6418074058762301E-3</v>
      </c>
      <c r="G30" s="2">
        <v>-7.2141744036032197E-3</v>
      </c>
      <c r="H30" s="2">
        <v>9.2180692258788301E-3</v>
      </c>
      <c r="I30" s="2">
        <v>1.2074214993209501E-2</v>
      </c>
      <c r="J30" s="2">
        <v>-2.77945290151537E-2</v>
      </c>
      <c r="K30" s="2">
        <v>8.7954418682338192E-3</v>
      </c>
      <c r="L30" s="2">
        <v>-6.8494123972708196E-3</v>
      </c>
      <c r="M30" s="1" t="s">
        <v>243</v>
      </c>
    </row>
    <row r="31" spans="1:13" x14ac:dyDescent="0.3">
      <c r="A31" t="s">
        <v>27</v>
      </c>
      <c r="B31" s="2">
        <v>-4.1624091054639299E-3</v>
      </c>
      <c r="C31" s="2">
        <v>8.2368681816953303E-3</v>
      </c>
      <c r="D31" s="2">
        <v>2.3843214959080299E-3</v>
      </c>
      <c r="E31" s="2">
        <v>-5.6562039543192404E-4</v>
      </c>
      <c r="F31" s="2">
        <v>4.8287822369872703E-3</v>
      </c>
      <c r="G31" s="2">
        <v>-4.5641607309455101E-3</v>
      </c>
      <c r="H31" s="2">
        <v>8.7720017205108296E-3</v>
      </c>
      <c r="I31" s="2">
        <v>3.244845341267E-3</v>
      </c>
      <c r="J31" s="2">
        <v>-2.3647382872420901E-2</v>
      </c>
      <c r="K31" s="2">
        <v>2.56426452681505E-3</v>
      </c>
      <c r="L31" s="2">
        <v>-5.4217499020619998E-3</v>
      </c>
      <c r="M31" s="1" t="s">
        <v>251</v>
      </c>
    </row>
    <row r="32" spans="1:13" x14ac:dyDescent="0.3">
      <c r="A32" t="s">
        <v>28</v>
      </c>
      <c r="B32" s="2">
        <v>-3.5982140000016599E-3</v>
      </c>
      <c r="C32" s="2">
        <v>8.5680364273522502E-3</v>
      </c>
      <c r="D32" s="2">
        <v>1.609505618147E-3</v>
      </c>
      <c r="E32" s="2">
        <v>-2.9676243110705999E-4</v>
      </c>
      <c r="F32" s="2">
        <v>4.7738441587750896E-3</v>
      </c>
      <c r="G32" s="2">
        <v>-6.8751802144012596E-3</v>
      </c>
      <c r="H32" s="2">
        <v>9.8374407667061094E-3</v>
      </c>
      <c r="I32" s="2">
        <v>2.6767950428493201E-3</v>
      </c>
      <c r="J32" s="2">
        <v>-2.84113176653191E-2</v>
      </c>
      <c r="K32" s="2">
        <v>-1.3890172345835301E-3</v>
      </c>
      <c r="L32" s="2">
        <v>-5.4863735241415402E-3</v>
      </c>
      <c r="M32" s="1" t="s">
        <v>245</v>
      </c>
    </row>
    <row r="33" spans="1:13" x14ac:dyDescent="0.3">
      <c r="A33" t="s">
        <v>29</v>
      </c>
      <c r="B33" s="2">
        <v>-3.6027572052819302E-3</v>
      </c>
      <c r="C33" s="2">
        <v>8.0969657585651406E-3</v>
      </c>
      <c r="D33" s="2">
        <v>-1.47559809578191E-5</v>
      </c>
      <c r="E33" s="2">
        <v>2.2756611921661901E-3</v>
      </c>
      <c r="F33" s="2">
        <v>1.0138250541470099E-3</v>
      </c>
      <c r="G33" s="2">
        <v>-6.0191799877982299E-3</v>
      </c>
      <c r="H33" s="2">
        <v>9.7146487495460496E-3</v>
      </c>
      <c r="I33" s="2">
        <v>3.1647398245204001E-3</v>
      </c>
      <c r="J33" s="2">
        <v>-2.4081830660064401E-2</v>
      </c>
      <c r="K33" s="2">
        <v>-3.7276219193750201E-3</v>
      </c>
      <c r="L33" s="2">
        <v>-8.8463946922790193E-3</v>
      </c>
      <c r="M33" s="1" t="s">
        <v>255</v>
      </c>
    </row>
    <row r="34" spans="1:13" x14ac:dyDescent="0.3">
      <c r="A34" t="s">
        <v>30</v>
      </c>
      <c r="B34" s="2">
        <v>-2.1811166007172202E-3</v>
      </c>
      <c r="C34" s="2">
        <v>9.3013751744475993E-3</v>
      </c>
      <c r="D34" s="2">
        <v>-1.1187419922162199E-3</v>
      </c>
      <c r="E34" s="2">
        <v>4.5776459588798002E-3</v>
      </c>
      <c r="F34" s="2">
        <v>-1.0640147145017599E-3</v>
      </c>
      <c r="G34" s="2">
        <v>-7.9409625091175894E-3</v>
      </c>
      <c r="H34" s="2">
        <v>7.0392542057745302E-3</v>
      </c>
      <c r="I34" s="2">
        <v>-3.1982488787434399E-3</v>
      </c>
      <c r="J34" s="2">
        <v>-1.2381081841502601E-2</v>
      </c>
      <c r="K34" s="2">
        <v>-1.5621343072201199E-2</v>
      </c>
      <c r="L34" s="2">
        <v>-1.7188791974371801E-3</v>
      </c>
      <c r="M34" s="1" t="s">
        <v>234</v>
      </c>
    </row>
    <row r="35" spans="1:13" x14ac:dyDescent="0.3">
      <c r="A35" t="s">
        <v>31</v>
      </c>
      <c r="B35" s="2">
        <v>-1.81756501147941E-3</v>
      </c>
      <c r="C35" s="2">
        <v>6.77881746915908E-3</v>
      </c>
      <c r="D35" s="2">
        <v>-2.2352511963468998E-3</v>
      </c>
      <c r="E35" s="2">
        <v>2.4540442760792101E-3</v>
      </c>
      <c r="F35" s="2">
        <v>2.0266265044030702E-3</v>
      </c>
      <c r="G35" s="2">
        <v>-2.1030116545893299E-3</v>
      </c>
      <c r="H35" s="2">
        <v>1.7880152702658401E-3</v>
      </c>
      <c r="I35" s="2">
        <v>-6.3315041742900398E-3</v>
      </c>
      <c r="J35" s="2">
        <v>-1.2024379466617399E-2</v>
      </c>
      <c r="K35" s="2">
        <v>-5.1045173398574202E-3</v>
      </c>
      <c r="L35" s="2">
        <v>1.87279362785551E-3</v>
      </c>
      <c r="M35" s="1" t="s">
        <v>242</v>
      </c>
    </row>
    <row r="36" spans="1:13" x14ac:dyDescent="0.3">
      <c r="A36" t="s">
        <v>32</v>
      </c>
      <c r="B36" s="2">
        <v>-1.2154408205460501E-3</v>
      </c>
      <c r="C36" s="2">
        <v>1.5377189254785499E-2</v>
      </c>
      <c r="D36" s="2">
        <v>-4.4123965481972002E-3</v>
      </c>
      <c r="E36" s="2">
        <v>5.4860032501678896E-3</v>
      </c>
      <c r="F36" s="2">
        <v>1.2930414677958201E-3</v>
      </c>
      <c r="G36" s="2">
        <v>-1.21850911666792E-2</v>
      </c>
      <c r="H36" s="2">
        <v>-2.5726596168627902E-3</v>
      </c>
      <c r="I36" s="2">
        <v>-1.2978181421671601E-2</v>
      </c>
      <c r="J36" s="2">
        <v>-1.10027026383092E-2</v>
      </c>
      <c r="K36" s="2">
        <v>-1.9031677412553301E-2</v>
      </c>
      <c r="L36" s="2">
        <v>1.4347911835075399E-4</v>
      </c>
      <c r="M36" s="1" t="s">
        <v>221</v>
      </c>
    </row>
    <row r="37" spans="1:13" x14ac:dyDescent="0.3">
      <c r="A37" t="s">
        <v>33</v>
      </c>
      <c r="B37" s="2">
        <v>5.2968729467360901E-4</v>
      </c>
      <c r="C37" s="2">
        <v>1.91331176897266E-2</v>
      </c>
      <c r="D37" s="2">
        <v>-5.6025191874195298E-3</v>
      </c>
      <c r="E37" s="2">
        <v>6.1969120663048303E-3</v>
      </c>
      <c r="F37" s="2">
        <v>2.2167364954104002E-3</v>
      </c>
      <c r="G37" s="2">
        <v>-1.3471417655562101E-2</v>
      </c>
      <c r="H37" s="2">
        <v>-3.2030571636980799E-3</v>
      </c>
      <c r="I37" s="2">
        <v>-2.1017583607972502E-2</v>
      </c>
      <c r="J37" s="2">
        <v>-1.4471132382958499E-2</v>
      </c>
      <c r="K37" s="2">
        <v>-2.6544399294588499E-2</v>
      </c>
      <c r="L37" s="2">
        <v>1.6675634378811598E-2</v>
      </c>
      <c r="M37" s="1" t="s">
        <v>192</v>
      </c>
    </row>
    <row r="38" spans="1:13" x14ac:dyDescent="0.3">
      <c r="A38" t="s">
        <v>34</v>
      </c>
      <c r="B38" s="2">
        <v>4.1431972717333896E-3</v>
      </c>
      <c r="C38" s="2">
        <v>2.49615181880679E-2</v>
      </c>
      <c r="D38" s="2">
        <v>-9.9513233683767993E-3</v>
      </c>
      <c r="E38" s="2">
        <v>1.1019061710598599E-2</v>
      </c>
      <c r="F38" s="2">
        <v>5.1630700879050301E-3</v>
      </c>
      <c r="G38" s="2">
        <v>-1.0613696840222699E-2</v>
      </c>
      <c r="H38" s="2">
        <v>-1.55192979061714E-2</v>
      </c>
      <c r="I38" s="2">
        <v>-3.8516780541250802E-2</v>
      </c>
      <c r="J38" s="2">
        <v>5.60804806846935E-3</v>
      </c>
      <c r="K38" s="2">
        <v>-4.23154687370964E-2</v>
      </c>
      <c r="L38" s="2">
        <v>2.3313075556493298E-2</v>
      </c>
      <c r="M38" s="1" t="s">
        <v>184</v>
      </c>
    </row>
    <row r="39" spans="1:13" x14ac:dyDescent="0.3">
      <c r="A39" t="s">
        <v>35</v>
      </c>
      <c r="B39" s="2">
        <v>7.68415937496992E-3</v>
      </c>
      <c r="C39" s="2">
        <v>1.94613427255311E-2</v>
      </c>
      <c r="D39" s="2">
        <v>-1.0153061836814701E-2</v>
      </c>
      <c r="E39" s="2">
        <v>6.1256303107210296E-3</v>
      </c>
      <c r="F39" s="2">
        <v>-2.2726906043788199E-3</v>
      </c>
      <c r="G39" s="2">
        <v>-5.4678711082890999E-3</v>
      </c>
      <c r="H39" s="2">
        <v>-1.97772844048998E-2</v>
      </c>
      <c r="I39" s="2">
        <v>-3.5615216931168099E-2</v>
      </c>
      <c r="J39" s="2">
        <v>2.9499886931428802E-2</v>
      </c>
      <c r="K39" s="2">
        <v>-2.9240858509163099E-2</v>
      </c>
      <c r="L39" s="2">
        <v>2.27524961204114E-2</v>
      </c>
      <c r="M39" s="1" t="s">
        <v>169</v>
      </c>
    </row>
    <row r="40" spans="1:13" x14ac:dyDescent="0.3">
      <c r="A40" t="s">
        <v>36</v>
      </c>
      <c r="B40" s="2">
        <v>6.4860721527995203E-3</v>
      </c>
      <c r="C40" s="2">
        <v>1.1453201019593E-2</v>
      </c>
      <c r="D40" s="2">
        <v>-5.6152772701255002E-3</v>
      </c>
      <c r="E40" s="2">
        <v>2.1778531287575801E-3</v>
      </c>
      <c r="F40" s="2">
        <v>-4.4373737183613202E-4</v>
      </c>
      <c r="G40" s="2">
        <v>-2.3451598221792E-3</v>
      </c>
      <c r="H40" s="2">
        <v>-1.52703704882571E-2</v>
      </c>
      <c r="I40" s="2">
        <v>-2.2688027786016401E-2</v>
      </c>
      <c r="J40" s="2">
        <v>2.39479568962375E-2</v>
      </c>
      <c r="K40" s="2">
        <v>-1.5599187394745201E-2</v>
      </c>
      <c r="L40" s="2">
        <v>1.40420497340703E-2</v>
      </c>
      <c r="M40" s="1" t="s">
        <v>163</v>
      </c>
    </row>
    <row r="41" spans="1:13" x14ac:dyDescent="0.3">
      <c r="A41" t="s">
        <v>37</v>
      </c>
      <c r="B41" s="2">
        <v>1.15047766996357E-2</v>
      </c>
      <c r="C41" s="2">
        <v>1.3317538991318399E-2</v>
      </c>
      <c r="D41" s="2">
        <v>-2.6514544435203898E-3</v>
      </c>
      <c r="E41" s="2">
        <v>-5.8221807269573801E-4</v>
      </c>
      <c r="F41" s="2">
        <v>-5.7534942318908499E-3</v>
      </c>
      <c r="G41" s="2">
        <v>-4.3929508243058203E-3</v>
      </c>
      <c r="H41" s="2">
        <v>-2.03433373788144E-2</v>
      </c>
      <c r="I41" s="2">
        <v>-2.2820342723239101E-2</v>
      </c>
      <c r="J41" s="2">
        <v>2.6862446541960999E-2</v>
      </c>
      <c r="K41" s="2">
        <v>-1.28588615231752E-2</v>
      </c>
      <c r="L41" s="2">
        <v>2.6370682842858699E-2</v>
      </c>
      <c r="M41" s="1" t="s">
        <v>154</v>
      </c>
    </row>
    <row r="42" spans="1:13" x14ac:dyDescent="0.3">
      <c r="A42" t="s">
        <v>38</v>
      </c>
      <c r="B42" s="2">
        <v>2.83936652946278E-2</v>
      </c>
      <c r="C42" s="2">
        <v>2.17288749589497E-2</v>
      </c>
      <c r="D42" s="2">
        <v>8.8306676598236301E-3</v>
      </c>
      <c r="E42" s="2">
        <v>-8.2919803259254108E-3</v>
      </c>
      <c r="F42" s="2">
        <v>-1.48668177297614E-2</v>
      </c>
      <c r="G42" s="2">
        <v>-2.1139649883839599E-2</v>
      </c>
      <c r="H42" s="2">
        <v>-4.7045689630586703E-2</v>
      </c>
      <c r="I42" s="2">
        <v>-2.6414054016079699E-2</v>
      </c>
      <c r="J42" s="2">
        <v>5.1833970436948602E-2</v>
      </c>
      <c r="K42" s="2">
        <v>-1.46620071346084E-2</v>
      </c>
      <c r="L42" s="2">
        <v>-1.37089350224548E-2</v>
      </c>
      <c r="M42" s="1" t="s">
        <v>146</v>
      </c>
    </row>
    <row r="43" spans="1:13" x14ac:dyDescent="0.3">
      <c r="A43" t="s">
        <v>39</v>
      </c>
      <c r="B43" s="2">
        <v>0.67540580134148298</v>
      </c>
      <c r="C43" s="2">
        <v>-3.7421856854856501E-2</v>
      </c>
      <c r="D43" s="2">
        <v>-0.41338987525575499</v>
      </c>
      <c r="E43" s="2">
        <v>-0.53387585057032105</v>
      </c>
      <c r="F43" s="2">
        <v>3.9578486294710599E-2</v>
      </c>
      <c r="G43" s="2">
        <v>0.24536716616484699</v>
      </c>
      <c r="H43" s="2">
        <v>5.5473460151185802E-2</v>
      </c>
      <c r="I43" s="2">
        <v>-8.8465214407578898E-3</v>
      </c>
      <c r="J43" s="2">
        <v>-9.1732178751917998E-2</v>
      </c>
      <c r="K43" s="2">
        <v>-5.7193022075538398E-2</v>
      </c>
      <c r="L43" s="2">
        <v>3.8673787576965803E-2</v>
      </c>
      <c r="M43" s="1" t="s">
        <v>148</v>
      </c>
    </row>
    <row r="44" spans="1:13" x14ac:dyDescent="0.3">
      <c r="A44" t="s">
        <v>40</v>
      </c>
      <c r="B44" s="2">
        <v>0.40345305660773401</v>
      </c>
      <c r="C44" s="2">
        <v>-2.2721120965526299E-2</v>
      </c>
      <c r="D44" s="2">
        <v>-2.41355290457958E-2</v>
      </c>
      <c r="E44" s="2">
        <v>0.62506649536428505</v>
      </c>
      <c r="F44" s="2">
        <v>0.19505049128829999</v>
      </c>
      <c r="G44" s="2">
        <v>9.9212492875542305E-2</v>
      </c>
      <c r="H44" s="2">
        <v>0.49739302117950901</v>
      </c>
      <c r="I44" s="2">
        <v>-0.143187068161932</v>
      </c>
      <c r="J44" s="2">
        <v>0.213965529765761</v>
      </c>
      <c r="K44" s="2">
        <v>-2.46477533089575E-2</v>
      </c>
      <c r="L44" s="2">
        <v>0.19822846259541499</v>
      </c>
      <c r="M44" s="1" t="s">
        <v>142</v>
      </c>
    </row>
    <row r="45" spans="1:13" x14ac:dyDescent="0.3">
      <c r="A45" t="s">
        <v>41</v>
      </c>
      <c r="B45" s="2">
        <v>0.50196845620611596</v>
      </c>
      <c r="C45" s="2">
        <v>-4.1888596852769397E-2</v>
      </c>
      <c r="D45" s="2">
        <v>6.8452428663008505E-2</v>
      </c>
      <c r="E45" s="2">
        <v>0.24302094645109701</v>
      </c>
      <c r="F45" s="2">
        <v>0.107983178124702</v>
      </c>
      <c r="G45" s="2">
        <v>-0.54811362421099696</v>
      </c>
      <c r="H45" s="2">
        <v>-0.372759990909656</v>
      </c>
      <c r="I45" s="2">
        <v>0.26685152624153702</v>
      </c>
      <c r="J45" s="2">
        <v>-6.45797400138097E-2</v>
      </c>
      <c r="K45" s="2">
        <v>0.162478201426494</v>
      </c>
      <c r="L45" s="2">
        <v>-0.27468474251886699</v>
      </c>
      <c r="M45" s="1" t="s">
        <v>141</v>
      </c>
    </row>
    <row r="46" spans="1:13" x14ac:dyDescent="0.3">
      <c r="A46" t="s">
        <v>42</v>
      </c>
      <c r="B46" s="2">
        <v>9.3524909894439397E-3</v>
      </c>
      <c r="C46" s="2">
        <v>7.2721219102371504E-2</v>
      </c>
      <c r="D46" s="2">
        <v>-6.2512619251983495E-2</v>
      </c>
      <c r="E46" s="2">
        <v>4.8129449217659402E-2</v>
      </c>
      <c r="F46" s="2">
        <v>7.8402330676510604E-2</v>
      </c>
      <c r="G46" s="2">
        <v>-3.7207831285069101E-3</v>
      </c>
      <c r="H46" s="2">
        <v>-0.21232988371655301</v>
      </c>
      <c r="I46" s="2">
        <v>-9.5132995334614695E-2</v>
      </c>
      <c r="J46" s="2">
        <v>0.140494998962721</v>
      </c>
      <c r="K46" s="2">
        <v>-0.122677725803906</v>
      </c>
      <c r="L46" s="2">
        <v>3.0874323191928399E-2</v>
      </c>
      <c r="M46" s="1" t="s">
        <v>200</v>
      </c>
    </row>
    <row r="47" spans="1:13" x14ac:dyDescent="0.3">
      <c r="A47" t="s">
        <v>43</v>
      </c>
      <c r="B47" s="2">
        <v>1.53833287649052E-2</v>
      </c>
      <c r="C47" s="2">
        <v>0.13779534613049499</v>
      </c>
      <c r="D47" s="2">
        <v>7.9316498156003404E-2</v>
      </c>
      <c r="E47" s="2">
        <v>-8.5068934992461001E-2</v>
      </c>
      <c r="F47" s="2">
        <v>-6.7763419994241597E-2</v>
      </c>
      <c r="G47" s="2">
        <v>-0.14972576650279101</v>
      </c>
      <c r="H47" s="2">
        <v>0.16336234897114599</v>
      </c>
      <c r="I47" s="2">
        <v>-3.8977799414239901E-3</v>
      </c>
      <c r="J47" s="2">
        <v>-0.18266032327805901</v>
      </c>
      <c r="K47" s="2">
        <v>-3.83067804018749E-2</v>
      </c>
      <c r="L47" s="2">
        <v>7.4594146757183996E-2</v>
      </c>
      <c r="M47" s="1" t="s">
        <v>172</v>
      </c>
    </row>
    <row r="48" spans="1:13" x14ac:dyDescent="0.3">
      <c r="A48" t="s">
        <v>44</v>
      </c>
      <c r="B48" s="2">
        <v>-1.15028659281114E-3</v>
      </c>
      <c r="C48" s="2">
        <v>7.4610015366614602E-3</v>
      </c>
      <c r="D48" s="2">
        <v>9.8822814125984794E-3</v>
      </c>
      <c r="E48" s="2">
        <v>-1.1239932818532399E-2</v>
      </c>
      <c r="F48" s="2">
        <v>5.5828797184130797E-3</v>
      </c>
      <c r="G48" s="2">
        <v>-1.32662223878932E-2</v>
      </c>
      <c r="H48" s="2">
        <v>1.5440036893044601E-2</v>
      </c>
      <c r="I48" s="2">
        <v>5.4204845559475299E-3</v>
      </c>
      <c r="J48" s="2">
        <v>-7.0214325605916002E-3</v>
      </c>
      <c r="K48" s="2">
        <v>-1.8542683415176599E-2</v>
      </c>
      <c r="L48" s="2">
        <v>7.8237241675995703E-3</v>
      </c>
      <c r="M48" s="1" t="s">
        <v>190</v>
      </c>
    </row>
    <row r="49" spans="1:13" x14ac:dyDescent="0.3">
      <c r="A49" t="s">
        <v>45</v>
      </c>
      <c r="B49" s="2">
        <v>-5.6959806524429702E-5</v>
      </c>
      <c r="C49" s="2">
        <v>8.0220151744208202E-4</v>
      </c>
      <c r="D49" s="2">
        <v>7.5748315332686801E-4</v>
      </c>
      <c r="E49" s="2">
        <v>-1.0006040109923199E-3</v>
      </c>
      <c r="F49" s="2">
        <v>3.20749547291516E-3</v>
      </c>
      <c r="G49" s="2">
        <v>-2.6300581532453801E-3</v>
      </c>
      <c r="H49" s="2">
        <v>-3.90518899479748E-3</v>
      </c>
      <c r="I49" s="2">
        <v>-8.5873643911007504E-4</v>
      </c>
      <c r="J49" s="2">
        <v>6.0587898472216802E-3</v>
      </c>
      <c r="K49" s="2">
        <v>-1.58035202378455E-3</v>
      </c>
      <c r="L49" s="2">
        <v>-3.4791412808494001E-4</v>
      </c>
      <c r="M49" s="1" t="s">
        <v>196</v>
      </c>
    </row>
    <row r="50" spans="1:13" x14ac:dyDescent="0.3">
      <c r="A50" t="s">
        <v>46</v>
      </c>
      <c r="B50" s="2">
        <v>7.6798734126375303E-3</v>
      </c>
      <c r="C50" s="2">
        <v>1.1982863130820601E-2</v>
      </c>
      <c r="D50" s="2">
        <v>2.83354255565877E-2</v>
      </c>
      <c r="E50" s="2">
        <v>-5.4458931462414498E-3</v>
      </c>
      <c r="F50" s="2">
        <v>1.51496125993754E-2</v>
      </c>
      <c r="G50" s="2">
        <v>-2.8862366741753399E-2</v>
      </c>
      <c r="H50" s="2">
        <v>-2.5896949468289101E-2</v>
      </c>
      <c r="I50" s="2">
        <v>3.1357719998039199E-2</v>
      </c>
      <c r="J50" s="2">
        <v>1.0611503804058601E-2</v>
      </c>
      <c r="K50" s="2">
        <v>9.2874525571646493E-3</v>
      </c>
      <c r="L50" s="2">
        <v>1.94586849188912E-2</v>
      </c>
      <c r="M50" s="1" t="s">
        <v>155</v>
      </c>
    </row>
    <row r="51" spans="1:13" x14ac:dyDescent="0.3">
      <c r="A51" t="s">
        <v>47</v>
      </c>
      <c r="B51" s="2">
        <v>-4.0221606930551802E-2</v>
      </c>
      <c r="C51" s="2">
        <v>3.7330981093506299E-2</v>
      </c>
      <c r="D51" s="2">
        <v>-0.13173386959324301</v>
      </c>
      <c r="E51" s="2">
        <v>0.113112154665826</v>
      </c>
      <c r="F51" s="2">
        <v>0.11162752229178</v>
      </c>
      <c r="G51" s="2">
        <v>0.10411344921770201</v>
      </c>
      <c r="H51" s="2">
        <v>-0.211170365801195</v>
      </c>
      <c r="I51" s="2">
        <v>7.2018175152139098E-3</v>
      </c>
      <c r="J51" s="2">
        <v>1.9914139518443799E-2</v>
      </c>
      <c r="K51" s="2">
        <v>-0.3085470646247</v>
      </c>
      <c r="L51" s="2">
        <v>1.9342496090072998E-2</v>
      </c>
      <c r="M51" s="1" t="s">
        <v>270</v>
      </c>
    </row>
    <row r="52" spans="1:13" x14ac:dyDescent="0.3">
      <c r="A52" t="s">
        <v>48</v>
      </c>
      <c r="B52" s="2">
        <v>-4.1576711863143996E-3</v>
      </c>
      <c r="C52" s="2">
        <v>1.6151799416449501E-2</v>
      </c>
      <c r="D52" s="2">
        <v>-3.3450265989436602E-4</v>
      </c>
      <c r="E52" s="2">
        <v>-1.7754328605338002E-2</v>
      </c>
      <c r="F52" s="2">
        <v>2.3747663923768099E-2</v>
      </c>
      <c r="G52" s="2">
        <v>-1.34692045928838E-2</v>
      </c>
      <c r="H52" s="2">
        <v>2.49703887201503E-2</v>
      </c>
      <c r="I52" s="2">
        <v>-1.7780488930203901E-2</v>
      </c>
      <c r="J52" s="2">
        <v>1.9265768040517901E-2</v>
      </c>
      <c r="K52" s="2">
        <v>9.1372135714129499E-2</v>
      </c>
      <c r="L52" s="2">
        <v>-7.5079289460030396E-2</v>
      </c>
      <c r="M52" s="1" t="s">
        <v>223</v>
      </c>
    </row>
    <row r="53" spans="1:13" x14ac:dyDescent="0.3">
      <c r="A53" t="s">
        <v>49</v>
      </c>
      <c r="B53" s="2">
        <v>-1.0819405962443299E-3</v>
      </c>
      <c r="C53" s="2">
        <v>2.7957862928441799E-2</v>
      </c>
      <c r="D53" s="2">
        <v>-1.1433079634446299E-3</v>
      </c>
      <c r="E53" s="2">
        <v>-4.4239899439409897E-2</v>
      </c>
      <c r="F53" s="2">
        <v>1.4804996632912199E-2</v>
      </c>
      <c r="G53" s="2">
        <v>-4.1676225512111399E-2</v>
      </c>
      <c r="H53" s="2">
        <v>4.6011050871294201E-2</v>
      </c>
      <c r="I53" s="2">
        <v>-6.4412466521536996E-2</v>
      </c>
      <c r="J53" s="2">
        <v>7.5538148087029605E-2</v>
      </c>
      <c r="K53" s="2">
        <v>8.6582894562818993E-2</v>
      </c>
      <c r="L53" s="2">
        <v>-0.106768551779391</v>
      </c>
      <c r="M53" s="1" t="s">
        <v>210</v>
      </c>
    </row>
    <row r="54" spans="1:13" x14ac:dyDescent="0.3">
      <c r="A54" t="s">
        <v>50</v>
      </c>
      <c r="B54" s="2">
        <v>-3.6184544319812001E-3</v>
      </c>
      <c r="C54" s="2">
        <v>2.9651661743305899E-2</v>
      </c>
      <c r="D54" s="2">
        <v>1.4676303635916099E-2</v>
      </c>
      <c r="E54" s="2">
        <v>-5.47205903916516E-2</v>
      </c>
      <c r="F54" s="2">
        <v>1.9709428353126401E-2</v>
      </c>
      <c r="G54" s="2">
        <v>-4.59882764466416E-2</v>
      </c>
      <c r="H54" s="2">
        <v>5.2563062867581598E-2</v>
      </c>
      <c r="I54" s="2">
        <v>-8.3291881722748803E-2</v>
      </c>
      <c r="J54" s="2">
        <v>3.7492377056054299E-3</v>
      </c>
      <c r="K54" s="2">
        <v>-1.5108298898233201E-3</v>
      </c>
      <c r="L54" s="2">
        <v>-5.6108853027724399E-2</v>
      </c>
      <c r="M54" s="1" t="s">
        <v>216</v>
      </c>
    </row>
    <row r="55" spans="1:13" x14ac:dyDescent="0.3">
      <c r="A55" t="s">
        <v>51</v>
      </c>
      <c r="B55" s="2">
        <v>-5.8413021211880601E-3</v>
      </c>
      <c r="C55" s="2">
        <v>2.3242338316530099E-2</v>
      </c>
      <c r="D55" s="2">
        <v>4.8949877121573903E-3</v>
      </c>
      <c r="E55" s="2">
        <v>6.4654115378140796E-3</v>
      </c>
      <c r="F55" s="2">
        <v>-3.2712257041905501E-2</v>
      </c>
      <c r="G55" s="2">
        <v>-1.1475605764149801E-2</v>
      </c>
      <c r="H55" s="2">
        <v>8.9642034589120401E-2</v>
      </c>
      <c r="I55" s="2">
        <v>5.2694608320939397E-2</v>
      </c>
      <c r="J55" s="2">
        <v>-0.109233999337336</v>
      </c>
      <c r="K55" s="2">
        <v>-4.8757229524370102E-2</v>
      </c>
      <c r="L55" s="2">
        <v>-3.3657415629274899E-2</v>
      </c>
      <c r="M55" s="1" t="s">
        <v>206</v>
      </c>
    </row>
    <row r="56" spans="1:13" x14ac:dyDescent="0.3">
      <c r="A56" t="s">
        <v>52</v>
      </c>
      <c r="B56" s="2">
        <v>8.4889220100916006E-3</v>
      </c>
      <c r="C56" s="2">
        <v>3.3408645465668997E-2</v>
      </c>
      <c r="D56" s="2">
        <v>3.0449720694584601E-2</v>
      </c>
      <c r="E56" s="2">
        <v>-3.7173521459288601E-2</v>
      </c>
      <c r="F56" s="2">
        <v>-3.9175561284455603E-2</v>
      </c>
      <c r="G56" s="2">
        <v>-4.1081587553960398E-3</v>
      </c>
      <c r="H56" s="2">
        <v>4.9477861947512802E-2</v>
      </c>
      <c r="I56" s="2">
        <v>-5.2694810176500198E-2</v>
      </c>
      <c r="J56" s="2">
        <v>-5.23000024037161E-2</v>
      </c>
      <c r="K56" s="2">
        <v>-2.2485968146150299E-2</v>
      </c>
      <c r="L56" s="2">
        <v>-9.8328262668899696E-3</v>
      </c>
      <c r="M56" s="1" t="s">
        <v>168</v>
      </c>
    </row>
    <row r="57" spans="1:13" x14ac:dyDescent="0.3">
      <c r="A57" t="s">
        <v>53</v>
      </c>
      <c r="B57" s="2">
        <v>8.0485804003385203E-2</v>
      </c>
      <c r="C57" s="2">
        <v>6.1093679078483003E-2</v>
      </c>
      <c r="D57" s="2">
        <v>0.14215771116793499</v>
      </c>
      <c r="E57" s="2">
        <v>-2.94688849209583E-2</v>
      </c>
      <c r="F57" s="2">
        <v>-6.5858944087611906E-2</v>
      </c>
      <c r="G57" s="2">
        <v>-0.19156042278119201</v>
      </c>
      <c r="H57" s="2">
        <v>-0.113848199286433</v>
      </c>
      <c r="I57" s="2">
        <v>8.4513343261010704E-2</v>
      </c>
      <c r="J57" s="2">
        <v>9.0969275731766098E-3</v>
      </c>
      <c r="K57" s="2">
        <v>1.8506142351902101E-2</v>
      </c>
      <c r="L57" s="2">
        <v>0.40002756446124699</v>
      </c>
      <c r="M57" s="1" t="s">
        <v>145</v>
      </c>
    </row>
    <row r="58" spans="1:13" x14ac:dyDescent="0.3">
      <c r="A58" t="s">
        <v>54</v>
      </c>
      <c r="B58" s="2">
        <v>-2.7233021493061902E-3</v>
      </c>
      <c r="C58" s="2">
        <v>1.8330908604411501E-3</v>
      </c>
      <c r="D58" s="2">
        <v>-3.1565335201931802E-3</v>
      </c>
      <c r="E58" s="2">
        <v>8.9837791981993691E-3</v>
      </c>
      <c r="F58" s="2">
        <v>2.3078846844094602E-3</v>
      </c>
      <c r="G58" s="2">
        <v>5.8227497147653297E-3</v>
      </c>
      <c r="H58" s="2">
        <v>-1.1503341291041499E-3</v>
      </c>
      <c r="I58" s="2">
        <v>1.03806813079388E-2</v>
      </c>
      <c r="J58" s="2">
        <v>2.1275693986066201E-3</v>
      </c>
      <c r="K58" s="2">
        <v>1.17012646326919E-2</v>
      </c>
      <c r="L58" s="2">
        <v>-5.8250191896451198E-3</v>
      </c>
      <c r="M58" s="1" t="s">
        <v>246</v>
      </c>
    </row>
    <row r="59" spans="1:13" x14ac:dyDescent="0.3">
      <c r="A59" t="s">
        <v>55</v>
      </c>
      <c r="B59" s="2">
        <v>-1.06532368523979E-4</v>
      </c>
      <c r="C59" s="2">
        <v>9.9538548757000095E-5</v>
      </c>
      <c r="D59" s="2">
        <v>1.2471144269938699E-5</v>
      </c>
      <c r="E59" s="2">
        <v>1.6448382711915099E-4</v>
      </c>
      <c r="F59" s="2">
        <v>1.41406215621258E-4</v>
      </c>
      <c r="G59" s="2">
        <v>7.4966645981949003E-5</v>
      </c>
      <c r="H59" s="2">
        <v>1.3389986730566499E-4</v>
      </c>
      <c r="I59" s="2">
        <v>3.7348938038689398E-4</v>
      </c>
      <c r="J59" s="2">
        <v>-8.5909972883484501E-4</v>
      </c>
      <c r="K59" s="2">
        <v>8.2192931799439199E-4</v>
      </c>
      <c r="L59" s="2">
        <v>-2.45248817529177E-4</v>
      </c>
      <c r="M59" s="1" t="s">
        <v>230</v>
      </c>
    </row>
    <row r="60" spans="1:13" x14ac:dyDescent="0.3">
      <c r="A60" t="s">
        <v>56</v>
      </c>
      <c r="B60" s="2">
        <v>2.45471764703792E-5</v>
      </c>
      <c r="C60" s="2">
        <v>-1.5789404853867401E-4</v>
      </c>
      <c r="D60" s="2">
        <v>-4.72961296627191E-4</v>
      </c>
      <c r="E60" s="2">
        <v>4.7677558696707101E-4</v>
      </c>
      <c r="F60" s="2">
        <v>4.5995215156198301E-5</v>
      </c>
      <c r="G60" s="2">
        <v>2.1765346642310901E-4</v>
      </c>
      <c r="H60" s="2">
        <v>2.43174441391047E-4</v>
      </c>
      <c r="I60" s="2">
        <v>1.1978843434685899E-3</v>
      </c>
      <c r="J60" s="2">
        <v>-2.3479146173921599E-4</v>
      </c>
      <c r="K60" s="2">
        <v>-3.7404949511570998E-4</v>
      </c>
      <c r="L60" s="2">
        <v>1.2408611901574499E-3</v>
      </c>
      <c r="M60" s="1" t="s">
        <v>205</v>
      </c>
    </row>
    <row r="61" spans="1:13" x14ac:dyDescent="0.3">
      <c r="A61" t="s">
        <v>57</v>
      </c>
      <c r="B61" s="2">
        <v>-1.0915203147057601E-3</v>
      </c>
      <c r="C61" s="2">
        <v>1.1330470026782299E-3</v>
      </c>
      <c r="D61" s="2">
        <v>-4.76120073904455E-4</v>
      </c>
      <c r="E61" s="2">
        <v>2.7757014519422599E-3</v>
      </c>
      <c r="F61" s="2">
        <v>1.8082195769229599E-3</v>
      </c>
      <c r="G61" s="2">
        <v>7.0399525799695996E-4</v>
      </c>
      <c r="H61" s="2">
        <v>-8.1212070406708496E-4</v>
      </c>
      <c r="I61" s="2">
        <v>1.7790228942503E-3</v>
      </c>
      <c r="J61" s="2">
        <v>4.8389765237913E-4</v>
      </c>
      <c r="K61" s="2">
        <v>2.28689342255773E-3</v>
      </c>
      <c r="L61" s="2">
        <v>-5.0401553985006597E-3</v>
      </c>
      <c r="M61" s="1" t="s">
        <v>258</v>
      </c>
    </row>
    <row r="62" spans="1:13" x14ac:dyDescent="0.3">
      <c r="A62" t="s">
        <v>58</v>
      </c>
      <c r="B62" s="2">
        <v>-1.6069408969946999E-3</v>
      </c>
      <c r="C62" s="2">
        <v>3.0079319988334999E-4</v>
      </c>
      <c r="D62" s="2">
        <v>1.51851885007644E-3</v>
      </c>
      <c r="E62" s="2">
        <v>1.3805738070247801E-3</v>
      </c>
      <c r="F62" s="2">
        <v>3.7908666498670399E-3</v>
      </c>
      <c r="G62" s="2">
        <v>-5.2887202357396201E-4</v>
      </c>
      <c r="H62" s="2">
        <v>-2.6625414446632399E-3</v>
      </c>
      <c r="I62" s="2">
        <v>-2.11327064944106E-3</v>
      </c>
      <c r="J62" s="2">
        <v>2.7735306093582498E-3</v>
      </c>
      <c r="K62" s="2">
        <v>5.5511407870522203E-4</v>
      </c>
      <c r="L62" s="2">
        <v>-6.4831548461016996E-3</v>
      </c>
      <c r="M62" s="1" t="s">
        <v>254</v>
      </c>
    </row>
    <row r="63" spans="1:13" x14ac:dyDescent="0.3">
      <c r="A63" t="s">
        <v>59</v>
      </c>
      <c r="B63" s="2">
        <v>-7.29175518407314E-3</v>
      </c>
      <c r="C63" s="2">
        <v>1.27751029584635E-3</v>
      </c>
      <c r="D63" s="2">
        <v>5.77453748940199E-3</v>
      </c>
      <c r="E63" s="2">
        <v>6.97689195964981E-3</v>
      </c>
      <c r="F63" s="2">
        <v>1.9503088205166101E-2</v>
      </c>
      <c r="G63" s="2">
        <v>-3.2029728684910201E-3</v>
      </c>
      <c r="H63" s="2">
        <v>-1.1993657902109199E-2</v>
      </c>
      <c r="I63" s="2">
        <v>-8.3343223887550697E-3</v>
      </c>
      <c r="J63" s="2">
        <v>1.47065477967286E-2</v>
      </c>
      <c r="K63" s="2">
        <v>-1.0571974751424899E-2</v>
      </c>
      <c r="L63" s="2">
        <v>-3.4971464761864503E-2</v>
      </c>
      <c r="M63" s="1" t="s">
        <v>261</v>
      </c>
    </row>
    <row r="64" spans="1:13" x14ac:dyDescent="0.3">
      <c r="A64" t="s">
        <v>60</v>
      </c>
      <c r="B64" s="2">
        <v>-9.6853947728476799E-3</v>
      </c>
      <c r="C64" s="2">
        <v>7.2844037219341896E-3</v>
      </c>
      <c r="D64" s="2">
        <v>-5.2317436804041198E-3</v>
      </c>
      <c r="E64" s="2">
        <v>2.0582167658492301E-2</v>
      </c>
      <c r="F64" s="2">
        <v>3.8224962996617803E-2</v>
      </c>
      <c r="G64" s="2">
        <v>8.2998977425293007E-3</v>
      </c>
      <c r="H64" s="2">
        <v>-2.40584827487123E-2</v>
      </c>
      <c r="I64" s="2">
        <v>-1.6252442193638E-3</v>
      </c>
      <c r="J64" s="2">
        <v>1.90718358390554E-2</v>
      </c>
      <c r="K64" s="2">
        <v>-1.7534865210051299E-2</v>
      </c>
      <c r="L64" s="2">
        <v>-2.5416603591239099E-2</v>
      </c>
      <c r="M64" s="1" t="s">
        <v>264</v>
      </c>
    </row>
    <row r="65" spans="1:13" x14ac:dyDescent="0.3">
      <c r="A65" t="s">
        <v>61</v>
      </c>
      <c r="B65" s="2">
        <v>-9.9735695033020301E-3</v>
      </c>
      <c r="C65" s="2">
        <v>2.7692548372792E-2</v>
      </c>
      <c r="D65" s="2">
        <v>-4.76459437312148E-2</v>
      </c>
      <c r="E65" s="2">
        <v>4.8100345021525201E-2</v>
      </c>
      <c r="F65" s="2">
        <v>4.45161959874847E-2</v>
      </c>
      <c r="G65" s="2">
        <v>3.6317819812891998E-2</v>
      </c>
      <c r="H65" s="2">
        <v>-8.9982087973147204E-2</v>
      </c>
      <c r="I65" s="2">
        <v>-3.2477459827737101E-2</v>
      </c>
      <c r="J65" s="2">
        <v>5.3945029446119099E-2</v>
      </c>
      <c r="K65" s="2">
        <v>-4.62833227177663E-2</v>
      </c>
      <c r="L65" s="2">
        <v>0.10008671262513601</v>
      </c>
      <c r="M65" s="1" t="s">
        <v>249</v>
      </c>
    </row>
    <row r="66" spans="1:13" x14ac:dyDescent="0.3">
      <c r="A66" t="s">
        <v>62</v>
      </c>
      <c r="B66" s="2">
        <v>1.0988466941528101E-2</v>
      </c>
      <c r="C66" s="2">
        <v>1.49269637005119E-2</v>
      </c>
      <c r="D66" s="2">
        <v>-2.35449699635767E-2</v>
      </c>
      <c r="E66" s="2">
        <v>-1.0675534001981001E-2</v>
      </c>
      <c r="F66" s="2">
        <v>-1.00443061521889E-2</v>
      </c>
      <c r="G66" s="2">
        <v>-2.2594602992340201E-2</v>
      </c>
      <c r="H66" s="2">
        <v>-2.7365397231459102E-2</v>
      </c>
      <c r="I66" s="2">
        <v>-4.1680302739699297E-2</v>
      </c>
      <c r="J66" s="2">
        <v>2.8282975878064699E-2</v>
      </c>
      <c r="K66" s="2">
        <v>-2.3854139143535898E-2</v>
      </c>
      <c r="L66" s="2">
        <v>5.5585716587885699E-2</v>
      </c>
      <c r="M66" s="1" t="s">
        <v>177</v>
      </c>
    </row>
    <row r="67" spans="1:13" x14ac:dyDescent="0.3">
      <c r="A67" t="s">
        <v>63</v>
      </c>
      <c r="B67" s="2">
        <v>1.0399837294930299E-2</v>
      </c>
      <c r="C67" s="2">
        <v>8.5913421227056599E-3</v>
      </c>
      <c r="D67" s="2">
        <v>-6.0463810903110104E-3</v>
      </c>
      <c r="E67" s="2">
        <v>-1.1937105631814E-2</v>
      </c>
      <c r="F67" s="2">
        <v>-1.0762789258486999E-2</v>
      </c>
      <c r="G67" s="2">
        <v>-1.8533761992569699E-2</v>
      </c>
      <c r="H67" s="2">
        <v>-1.47873796208063E-2</v>
      </c>
      <c r="I67" s="2">
        <v>-1.44206894294373E-2</v>
      </c>
      <c r="J67" s="2">
        <v>9.4977223475994597E-3</v>
      </c>
      <c r="K67" s="2">
        <v>-1.97368288035688E-2</v>
      </c>
      <c r="L67" s="2">
        <v>-1.4022464200353701E-2</v>
      </c>
      <c r="M67" s="1" t="s">
        <v>159</v>
      </c>
    </row>
    <row r="68" spans="1:13" x14ac:dyDescent="0.3">
      <c r="A68" t="s">
        <v>64</v>
      </c>
      <c r="B68" s="2">
        <v>5.5539778318318004E-3</v>
      </c>
      <c r="C68" s="2">
        <v>3.9955879745530998E-3</v>
      </c>
      <c r="D68" s="2">
        <v>1.0739383302459499E-3</v>
      </c>
      <c r="E68" s="2">
        <v>-5.7598538579609199E-3</v>
      </c>
      <c r="F68" s="2">
        <v>-3.9613784094342701E-3</v>
      </c>
      <c r="G68" s="2">
        <v>-5.4401979805934701E-3</v>
      </c>
      <c r="H68" s="2">
        <v>-9.6973106146022395E-3</v>
      </c>
      <c r="I68" s="2">
        <v>-3.9065687166484802E-3</v>
      </c>
      <c r="J68" s="2">
        <v>6.1969620719605897E-3</v>
      </c>
      <c r="K68" s="2">
        <v>-2.83072483944836E-3</v>
      </c>
      <c r="L68" s="2">
        <v>-9.8707355482325308E-3</v>
      </c>
      <c r="M68" s="1" t="s">
        <v>152</v>
      </c>
    </row>
    <row r="69" spans="1:13" x14ac:dyDescent="0.3">
      <c r="A69" t="s">
        <v>65</v>
      </c>
      <c r="B69" s="2">
        <v>1.20655184543843E-2</v>
      </c>
      <c r="C69" s="2">
        <v>7.52178259127131E-3</v>
      </c>
      <c r="D69" s="2">
        <v>1.2082941994507599E-2</v>
      </c>
      <c r="E69" s="2">
        <v>-3.3159082512966799E-3</v>
      </c>
      <c r="F69" s="2">
        <v>-4.6672828695262496E-3</v>
      </c>
      <c r="G69" s="2">
        <v>1.2335337454910001E-3</v>
      </c>
      <c r="H69" s="2">
        <v>-3.09871350597649E-2</v>
      </c>
      <c r="I69" s="2">
        <v>7.6837154403912302E-3</v>
      </c>
      <c r="J69" s="2">
        <v>5.4632622408274604E-3</v>
      </c>
      <c r="K69" s="2">
        <v>-4.9046407516541903E-3</v>
      </c>
      <c r="L69" s="2">
        <v>-2.9211475715014399E-2</v>
      </c>
      <c r="M69" s="1" t="s">
        <v>149</v>
      </c>
    </row>
    <row r="70" spans="1:13" x14ac:dyDescent="0.3">
      <c r="A70" t="s">
        <v>66</v>
      </c>
      <c r="B70" s="2">
        <v>4.7001723955497903E-4</v>
      </c>
      <c r="C70" s="2">
        <v>5.6964868358171904E-3</v>
      </c>
      <c r="D70" s="2">
        <v>1.0083850638311799E-2</v>
      </c>
      <c r="E70" s="2">
        <v>-1.6288402446728498E-2</v>
      </c>
      <c r="F70" s="2">
        <v>2.1490444598245401E-3</v>
      </c>
      <c r="G70" s="2">
        <v>-1.1607810809940101E-2</v>
      </c>
      <c r="H70" s="2">
        <v>-2.76861451687885E-3</v>
      </c>
      <c r="I70" s="2">
        <v>-1.5389423421342099E-2</v>
      </c>
      <c r="J70" s="2">
        <v>-8.4149211878340197E-3</v>
      </c>
      <c r="K70" s="2">
        <v>1.11643839831533E-2</v>
      </c>
      <c r="L70" s="2">
        <v>3.6715564827898603E-2</v>
      </c>
      <c r="M70" s="1" t="s">
        <v>175</v>
      </c>
    </row>
    <row r="71" spans="1:13" x14ac:dyDescent="0.3">
      <c r="A71" t="s">
        <v>67</v>
      </c>
      <c r="B71" s="2">
        <v>-4.4411241336856999E-3</v>
      </c>
      <c r="C71" s="2">
        <v>7.6739667186176402E-3</v>
      </c>
      <c r="D71" s="2">
        <v>1.37645342045143E-2</v>
      </c>
      <c r="E71" s="2">
        <v>-1.36522213980949E-2</v>
      </c>
      <c r="F71" s="2">
        <v>-2.6226129734441598E-4</v>
      </c>
      <c r="G71" s="2">
        <v>-1.1761867180037199E-2</v>
      </c>
      <c r="H71" s="2">
        <v>3.69271852036415E-3</v>
      </c>
      <c r="I71" s="2">
        <v>2.77218899116823E-3</v>
      </c>
      <c r="J71" s="2">
        <v>-1.58554519443047E-2</v>
      </c>
      <c r="K71" s="2">
        <v>9.0452090818435998E-3</v>
      </c>
      <c r="L71" s="2">
        <v>1.33117334732948E-2</v>
      </c>
      <c r="M71" s="1" t="s">
        <v>212</v>
      </c>
    </row>
    <row r="72" spans="1:13" x14ac:dyDescent="0.3">
      <c r="A72" t="s">
        <v>68</v>
      </c>
      <c r="B72" s="2">
        <v>-1.19794975883272E-2</v>
      </c>
      <c r="C72" s="2">
        <v>1.43220781290692E-2</v>
      </c>
      <c r="D72" s="2">
        <v>1.46820058323393E-2</v>
      </c>
      <c r="E72" s="2">
        <v>-1.4632659656762199E-2</v>
      </c>
      <c r="F72" s="2">
        <v>1.0552700920908001E-2</v>
      </c>
      <c r="G72" s="2">
        <v>-1.8627758891272501E-2</v>
      </c>
      <c r="H72" s="2">
        <v>3.8534621899210898E-2</v>
      </c>
      <c r="I72" s="2">
        <v>2.2065662191699201E-2</v>
      </c>
      <c r="J72" s="2">
        <v>-6.4978831695725103E-2</v>
      </c>
      <c r="K72" s="2">
        <v>2.08528531004607E-2</v>
      </c>
      <c r="L72" s="2">
        <v>-3.0747906395821999E-2</v>
      </c>
      <c r="M72" s="1" t="s">
        <v>253</v>
      </c>
    </row>
    <row r="73" spans="1:13" x14ac:dyDescent="0.3">
      <c r="A73" t="s">
        <v>69</v>
      </c>
      <c r="B73" s="2">
        <v>-1.2210358114006101E-2</v>
      </c>
      <c r="C73" s="2">
        <v>2.5366589691831001E-2</v>
      </c>
      <c r="D73" s="2">
        <v>4.21990991025016E-3</v>
      </c>
      <c r="E73" s="2">
        <v>-1.8305723205357598E-2</v>
      </c>
      <c r="F73" s="2">
        <v>-1.06840725453347E-3</v>
      </c>
      <c r="G73" s="2">
        <v>-2.2871723024125799E-2</v>
      </c>
      <c r="H73" s="2">
        <v>6.8047117016400996E-2</v>
      </c>
      <c r="I73" s="2">
        <v>1.1352678202097E-2</v>
      </c>
      <c r="J73" s="2">
        <v>-8.5506575457810999E-2</v>
      </c>
      <c r="K73" s="2">
        <v>-4.6183224794107301E-3</v>
      </c>
      <c r="L73" s="2">
        <v>-1.6909865574707101E-2</v>
      </c>
      <c r="M73" s="1" t="s">
        <v>257</v>
      </c>
    </row>
    <row r="74" spans="1:13" x14ac:dyDescent="0.3">
      <c r="A74" t="s">
        <v>70</v>
      </c>
      <c r="B74" s="2">
        <v>-4.5972204706275603E-3</v>
      </c>
      <c r="C74" s="2">
        <v>2.4938748596062901E-2</v>
      </c>
      <c r="D74" s="2">
        <v>-8.6816237034023896E-3</v>
      </c>
      <c r="E74" s="2">
        <v>-1.1799843050465201E-2</v>
      </c>
      <c r="F74" s="2">
        <v>-1.21674347049516E-2</v>
      </c>
      <c r="G74" s="2">
        <v>-1.75605548546077E-2</v>
      </c>
      <c r="H74" s="2">
        <v>5.10143725561997E-2</v>
      </c>
      <c r="I74" s="2">
        <v>-1.5640335026636601E-2</v>
      </c>
      <c r="J74" s="2">
        <v>-6.3603415695086596E-2</v>
      </c>
      <c r="K74" s="2">
        <v>-1.7345424444645902E-2</v>
      </c>
      <c r="L74" s="2">
        <v>-3.4812764738179299E-3</v>
      </c>
      <c r="M74" s="1" t="s">
        <v>235</v>
      </c>
    </row>
    <row r="75" spans="1:13" x14ac:dyDescent="0.3">
      <c r="A75" t="s">
        <v>71</v>
      </c>
      <c r="B75" s="2">
        <v>2.8226202404654701E-3</v>
      </c>
      <c r="C75" s="2">
        <v>1.8286213787460599E-2</v>
      </c>
      <c r="D75" s="2">
        <v>-6.3989583593253999E-3</v>
      </c>
      <c r="E75" s="2">
        <v>-9.1563716775654308E-3</v>
      </c>
      <c r="F75" s="2">
        <v>-1.6597051419200599E-2</v>
      </c>
      <c r="G75" s="2">
        <v>-2.29773261740716E-2</v>
      </c>
      <c r="H75" s="2">
        <v>2.23855571964112E-2</v>
      </c>
      <c r="I75" s="2">
        <v>-1.5678453552356499E-2</v>
      </c>
      <c r="J75" s="2">
        <v>-1.29254114987861E-2</v>
      </c>
      <c r="K75" s="2">
        <v>-2.2404691985940299E-2</v>
      </c>
      <c r="L75" s="2">
        <v>2.0948992362929799E-3</v>
      </c>
      <c r="M75" s="1" t="s">
        <v>187</v>
      </c>
    </row>
    <row r="76" spans="1:13" x14ac:dyDescent="0.3">
      <c r="A76" t="s">
        <v>72</v>
      </c>
      <c r="B76" s="2">
        <v>1.46554171861782E-2</v>
      </c>
      <c r="C76" s="2">
        <v>2.0320005621819601E-2</v>
      </c>
      <c r="D76" s="2">
        <v>1.04435784558761E-3</v>
      </c>
      <c r="E76" s="2">
        <v>-9.2821588013877292E-3</v>
      </c>
      <c r="F76" s="2">
        <v>-2.3119548161875201E-2</v>
      </c>
      <c r="G76" s="2">
        <v>-4.5390739238669403E-2</v>
      </c>
      <c r="H76" s="2">
        <v>3.4654215098144001E-3</v>
      </c>
      <c r="I76" s="2">
        <v>-4.1983443033188003E-3</v>
      </c>
      <c r="J76" s="2">
        <v>1.3618994713260901E-2</v>
      </c>
      <c r="K76" s="2">
        <v>-1.5952745425001899E-2</v>
      </c>
      <c r="L76" s="2">
        <v>8.7798989448008603E-3</v>
      </c>
      <c r="M76" s="1" t="s">
        <v>156</v>
      </c>
    </row>
    <row r="77" spans="1:13" x14ac:dyDescent="0.3">
      <c r="A77" t="s">
        <v>73</v>
      </c>
      <c r="B77" s="2">
        <v>3.0486423056519201E-2</v>
      </c>
      <c r="C77" s="2">
        <v>1.8789573899830402E-2</v>
      </c>
      <c r="D77" s="2">
        <v>4.8946619487141303E-2</v>
      </c>
      <c r="E77" s="2">
        <v>8.5468035472390808E-3</v>
      </c>
      <c r="F77" s="2">
        <v>-2.6856824308765001E-2</v>
      </c>
      <c r="G77" s="2">
        <v>4.7749676577626904E-3</v>
      </c>
      <c r="H77" s="2">
        <v>-1.8783428402512799E-2</v>
      </c>
      <c r="I77" s="2">
        <v>6.9253357406082201E-3</v>
      </c>
      <c r="J77" s="2">
        <v>5.5144928407303902E-2</v>
      </c>
      <c r="K77" s="2">
        <v>-1.81262029311418E-2</v>
      </c>
      <c r="L77" s="2">
        <v>6.7585689549796601E-2</v>
      </c>
      <c r="M77" s="1" t="s">
        <v>138</v>
      </c>
    </row>
    <row r="78" spans="1:13" x14ac:dyDescent="0.3">
      <c r="A78" t="s">
        <v>74</v>
      </c>
      <c r="B78" s="2">
        <v>7.3529482476366696E-3</v>
      </c>
      <c r="C78" s="2">
        <v>-4.1914570061786499E-4</v>
      </c>
      <c r="D78" s="2">
        <v>2.9513997654576898E-3</v>
      </c>
      <c r="E78" s="2">
        <v>7.4153957707415001E-3</v>
      </c>
      <c r="F78" s="2">
        <v>1.91437203437839E-3</v>
      </c>
      <c r="G78" s="2">
        <v>2.08905031996659E-3</v>
      </c>
      <c r="H78" s="2">
        <v>7.7032065182408398E-3</v>
      </c>
      <c r="I78" s="2">
        <v>1.22839267686748E-2</v>
      </c>
      <c r="J78" s="2">
        <v>9.2458147840669604E-3</v>
      </c>
      <c r="K78" s="2">
        <v>1.05284525048733E-3</v>
      </c>
      <c r="L78" s="2">
        <v>1.0092502089403099E-2</v>
      </c>
      <c r="M78" s="1" t="s">
        <v>137</v>
      </c>
    </row>
    <row r="79" spans="1:13" x14ac:dyDescent="0.3">
      <c r="A79" t="s">
        <v>75</v>
      </c>
      <c r="B79" s="2">
        <v>5.6882898817327103E-3</v>
      </c>
      <c r="C79" s="2">
        <v>5.32701604353659E-2</v>
      </c>
      <c r="D79" s="2">
        <v>-5.78248590653083E-2</v>
      </c>
      <c r="E79" s="2">
        <v>2.8404321140288898E-2</v>
      </c>
      <c r="F79" s="2">
        <v>6.0135497207696599E-2</v>
      </c>
      <c r="G79" s="2">
        <v>3.7740367227854402E-3</v>
      </c>
      <c r="H79" s="2">
        <v>-0.12763589529057201</v>
      </c>
      <c r="I79" s="2">
        <v>-9.6764034497753504E-2</v>
      </c>
      <c r="J79" s="2">
        <v>0.13957994134747501</v>
      </c>
      <c r="K79" s="2">
        <v>-8.1602116046075507E-2</v>
      </c>
      <c r="L79" s="2">
        <v>3.4383956370705897E-2</v>
      </c>
      <c r="M79" s="1" t="s">
        <v>213</v>
      </c>
    </row>
    <row r="80" spans="1:13" x14ac:dyDescent="0.3">
      <c r="A80" t="s">
        <v>76</v>
      </c>
      <c r="B80" s="2">
        <v>3.66357452811919E-3</v>
      </c>
      <c r="C80" s="2">
        <v>1.9450776512739899E-2</v>
      </c>
      <c r="D80" s="2">
        <v>-4.6895387945949897E-3</v>
      </c>
      <c r="E80" s="2">
        <v>1.9725350034292401E-2</v>
      </c>
      <c r="F80" s="2">
        <v>1.8266297142790398E-2</v>
      </c>
      <c r="G80" s="2">
        <v>-7.4923275671400901E-3</v>
      </c>
      <c r="H80" s="2">
        <v>-8.4692329206617803E-2</v>
      </c>
      <c r="I80" s="2">
        <v>1.62716696921601E-3</v>
      </c>
      <c r="J80" s="2">
        <v>9.22544749419986E-4</v>
      </c>
      <c r="K80" s="2">
        <v>-4.10554938473673E-2</v>
      </c>
      <c r="L80" s="2">
        <v>-3.48735142246626E-3</v>
      </c>
      <c r="M80" s="1" t="s">
        <v>183</v>
      </c>
    </row>
    <row r="81" spans="1:13" x14ac:dyDescent="0.3">
      <c r="A81" t="s">
        <v>77</v>
      </c>
      <c r="B81" s="2">
        <v>-9.6054650331712892E-3</v>
      </c>
      <c r="C81" s="2">
        <v>1.0543095306833301E-2</v>
      </c>
      <c r="D81" s="2">
        <v>1.07002114866321E-2</v>
      </c>
      <c r="E81" s="2">
        <v>-5.7961384584935402E-3</v>
      </c>
      <c r="F81" s="2">
        <v>2.40576409006934E-2</v>
      </c>
      <c r="G81" s="2">
        <v>2.70925324768556E-3</v>
      </c>
      <c r="H81" s="2">
        <v>2.0901491835676501E-2</v>
      </c>
      <c r="I81" s="2">
        <v>2.3058759363223599E-2</v>
      </c>
      <c r="J81" s="2">
        <v>-4.0407923699612103E-2</v>
      </c>
      <c r="K81" s="2">
        <v>7.1854775358143302E-2</v>
      </c>
      <c r="L81" s="2">
        <v>-1.95305184811441E-2</v>
      </c>
      <c r="M81" s="1" t="s">
        <v>244</v>
      </c>
    </row>
    <row r="82" spans="1:13" x14ac:dyDescent="0.3">
      <c r="A82" t="s">
        <v>78</v>
      </c>
      <c r="B82" s="2">
        <v>-2.4963849909175502E-3</v>
      </c>
      <c r="C82" s="2">
        <v>7.5529819981900503E-2</v>
      </c>
      <c r="D82" s="2">
        <v>-4.6843511445271303E-2</v>
      </c>
      <c r="E82" s="2">
        <v>4.2004940323741399E-2</v>
      </c>
      <c r="F82" s="2">
        <v>9.1929744076962597E-2</v>
      </c>
      <c r="G82" s="2">
        <v>6.6028164350965701E-2</v>
      </c>
      <c r="H82" s="2">
        <v>-0.124516283280629</v>
      </c>
      <c r="I82" s="2">
        <v>-5.6210586388996502E-2</v>
      </c>
      <c r="J82" s="2">
        <v>5.0511589791390997E-3</v>
      </c>
      <c r="K82" s="2">
        <v>-2.3765098905933899E-2</v>
      </c>
      <c r="L82" s="2">
        <v>4.2881159760268101E-2</v>
      </c>
      <c r="M82" s="1" t="s">
        <v>214</v>
      </c>
    </row>
    <row r="83" spans="1:13" x14ac:dyDescent="0.3">
      <c r="A83" t="s">
        <v>79</v>
      </c>
      <c r="B83" s="2">
        <v>-6.9506572154891894E-2</v>
      </c>
      <c r="C83" s="2">
        <v>0.12862922030608401</v>
      </c>
      <c r="D83" s="2">
        <v>-0.221938983229199</v>
      </c>
      <c r="E83" s="2">
        <v>0.18453165178442399</v>
      </c>
      <c r="F83" s="2">
        <v>4.6655585638353002E-2</v>
      </c>
      <c r="G83" s="2">
        <v>5.7256998538529003E-2</v>
      </c>
      <c r="H83" s="2">
        <v>6.4366762413536199E-2</v>
      </c>
      <c r="I83" s="2">
        <v>0.16911653450274</v>
      </c>
      <c r="J83" s="2">
        <v>-0.27579867091316501</v>
      </c>
      <c r="K83" s="2">
        <v>-0.19113790167253</v>
      </c>
      <c r="L83" s="2">
        <v>-3.5963920071421698E-2</v>
      </c>
      <c r="M83" s="1" t="s">
        <v>267</v>
      </c>
    </row>
    <row r="84" spans="1:13" x14ac:dyDescent="0.3">
      <c r="A84" t="s">
        <v>80</v>
      </c>
      <c r="B84" s="2">
        <v>5.7952588750006501E-2</v>
      </c>
      <c r="C84" s="2">
        <v>0.111307416188592</v>
      </c>
      <c r="D84" s="2">
        <v>0.10009146695199</v>
      </c>
      <c r="E84" s="2">
        <v>-0.12184855510420201</v>
      </c>
      <c r="F84" s="2">
        <v>-7.3714492086098607E-2</v>
      </c>
      <c r="G84" s="2">
        <v>-7.50503822557788E-2</v>
      </c>
      <c r="H84" s="2">
        <v>6.2601222475599697E-2</v>
      </c>
      <c r="I84" s="2">
        <v>-0.37179845455246102</v>
      </c>
      <c r="J84" s="2">
        <v>0.248039364032663</v>
      </c>
      <c r="K84" s="2">
        <v>0.14809730454287101</v>
      </c>
      <c r="L84" s="2">
        <v>-0.20342657251628499</v>
      </c>
      <c r="M84" s="1" t="s">
        <v>157</v>
      </c>
    </row>
    <row r="85" spans="1:13" x14ac:dyDescent="0.3">
      <c r="A85" t="s">
        <v>81</v>
      </c>
      <c r="B85" s="2">
        <v>-1.2720022468016499E-4</v>
      </c>
      <c r="C85" s="2">
        <v>3.91996976841266E-4</v>
      </c>
      <c r="D85" s="2">
        <v>-1.14231491095013E-3</v>
      </c>
      <c r="E85" s="2">
        <v>6.5115641522009297E-4</v>
      </c>
      <c r="F85" s="2">
        <v>-1.06070011248619E-3</v>
      </c>
      <c r="G85" s="2">
        <v>1.13488593330024E-4</v>
      </c>
      <c r="H85" s="2">
        <v>8.2873984936946495E-4</v>
      </c>
      <c r="I85" s="2">
        <v>-5.1611809167386698E-5</v>
      </c>
      <c r="J85" s="2">
        <v>-4.4766832533727199E-3</v>
      </c>
      <c r="K85" s="2">
        <v>-3.78632303509898E-3</v>
      </c>
      <c r="L85" s="2">
        <v>4.5928746232536902E-4</v>
      </c>
      <c r="M85" s="1" t="s">
        <v>229</v>
      </c>
    </row>
    <row r="86" spans="1:13" x14ac:dyDescent="0.3">
      <c r="A86" t="s">
        <v>82</v>
      </c>
      <c r="B86" s="2">
        <v>1.1934634532175599E-3</v>
      </c>
      <c r="C86" s="2">
        <v>5.8759514495284196E-3</v>
      </c>
      <c r="D86" s="2">
        <v>-4.4347265137291897E-5</v>
      </c>
      <c r="E86" s="2">
        <v>-9.3229209244558905E-3</v>
      </c>
      <c r="F86" s="2">
        <v>-1.5854533679353699E-2</v>
      </c>
      <c r="G86" s="2">
        <v>-7.9402190075779401E-3</v>
      </c>
      <c r="H86" s="2">
        <v>2.74742930403922E-3</v>
      </c>
      <c r="I86" s="2">
        <v>4.5034455652500603E-3</v>
      </c>
      <c r="J86" s="2">
        <v>1.38699498829462E-2</v>
      </c>
      <c r="K86" s="2">
        <v>-1.39924165409397E-3</v>
      </c>
      <c r="L86" s="2">
        <v>2.79229548960841E-3</v>
      </c>
      <c r="M86" s="1" t="s">
        <v>178</v>
      </c>
    </row>
    <row r="87" spans="1:13" x14ac:dyDescent="0.3">
      <c r="A87" t="s">
        <v>83</v>
      </c>
      <c r="B87" s="2">
        <v>2.68602612594839E-2</v>
      </c>
      <c r="C87" s="2">
        <v>1.22504811515175E-2</v>
      </c>
      <c r="D87" s="2">
        <v>5.5727697004355599E-2</v>
      </c>
      <c r="E87" s="2">
        <v>-3.5346961578921602E-3</v>
      </c>
      <c r="F87" s="2">
        <v>-1.9565472839426699E-2</v>
      </c>
      <c r="G87" s="2">
        <v>-3.7327703509835802E-2</v>
      </c>
      <c r="H87" s="2">
        <v>-2.8903682788891001E-2</v>
      </c>
      <c r="I87" s="2">
        <v>9.7330330918958305E-2</v>
      </c>
      <c r="J87" s="2">
        <v>5.6140354800257898E-2</v>
      </c>
      <c r="K87" s="2">
        <v>3.2367690998965901E-2</v>
      </c>
      <c r="L87" s="2">
        <v>0.18578059373730901</v>
      </c>
      <c r="M87" s="1" t="s">
        <v>143</v>
      </c>
    </row>
    <row r="88" spans="1:13" x14ac:dyDescent="0.3">
      <c r="A88" t="s">
        <v>84</v>
      </c>
      <c r="B88" s="2">
        <v>-4.0422568388884901E-4</v>
      </c>
      <c r="C88" s="2">
        <v>2.9093723171515402E-3</v>
      </c>
      <c r="D88" s="2">
        <v>5.2533661662996698E-4</v>
      </c>
      <c r="E88" s="2">
        <v>5.5144752833045701E-4</v>
      </c>
      <c r="F88" s="2">
        <v>1.35284974764418E-3</v>
      </c>
      <c r="G88" s="2">
        <v>-4.0059073538356903E-3</v>
      </c>
      <c r="H88" s="2">
        <v>6.5840928366404901E-3</v>
      </c>
      <c r="I88" s="2">
        <v>1.22167946774573E-3</v>
      </c>
      <c r="J88" s="2">
        <v>-1.9300488455549201E-3</v>
      </c>
      <c r="K88" s="2">
        <v>-5.0545474093291302E-4</v>
      </c>
      <c r="L88" s="2">
        <v>-7.0668146306842603E-3</v>
      </c>
      <c r="M88" s="1" t="s">
        <v>211</v>
      </c>
    </row>
    <row r="89" spans="1:13" x14ac:dyDescent="0.3">
      <c r="A89" t="s">
        <v>85</v>
      </c>
      <c r="B89" s="2">
        <v>8.2281387359429206E-3</v>
      </c>
      <c r="C89" s="2">
        <v>1.6981658248584899E-2</v>
      </c>
      <c r="D89" s="2">
        <v>-1.40862727692097E-2</v>
      </c>
      <c r="E89" s="2">
        <v>-3.8382034476741899E-3</v>
      </c>
      <c r="F89" s="2">
        <v>-1.4262401401324599E-2</v>
      </c>
      <c r="G89" s="2">
        <v>-8.0999450000680401E-3</v>
      </c>
      <c r="H89" s="2">
        <v>-7.1916371530501098E-3</v>
      </c>
      <c r="I89" s="2">
        <v>-2.0144366856226899E-2</v>
      </c>
      <c r="J89" s="2">
        <v>-2.7423216721008701E-2</v>
      </c>
      <c r="K89" s="2">
        <v>-4.9238084731815401E-2</v>
      </c>
      <c r="L89" s="2">
        <v>1.4422242066996899E-2</v>
      </c>
      <c r="M89" s="1" t="s">
        <v>170</v>
      </c>
    </row>
    <row r="90" spans="1:13" x14ac:dyDescent="0.3">
      <c r="A90" t="s">
        <v>86</v>
      </c>
      <c r="B90" s="2">
        <v>2.5543349883653201E-5</v>
      </c>
      <c r="C90" s="2">
        <v>7.5992727675284897E-5</v>
      </c>
      <c r="D90" s="2">
        <v>7.8312098591097897E-5</v>
      </c>
      <c r="E90" s="2">
        <v>-9.1754962581394898E-5</v>
      </c>
      <c r="F90" s="2">
        <v>1.8777361522856001E-4</v>
      </c>
      <c r="G90" s="2">
        <v>6.4725955546645103E-6</v>
      </c>
      <c r="H90" s="2">
        <v>1.55032901447756E-4</v>
      </c>
      <c r="I90" s="2">
        <v>-4.2121176221729297E-4</v>
      </c>
      <c r="J90" s="2">
        <v>6.1773923421122804E-5</v>
      </c>
      <c r="K90" s="2">
        <v>2.8312814194100501E-4</v>
      </c>
      <c r="L90" s="2">
        <v>-4.7384845777764602E-5</v>
      </c>
      <c r="M90" s="1" t="s">
        <v>174</v>
      </c>
    </row>
    <row r="91" spans="1:13" x14ac:dyDescent="0.3">
      <c r="A91" t="s">
        <v>87</v>
      </c>
      <c r="B91" s="2">
        <v>3.6831832000660299E-7</v>
      </c>
      <c r="C91" s="2">
        <v>-1.8114036299031199E-8</v>
      </c>
      <c r="D91" s="2">
        <v>1.3543331255174301E-6</v>
      </c>
      <c r="E91" s="2">
        <v>-2.8159689465744701E-6</v>
      </c>
      <c r="F91" s="2">
        <v>-9.6571372612462094E-7</v>
      </c>
      <c r="G91" s="2">
        <v>-1.9422237442787801E-6</v>
      </c>
      <c r="H91" s="2">
        <v>-1.64805322789222E-6</v>
      </c>
      <c r="I91" s="2">
        <v>4.0218648293376296E-6</v>
      </c>
      <c r="J91" s="2">
        <v>1.6577146268169101E-6</v>
      </c>
      <c r="K91" s="2">
        <v>7.2950387010710702E-7</v>
      </c>
      <c r="L91" s="2">
        <v>-7.3892234258393401E-7</v>
      </c>
      <c r="M91" s="1" t="s">
        <v>164</v>
      </c>
    </row>
    <row r="92" spans="1:13" x14ac:dyDescent="0.3">
      <c r="A92" t="s">
        <v>88</v>
      </c>
      <c r="B92" s="2">
        <v>5.0974025945175E-2</v>
      </c>
      <c r="C92" s="2">
        <v>7.5835002454658698E-2</v>
      </c>
      <c r="D92" s="2">
        <v>0.150907803662265</v>
      </c>
      <c r="E92" s="2">
        <v>-7.8049306940343594E-2</v>
      </c>
      <c r="F92" s="2">
        <v>-1.21286917962692E-2</v>
      </c>
      <c r="G92" s="2">
        <v>-3.8938871876018397E-2</v>
      </c>
      <c r="H92" s="2">
        <v>-3.7288103836492698E-2</v>
      </c>
      <c r="I92" s="2">
        <v>-0.13133521137215201</v>
      </c>
      <c r="J92" s="2">
        <v>5.6167040817368903E-2</v>
      </c>
      <c r="K92" s="2">
        <v>6.8978412997922303E-2</v>
      </c>
      <c r="L92" s="2">
        <v>0.12714484099453099</v>
      </c>
      <c r="M92" s="1" t="s">
        <v>150</v>
      </c>
    </row>
    <row r="93" spans="1:13" x14ac:dyDescent="0.3">
      <c r="A93" t="s">
        <v>89</v>
      </c>
      <c r="B93" s="2">
        <v>2.6546574309268098E-3</v>
      </c>
      <c r="C93" s="2">
        <v>8.61599043775267E-2</v>
      </c>
      <c r="D93" s="2">
        <v>-1.44033505616357E-2</v>
      </c>
      <c r="E93" s="2">
        <v>-4.2012487036480903E-2</v>
      </c>
      <c r="F93" s="2">
        <v>-1.2650375317542401E-2</v>
      </c>
      <c r="G93" s="2">
        <v>-0.171301796538396</v>
      </c>
      <c r="H93" s="2">
        <v>6.3459033152258496E-2</v>
      </c>
      <c r="I93" s="2">
        <v>-2.5870585452412002E-2</v>
      </c>
      <c r="J93" s="2">
        <v>-4.5981352900375201E-2</v>
      </c>
      <c r="K93" s="2">
        <v>-5.22086456363062E-2</v>
      </c>
      <c r="L93" s="2">
        <v>-3.2727110252176901E-2</v>
      </c>
      <c r="M93" s="1" t="s">
        <v>202</v>
      </c>
    </row>
    <row r="94" spans="1:13" x14ac:dyDescent="0.3">
      <c r="A94" t="s">
        <v>90</v>
      </c>
      <c r="B94" s="2">
        <v>-1.7948644990328499E-2</v>
      </c>
      <c r="C94" s="2">
        <v>3.9174238453389701E-2</v>
      </c>
      <c r="D94" s="2">
        <v>-8.8630641025674001E-2</v>
      </c>
      <c r="E94" s="2">
        <v>5.0602662091004197E-2</v>
      </c>
      <c r="F94" s="2">
        <v>2.09145015889045E-2</v>
      </c>
      <c r="G94" s="2">
        <v>2.5486818206318401E-2</v>
      </c>
      <c r="H94" s="2">
        <v>-4.0122458713279102E-2</v>
      </c>
      <c r="I94" s="2">
        <v>2.4242373599088499E-2</v>
      </c>
      <c r="J94" s="2">
        <v>-5.5044462620797201E-2</v>
      </c>
      <c r="K94" s="2">
        <v>-0.14601313023282</v>
      </c>
      <c r="L94" s="2">
        <v>1.0742201060600001E-2</v>
      </c>
      <c r="M94" s="1" t="s">
        <v>265</v>
      </c>
    </row>
    <row r="95" spans="1:13" x14ac:dyDescent="0.3">
      <c r="A95" t="s">
        <v>91</v>
      </c>
      <c r="B95" s="2">
        <v>-8.0535109555571506E-3</v>
      </c>
      <c r="C95" s="2">
        <v>7.0823509038220704E-3</v>
      </c>
      <c r="D95" s="2">
        <v>-2.36115044794501E-2</v>
      </c>
      <c r="E95" s="2">
        <v>2.39607018924799E-2</v>
      </c>
      <c r="F95" s="2">
        <v>1.06038322674519E-2</v>
      </c>
      <c r="G95" s="2">
        <v>2.1406168659680799E-2</v>
      </c>
      <c r="H95" s="2">
        <v>-2.4013406262361599E-2</v>
      </c>
      <c r="I95" s="2">
        <v>2.45258281221972E-2</v>
      </c>
      <c r="J95" s="2">
        <v>-4.0695016180429802E-3</v>
      </c>
      <c r="K95" s="2">
        <v>-2.9852874596653499E-2</v>
      </c>
      <c r="L95" s="2">
        <v>1.0096810435028E-3</v>
      </c>
      <c r="M95" s="1" t="s">
        <v>271</v>
      </c>
    </row>
    <row r="96" spans="1:13" x14ac:dyDescent="0.3">
      <c r="A96" t="s">
        <v>92</v>
      </c>
      <c r="B96" s="2">
        <v>-2.2312289203776699E-3</v>
      </c>
      <c r="C96" s="2">
        <v>1.6586185404905E-3</v>
      </c>
      <c r="D96" s="2">
        <v>-5.7195728995259399E-3</v>
      </c>
      <c r="E96" s="2">
        <v>6.7723467072926102E-3</v>
      </c>
      <c r="F96" s="2">
        <v>3.4461178318508502E-3</v>
      </c>
      <c r="G96" s="2">
        <v>7.3756514051993302E-3</v>
      </c>
      <c r="H96" s="2">
        <v>-7.6471234545893701E-3</v>
      </c>
      <c r="I96" s="2">
        <v>8.4718005977358797E-3</v>
      </c>
      <c r="J96" s="2">
        <v>3.71600449418089E-3</v>
      </c>
      <c r="K96" s="2">
        <v>-1.3000906208122599E-3</v>
      </c>
      <c r="L96" s="2">
        <v>-1.12070623260027E-3</v>
      </c>
      <c r="M96" s="1" t="s">
        <v>266</v>
      </c>
    </row>
    <row r="97" spans="1:13" x14ac:dyDescent="0.3">
      <c r="A97" t="s">
        <v>93</v>
      </c>
      <c r="B97" s="2">
        <v>-6.5723385774569805E-4</v>
      </c>
      <c r="C97" s="2">
        <v>6.0746140005078103E-4</v>
      </c>
      <c r="D97" s="2">
        <v>-1.73248342848553E-3</v>
      </c>
      <c r="E97" s="2">
        <v>1.78580228810197E-3</v>
      </c>
      <c r="F97" s="2">
        <v>4.5544764680519701E-4</v>
      </c>
      <c r="G97" s="2">
        <v>2.51655120247107E-3</v>
      </c>
      <c r="H97" s="2">
        <v>-3.36142025131056E-3</v>
      </c>
      <c r="I97" s="2">
        <v>9.4889245408990902E-4</v>
      </c>
      <c r="J97" s="2">
        <v>3.0201227468438698E-3</v>
      </c>
      <c r="K97" s="2">
        <v>-6.6024902810828503E-4</v>
      </c>
      <c r="L97" s="2">
        <v>3.39732671914477E-4</v>
      </c>
      <c r="M97" s="1" t="s">
        <v>259</v>
      </c>
    </row>
    <row r="98" spans="1:13" x14ac:dyDescent="0.3">
      <c r="A98" t="s">
        <v>94</v>
      </c>
      <c r="B98" s="2">
        <v>-9.67687585881815E-3</v>
      </c>
      <c r="C98" s="2">
        <v>5.7627725945276704E-3</v>
      </c>
      <c r="D98" s="2">
        <v>-1.55516185633768E-2</v>
      </c>
      <c r="E98" s="2">
        <v>2.30088701435908E-2</v>
      </c>
      <c r="F98" s="2">
        <v>7.9678137568859192E-3</v>
      </c>
      <c r="G98" s="2">
        <v>1.2539179283659101E-2</v>
      </c>
      <c r="H98" s="2">
        <v>-2.4677258489399799E-2</v>
      </c>
      <c r="I98" s="2">
        <v>1.50003538995613E-2</v>
      </c>
      <c r="J98" s="2">
        <v>-7.5133288379741299E-3</v>
      </c>
      <c r="K98" s="2">
        <v>-5.8216399546416699E-2</v>
      </c>
      <c r="L98" s="2">
        <v>-1.1035034896603501E-2</v>
      </c>
      <c r="M98" s="1" t="s">
        <v>269</v>
      </c>
    </row>
    <row r="99" spans="1:13" x14ac:dyDescent="0.3">
      <c r="A99" t="s">
        <v>95</v>
      </c>
      <c r="B99" s="2">
        <v>-1.9397478609017599E-3</v>
      </c>
      <c r="C99" s="2">
        <v>2.4151449348052299E-3</v>
      </c>
      <c r="D99" s="2">
        <v>-4.2733012689940304E-3</v>
      </c>
      <c r="E99" s="2">
        <v>3.3513550306749199E-3</v>
      </c>
      <c r="F99" s="2">
        <v>-3.1238182409836202E-3</v>
      </c>
      <c r="G99" s="2">
        <v>-1.5460260355187E-3</v>
      </c>
      <c r="H99" s="2">
        <v>3.4480041976195602E-4</v>
      </c>
      <c r="I99" s="2">
        <v>5.9643372370918202E-3</v>
      </c>
      <c r="J99" s="2">
        <v>-1.41445882062278E-2</v>
      </c>
      <c r="K99" s="2">
        <v>-8.6784707654394607E-3</v>
      </c>
      <c r="L99" s="2">
        <v>9.6313951508202901E-4</v>
      </c>
      <c r="M99" s="1" t="s">
        <v>256</v>
      </c>
    </row>
    <row r="100" spans="1:13" x14ac:dyDescent="0.3">
      <c r="A100" t="s">
        <v>96</v>
      </c>
      <c r="B100" s="2">
        <v>-2.7797759478624699E-3</v>
      </c>
      <c r="C100" s="2">
        <v>9.7028845457983598E-3</v>
      </c>
      <c r="D100" s="2">
        <v>-2.8361723978270899E-3</v>
      </c>
      <c r="E100" s="2">
        <v>-6.9779667288892002E-3</v>
      </c>
      <c r="F100" s="2">
        <v>7.9396126629319805E-3</v>
      </c>
      <c r="G100" s="2">
        <v>-7.8563353418835708E-3</v>
      </c>
      <c r="H100" s="2">
        <v>1.5524034326593999E-2</v>
      </c>
      <c r="I100" s="2">
        <v>-6.2340815730951701E-3</v>
      </c>
      <c r="J100" s="2">
        <v>4.0219056871618102E-3</v>
      </c>
      <c r="K100" s="2">
        <v>3.8803279899387297E-2</v>
      </c>
      <c r="L100" s="2">
        <v>-4.3087607149395503E-2</v>
      </c>
      <c r="M100" s="1" t="s">
        <v>232</v>
      </c>
    </row>
    <row r="101" spans="1:13" x14ac:dyDescent="0.3">
      <c r="A101" t="s">
        <v>97</v>
      </c>
      <c r="B101" s="2">
        <v>-1.95586487889401E-3</v>
      </c>
      <c r="C101" s="2">
        <v>1.8608064504978102E-2</v>
      </c>
      <c r="D101" s="2">
        <v>-1.8711968966691199E-3</v>
      </c>
      <c r="E101" s="2">
        <v>-2.54887055245509E-2</v>
      </c>
      <c r="F101" s="2">
        <v>7.5168130727886803E-3</v>
      </c>
      <c r="G101" s="2">
        <v>-2.43946977402647E-2</v>
      </c>
      <c r="H101" s="2">
        <v>3.1571173693855599E-2</v>
      </c>
      <c r="I101" s="2">
        <v>-3.1995903190203297E-2</v>
      </c>
      <c r="J101" s="2">
        <v>3.8449598888527503E-2</v>
      </c>
      <c r="K101" s="2">
        <v>5.9257667838760499E-2</v>
      </c>
      <c r="L101" s="2">
        <v>-6.8471753712996603E-2</v>
      </c>
      <c r="M101" s="1" t="s">
        <v>219</v>
      </c>
    </row>
    <row r="102" spans="1:13" x14ac:dyDescent="0.3">
      <c r="A102" t="s">
        <v>98</v>
      </c>
      <c r="B102" s="2">
        <v>-4.1590704740716898E-3</v>
      </c>
      <c r="C102" s="2">
        <v>1.9302278851329301E-2</v>
      </c>
      <c r="D102" s="2">
        <v>9.1784415990391194E-3</v>
      </c>
      <c r="E102" s="2">
        <v>-3.2201339305578801E-2</v>
      </c>
      <c r="F102" s="2">
        <v>1.4632913651640799E-2</v>
      </c>
      <c r="G102" s="2">
        <v>-2.4544755904872699E-2</v>
      </c>
      <c r="H102" s="2">
        <v>3.7884792221160903E-2</v>
      </c>
      <c r="I102" s="2">
        <v>-3.9315504632942699E-2</v>
      </c>
      <c r="J102" s="2">
        <v>-1.81475714916856E-2</v>
      </c>
      <c r="K102" s="2">
        <v>-4.60540315071433E-3</v>
      </c>
      <c r="L102" s="2">
        <v>-3.6862723980553E-2</v>
      </c>
      <c r="M102" s="1" t="s">
        <v>227</v>
      </c>
    </row>
    <row r="103" spans="1:13" x14ac:dyDescent="0.3">
      <c r="A103" t="s">
        <v>99</v>
      </c>
      <c r="B103" s="2">
        <v>-6.4263622248231502E-3</v>
      </c>
      <c r="C103" s="2">
        <v>1.7351381462785701E-2</v>
      </c>
      <c r="D103" s="2">
        <v>2.9269401609649001E-3</v>
      </c>
      <c r="E103" s="2">
        <v>1.07364212101436E-2</v>
      </c>
      <c r="F103" s="2">
        <v>-2.7840497042079301E-2</v>
      </c>
      <c r="G103" s="2">
        <v>-3.58462396998044E-3</v>
      </c>
      <c r="H103" s="2">
        <v>7.5911885252128705E-2</v>
      </c>
      <c r="I103" s="2">
        <v>5.7689552722889698E-2</v>
      </c>
      <c r="J103" s="2">
        <v>-0.103980569577155</v>
      </c>
      <c r="K103" s="2">
        <v>-4.5646940845979901E-2</v>
      </c>
      <c r="L103" s="2">
        <v>-2.0612526390161701E-2</v>
      </c>
      <c r="M103" s="1" t="s">
        <v>217</v>
      </c>
    </row>
    <row r="104" spans="1:13" x14ac:dyDescent="0.3">
      <c r="A104" t="s">
        <v>100</v>
      </c>
      <c r="B104" s="2">
        <v>3.77496760089659E-3</v>
      </c>
      <c r="C104" s="2">
        <v>2.3783318797217502E-2</v>
      </c>
      <c r="D104" s="2">
        <v>1.9141704937873899E-2</v>
      </c>
      <c r="E104" s="2">
        <v>-2.63454863774828E-2</v>
      </c>
      <c r="F104" s="2">
        <v>-2.9570347639559E-2</v>
      </c>
      <c r="G104" s="2">
        <v>2.3405946423805798E-3</v>
      </c>
      <c r="H104" s="2">
        <v>4.6796211233004502E-2</v>
      </c>
      <c r="I104" s="2">
        <v>-4.0558146114848703E-2</v>
      </c>
      <c r="J104" s="2">
        <v>-5.3112182877152997E-2</v>
      </c>
      <c r="K104" s="2">
        <v>-1.09258470560268E-2</v>
      </c>
      <c r="L104" s="2">
        <v>-8.4316152315454303E-3</v>
      </c>
      <c r="M104" s="1" t="s">
        <v>176</v>
      </c>
    </row>
    <row r="105" spans="1:13" x14ac:dyDescent="0.3">
      <c r="A105" t="s">
        <v>101</v>
      </c>
      <c r="B105" s="2">
        <v>3.9532899633613998E-2</v>
      </c>
      <c r="C105" s="2">
        <v>4.0091865745173698E-2</v>
      </c>
      <c r="D105" s="2">
        <v>7.3623155927937001E-2</v>
      </c>
      <c r="E105" s="2">
        <v>-3.4027131909702503E-2</v>
      </c>
      <c r="F105" s="2">
        <v>-4.68712680481045E-2</v>
      </c>
      <c r="G105" s="2">
        <v>-0.104115368421513</v>
      </c>
      <c r="H105" s="2">
        <v>-2.1410351851177001E-2</v>
      </c>
      <c r="I105" s="2">
        <v>3.1469714579663702E-2</v>
      </c>
      <c r="J105" s="2">
        <v>-2.7823835413626E-2</v>
      </c>
      <c r="K105" s="2">
        <v>-1.09924302106023E-2</v>
      </c>
      <c r="L105" s="2">
        <v>0.265047365006161</v>
      </c>
      <c r="M105" s="1" t="s">
        <v>147</v>
      </c>
    </row>
    <row r="106" spans="1:13" x14ac:dyDescent="0.3">
      <c r="A106" t="s">
        <v>102</v>
      </c>
      <c r="B106" s="2">
        <v>-9.0581945248401801E-4</v>
      </c>
      <c r="C106" s="2">
        <v>7.0154138486018904E-4</v>
      </c>
      <c r="D106" s="2">
        <v>-1.01087583035751E-3</v>
      </c>
      <c r="E106" s="2">
        <v>2.77115190058333E-3</v>
      </c>
      <c r="F106" s="2">
        <v>1.4583347014551101E-3</v>
      </c>
      <c r="G106" s="2">
        <v>1.3657817841482699E-3</v>
      </c>
      <c r="H106" s="2">
        <v>1.1576427004674E-3</v>
      </c>
      <c r="I106" s="2">
        <v>3.6146574083522698E-3</v>
      </c>
      <c r="J106" s="2">
        <v>3.7569541065561401E-4</v>
      </c>
      <c r="K106" s="2">
        <v>1.8588263772837501E-3</v>
      </c>
      <c r="L106" s="2">
        <v>-2.8890527895711299E-3</v>
      </c>
      <c r="M106" s="1" t="s">
        <v>247</v>
      </c>
    </row>
    <row r="107" spans="1:13" x14ac:dyDescent="0.3">
      <c r="A107" t="s">
        <v>103</v>
      </c>
      <c r="B107" s="2">
        <v>-7.4739377695014401E-5</v>
      </c>
      <c r="C107" s="2">
        <v>7.8922325962112094E-5</v>
      </c>
      <c r="D107" s="2">
        <v>7.25368205208588E-6</v>
      </c>
      <c r="E107" s="2">
        <v>1.0167111987758E-4</v>
      </c>
      <c r="F107" s="2">
        <v>1.32400598328981E-4</v>
      </c>
      <c r="G107" s="2">
        <v>4.54963387582718E-5</v>
      </c>
      <c r="H107" s="2">
        <v>2.4278331828679901E-4</v>
      </c>
      <c r="I107" s="2">
        <v>5.0606423601047101E-4</v>
      </c>
      <c r="J107" s="2">
        <v>-8.6051653700183295E-4</v>
      </c>
      <c r="K107" s="2">
        <v>6.37245081439287E-4</v>
      </c>
      <c r="L107" s="2">
        <v>-2.4945142154657801E-4</v>
      </c>
      <c r="M107" s="1" t="s">
        <v>220</v>
      </c>
    </row>
    <row r="108" spans="1:13" x14ac:dyDescent="0.3">
      <c r="A108" t="s">
        <v>104</v>
      </c>
      <c r="B108" s="2">
        <v>3.7151175837785502E-2</v>
      </c>
      <c r="C108" s="2">
        <v>6.2938071922377201E-2</v>
      </c>
      <c r="D108" s="2">
        <v>0.119702074247069</v>
      </c>
      <c r="E108" s="2">
        <v>-7.9809280949747999E-2</v>
      </c>
      <c r="F108" s="2">
        <v>-9.5607037021909393E-3</v>
      </c>
      <c r="G108" s="2">
        <v>-3.7332092389539703E-2</v>
      </c>
      <c r="H108" s="2">
        <v>-4.1298655402701003E-3</v>
      </c>
      <c r="I108" s="2">
        <v>-0.12024854107602</v>
      </c>
      <c r="J108" s="2">
        <v>3.76711344667559E-2</v>
      </c>
      <c r="K108" s="2">
        <v>6.6203464982916002E-2</v>
      </c>
      <c r="L108" s="2">
        <v>0.115699712802057</v>
      </c>
      <c r="M108" s="1" t="s">
        <v>151</v>
      </c>
    </row>
    <row r="109" spans="1:13" x14ac:dyDescent="0.3">
      <c r="A109" t="s">
        <v>105</v>
      </c>
      <c r="B109" s="2">
        <v>-7.0812144124909699E-3</v>
      </c>
      <c r="C109" s="2">
        <v>5.2581755206229201E-2</v>
      </c>
      <c r="D109" s="2">
        <v>-7.6344030433252398E-3</v>
      </c>
      <c r="E109" s="2">
        <v>-3.1024294697498601E-2</v>
      </c>
      <c r="F109" s="2">
        <v>-2.8103737994216501E-2</v>
      </c>
      <c r="G109" s="2">
        <v>-0.102168149249751</v>
      </c>
      <c r="H109" s="2">
        <v>0.110622421275013</v>
      </c>
      <c r="I109" s="2">
        <v>4.7714510860769402E-2</v>
      </c>
      <c r="J109" s="2">
        <v>-0.12763560167742399</v>
      </c>
      <c r="K109" s="2">
        <v>-3.6654516906673401E-2</v>
      </c>
      <c r="L109" s="2">
        <v>-1.3336130808736401E-2</v>
      </c>
      <c r="M109" s="1" t="s">
        <v>224</v>
      </c>
    </row>
    <row r="110" spans="1:13" x14ac:dyDescent="0.3">
      <c r="A110" t="s">
        <v>106</v>
      </c>
      <c r="B110" s="2">
        <v>-1.0797248137531299E-2</v>
      </c>
      <c r="C110" s="2">
        <v>1.8822681460442799E-2</v>
      </c>
      <c r="D110" s="2">
        <v>-2.7351399154696501E-2</v>
      </c>
      <c r="E110" s="2">
        <v>1.9131028856953999E-2</v>
      </c>
      <c r="F110" s="2">
        <v>-1.94631969252427E-2</v>
      </c>
      <c r="G110" s="2">
        <v>-1.13517572003326E-2</v>
      </c>
      <c r="H110" s="2">
        <v>4.4403842480663203E-2</v>
      </c>
      <c r="I110" s="2">
        <v>4.3350192264420599E-2</v>
      </c>
      <c r="J110" s="2">
        <v>-8.5720971146485594E-2</v>
      </c>
      <c r="K110" s="2">
        <v>-6.1819466618876801E-2</v>
      </c>
      <c r="L110" s="2">
        <v>-2.1306165881952801E-2</v>
      </c>
      <c r="M110" s="1" t="s">
        <v>262</v>
      </c>
    </row>
    <row r="111" spans="1:13" x14ac:dyDescent="0.3">
      <c r="A111" t="s">
        <v>107</v>
      </c>
      <c r="B111" s="2">
        <v>-2.95779414762178E-3</v>
      </c>
      <c r="C111" s="2">
        <v>2.89699041220264E-3</v>
      </c>
      <c r="D111" s="2">
        <v>-4.6857339360419801E-3</v>
      </c>
      <c r="E111" s="2">
        <v>5.7352834091169303E-3</v>
      </c>
      <c r="F111" s="2">
        <v>-7.1665030542133502E-3</v>
      </c>
      <c r="G111" s="2">
        <v>1.0287103036367401E-3</v>
      </c>
      <c r="H111" s="2">
        <v>9.5922740367524392E-3</v>
      </c>
      <c r="I111" s="2">
        <v>1.76133250972299E-2</v>
      </c>
      <c r="J111" s="2">
        <v>-7.1593898965582603E-3</v>
      </c>
      <c r="K111" s="2">
        <v>-5.6576950023626204E-3</v>
      </c>
      <c r="L111" s="2">
        <v>-5.0543649705209496E-3</v>
      </c>
      <c r="M111" s="1" t="s">
        <v>263</v>
      </c>
    </row>
    <row r="112" spans="1:13" x14ac:dyDescent="0.3">
      <c r="A112" t="s">
        <v>108</v>
      </c>
      <c r="B112" s="2">
        <v>-7.2154567113994405E-4</v>
      </c>
      <c r="C112" s="2">
        <v>4.5569741347469803E-4</v>
      </c>
      <c r="D112" s="2">
        <v>-6.79695656521726E-4</v>
      </c>
      <c r="E112" s="2">
        <v>9.9974913000802309E-4</v>
      </c>
      <c r="F112" s="2">
        <v>-2.98330288056159E-3</v>
      </c>
      <c r="G112" s="2">
        <v>-2.62009486316072E-4</v>
      </c>
      <c r="H112" s="2">
        <v>2.9163808553241198E-3</v>
      </c>
      <c r="I112" s="2">
        <v>6.17410929195182E-3</v>
      </c>
      <c r="J112" s="2">
        <v>-3.4220526158068099E-4</v>
      </c>
      <c r="K112" s="2">
        <v>-6.4366807735822596E-4</v>
      </c>
      <c r="L112" s="2">
        <v>-2.1217276187531098E-3</v>
      </c>
      <c r="M112" s="1" t="s">
        <v>250</v>
      </c>
    </row>
    <row r="113" spans="1:13" x14ac:dyDescent="0.3">
      <c r="A113" t="s">
        <v>109</v>
      </c>
      <c r="B113" s="2">
        <v>-2.0699894634431599E-4</v>
      </c>
      <c r="C113" s="2">
        <v>1.0152124710042001E-4</v>
      </c>
      <c r="D113" s="2">
        <v>-2.569861695043E-5</v>
      </c>
      <c r="E113" s="2">
        <v>-1.02499657721851E-4</v>
      </c>
      <c r="F113" s="2">
        <v>-4.8336839608643001E-4</v>
      </c>
      <c r="G113" s="2">
        <v>3.4741670780386502E-4</v>
      </c>
      <c r="H113" s="2">
        <v>-5.07694807907512E-5</v>
      </c>
      <c r="I113" s="2">
        <v>1.51744607280445E-3</v>
      </c>
      <c r="J113" s="2">
        <v>4.9031582343446098E-4</v>
      </c>
      <c r="K113" s="2">
        <v>1.67319245115405E-4</v>
      </c>
      <c r="L113" s="2">
        <v>6.0451324083432199E-4</v>
      </c>
      <c r="M113" s="1" t="s">
        <v>239</v>
      </c>
    </row>
    <row r="114" spans="1:13" x14ac:dyDescent="0.3">
      <c r="A114" t="s">
        <v>110</v>
      </c>
      <c r="B114" s="2">
        <v>1.53833287649052E-2</v>
      </c>
      <c r="C114" s="2">
        <v>0.13779534613049499</v>
      </c>
      <c r="D114" s="2">
        <v>7.9316498156003404E-2</v>
      </c>
      <c r="E114" s="2">
        <v>-8.5068934992460904E-2</v>
      </c>
      <c r="F114" s="2">
        <v>-6.7763419994241597E-2</v>
      </c>
      <c r="G114" s="2">
        <v>-0.14972576650279101</v>
      </c>
      <c r="H114" s="2">
        <v>0.16336234897114599</v>
      </c>
      <c r="I114" s="2">
        <v>-3.8977799414238999E-3</v>
      </c>
      <c r="J114" s="2">
        <v>-0.18266032327805901</v>
      </c>
      <c r="K114" s="2">
        <v>-3.8306780401874803E-2</v>
      </c>
      <c r="L114" s="2">
        <v>7.4594146757183996E-2</v>
      </c>
      <c r="M114" s="1" t="s">
        <v>171</v>
      </c>
    </row>
    <row r="115" spans="1:13" x14ac:dyDescent="0.3">
      <c r="A115" t="s">
        <v>111</v>
      </c>
      <c r="B115" s="2">
        <v>-1.00010668391934E-2</v>
      </c>
      <c r="C115" s="2">
        <v>4.39451139836642E-2</v>
      </c>
      <c r="D115" s="2">
        <v>2.8394709441060598E-2</v>
      </c>
      <c r="E115" s="2">
        <v>-3.9803944531213399E-3</v>
      </c>
      <c r="F115" s="2">
        <v>4.0641805909846999E-2</v>
      </c>
      <c r="G115" s="2">
        <v>1.6281396488447501E-2</v>
      </c>
      <c r="H115" s="2">
        <v>5.16333690597401E-2</v>
      </c>
      <c r="I115" s="2">
        <v>8.5342599022341994E-3</v>
      </c>
      <c r="J115" s="2">
        <v>-0.13304694088215399</v>
      </c>
      <c r="K115" s="2">
        <v>0.102245709682817</v>
      </c>
      <c r="L115" s="2">
        <v>-1.8326588342651E-3</v>
      </c>
      <c r="M115" s="1" t="s">
        <v>193</v>
      </c>
    </row>
    <row r="116" spans="1:13" x14ac:dyDescent="0.3">
      <c r="A116" t="s">
        <v>112</v>
      </c>
      <c r="B116" s="2">
        <v>2.53833125757972E-2</v>
      </c>
      <c r="C116" s="2">
        <v>9.3849744449722994E-2</v>
      </c>
      <c r="D116" s="2">
        <v>5.0918714432379698E-2</v>
      </c>
      <c r="E116" s="2">
        <v>-8.1088156891944804E-2</v>
      </c>
      <c r="F116" s="2">
        <v>-0.10840615293118799</v>
      </c>
      <c r="G116" s="2">
        <v>-0.16600285513585</v>
      </c>
      <c r="H116" s="2">
        <v>0.111731847833617</v>
      </c>
      <c r="I116" s="2">
        <v>-1.24387328411012E-2</v>
      </c>
      <c r="J116" s="2">
        <v>-4.96004410580278E-2</v>
      </c>
      <c r="K116" s="2">
        <v>-0.140517720199718</v>
      </c>
      <c r="L116" s="2">
        <v>7.6465319090769202E-2</v>
      </c>
      <c r="M116" s="1" t="s">
        <v>167</v>
      </c>
    </row>
    <row r="117" spans="1:13" x14ac:dyDescent="0.3">
      <c r="A117" t="s">
        <v>113</v>
      </c>
      <c r="B117" s="2">
        <v>-1.7392460705668801E-3</v>
      </c>
      <c r="C117" s="2">
        <v>6.50584921945138E-3</v>
      </c>
      <c r="D117" s="2">
        <v>1.0135825239044501E-2</v>
      </c>
      <c r="E117" s="2">
        <v>-2.2805054194119701E-2</v>
      </c>
      <c r="F117" s="2">
        <v>-3.6608664711136399E-3</v>
      </c>
      <c r="G117" s="2">
        <v>-1.47516485777789E-2</v>
      </c>
      <c r="H117" s="2">
        <v>9.0669247416079006E-3</v>
      </c>
      <c r="I117" s="2">
        <v>3.4978995766299599E-2</v>
      </c>
      <c r="J117" s="2">
        <v>7.84254986949986E-3</v>
      </c>
      <c r="K117" s="2">
        <v>-1.01958486799202E-2</v>
      </c>
      <c r="L117" s="2">
        <v>2.3672858942734999E-2</v>
      </c>
      <c r="M117" s="1" t="s">
        <v>191</v>
      </c>
    </row>
    <row r="118" spans="1:13" x14ac:dyDescent="0.3">
      <c r="A118" t="s">
        <v>114</v>
      </c>
      <c r="B118" s="2">
        <v>-2.50811252332992E-3</v>
      </c>
      <c r="C118" s="2">
        <v>8.4709869066326906E-3</v>
      </c>
      <c r="D118" s="2">
        <v>1.17067064480222E-2</v>
      </c>
      <c r="E118" s="2">
        <v>-2.2452183761542899E-2</v>
      </c>
      <c r="F118" s="2">
        <v>2.7667451863605101E-3</v>
      </c>
      <c r="G118" s="2">
        <v>-1.5031693665804801E-2</v>
      </c>
      <c r="H118" s="2">
        <v>1.0490769520708E-2</v>
      </c>
      <c r="I118" s="2">
        <v>7.3825572599967798E-3</v>
      </c>
      <c r="J118" s="2">
        <v>-3.2284972440946298E-3</v>
      </c>
      <c r="K118" s="2">
        <v>7.0602043275890198E-3</v>
      </c>
      <c r="L118" s="2">
        <v>1.7113023683400098E-2</v>
      </c>
      <c r="M118" s="1" t="s">
        <v>201</v>
      </c>
    </row>
    <row r="119" spans="1:13" x14ac:dyDescent="0.3">
      <c r="A119" t="s">
        <v>115</v>
      </c>
      <c r="B119" s="2">
        <v>-3.0191489599576699E-3</v>
      </c>
      <c r="C119" s="2">
        <v>7.8641946567945993E-3</v>
      </c>
      <c r="D119" s="2">
        <v>9.2156862037489507E-3</v>
      </c>
      <c r="E119" s="2">
        <v>-1.40740741155146E-2</v>
      </c>
      <c r="F119" s="2">
        <v>-9.5121200272693196E-4</v>
      </c>
      <c r="G119" s="2">
        <v>-5.7436408006851904E-3</v>
      </c>
      <c r="H119" s="2">
        <v>1.0991672551882201E-2</v>
      </c>
      <c r="I119" s="2">
        <v>1.3628626503667401E-2</v>
      </c>
      <c r="J119" s="2">
        <v>-9.0766476337373007E-3</v>
      </c>
      <c r="K119" s="2">
        <v>1.03429523667533E-2</v>
      </c>
      <c r="L119" s="2">
        <v>7.4674648693633097E-3</v>
      </c>
      <c r="M119" s="1" t="s">
        <v>207</v>
      </c>
    </row>
    <row r="120" spans="1:13" x14ac:dyDescent="0.3">
      <c r="A120" t="s">
        <v>116</v>
      </c>
      <c r="B120" s="2">
        <v>-3.4926069918635701E-3</v>
      </c>
      <c r="C120" s="2">
        <v>7.3729167510177603E-3</v>
      </c>
      <c r="D120" s="2">
        <v>7.9155739264728797E-3</v>
      </c>
      <c r="E120" s="2">
        <v>-8.7457478432908502E-3</v>
      </c>
      <c r="F120" s="2">
        <v>8.9561668962843E-4</v>
      </c>
      <c r="G120" s="2">
        <v>-6.8187392539243597E-3</v>
      </c>
      <c r="H120" s="2">
        <v>1.2000632812152899E-2</v>
      </c>
      <c r="I120" s="2">
        <v>1.10405551378818E-2</v>
      </c>
      <c r="J120" s="2">
        <v>-2.5376415848567299E-2</v>
      </c>
      <c r="K120" s="2">
        <v>1.33306188939131E-2</v>
      </c>
      <c r="L120" s="2">
        <v>-4.5715140889933598E-4</v>
      </c>
      <c r="M120" s="1" t="s">
        <v>228</v>
      </c>
    </row>
    <row r="121" spans="1:13" x14ac:dyDescent="0.3">
      <c r="A121" t="s">
        <v>117</v>
      </c>
      <c r="B121" s="2">
        <v>-3.50880855426252E-3</v>
      </c>
      <c r="C121" s="2">
        <v>7.6707943161655797E-3</v>
      </c>
      <c r="D121" s="2">
        <v>4.1832632061828299E-3</v>
      </c>
      <c r="E121" s="2">
        <v>-6.90533088623475E-3</v>
      </c>
      <c r="F121" s="2">
        <v>5.8535353551509195E-4</v>
      </c>
      <c r="G121" s="2">
        <v>-7.1750322190763998E-3</v>
      </c>
      <c r="H121" s="2">
        <v>1.5418563602558E-2</v>
      </c>
      <c r="I121" s="2">
        <v>1.17045969251877E-2</v>
      </c>
      <c r="J121" s="2">
        <v>-2.9705618588403399E-2</v>
      </c>
      <c r="K121" s="2">
        <v>1.02195121247903E-2</v>
      </c>
      <c r="L121" s="2">
        <v>-2.5540299134082498E-3</v>
      </c>
      <c r="M121" s="1" t="s">
        <v>238</v>
      </c>
    </row>
    <row r="122" spans="1:13" x14ac:dyDescent="0.3">
      <c r="A122" t="s">
        <v>118</v>
      </c>
      <c r="B122" s="2">
        <v>-5.0646415422903402E-3</v>
      </c>
      <c r="C122" s="2">
        <v>1.3547717268846699E-2</v>
      </c>
      <c r="D122" s="2">
        <v>4.9276657893453403E-3</v>
      </c>
      <c r="E122" s="2">
        <v>-7.6863943734019197E-3</v>
      </c>
      <c r="F122" s="2">
        <v>9.2402161727484205E-4</v>
      </c>
      <c r="G122" s="2">
        <v>-1.20369197517278E-2</v>
      </c>
      <c r="H122" s="2">
        <v>2.8836760673864401E-2</v>
      </c>
      <c r="I122" s="2">
        <v>7.3206275955742797E-3</v>
      </c>
      <c r="J122" s="2">
        <v>-5.2546517234458197E-2</v>
      </c>
      <c r="K122" s="2">
        <v>2.1760538905544499E-3</v>
      </c>
      <c r="L122" s="2">
        <v>-5.8437451850369502E-3</v>
      </c>
      <c r="M122" s="1" t="s">
        <v>237</v>
      </c>
    </row>
    <row r="123" spans="1:13" x14ac:dyDescent="0.3">
      <c r="A123" t="s">
        <v>119</v>
      </c>
      <c r="B123" s="2">
        <v>-4.0744666732787597E-3</v>
      </c>
      <c r="C123" s="2">
        <v>1.9077105105196598E-2</v>
      </c>
      <c r="D123" s="2">
        <v>5.8383882024178697E-4</v>
      </c>
      <c r="E123" s="2">
        <v>-1.29497923221328E-3</v>
      </c>
      <c r="F123" s="2">
        <v>-1.05457867646295E-2</v>
      </c>
      <c r="G123" s="2">
        <v>-1.96604479032087E-2</v>
      </c>
      <c r="H123" s="2">
        <v>3.9103361454588502E-2</v>
      </c>
      <c r="I123" s="2">
        <v>-4.9657842793538898E-3</v>
      </c>
      <c r="J123" s="2">
        <v>-5.4238625107626601E-2</v>
      </c>
      <c r="K123" s="2">
        <v>-1.39436766305922E-2</v>
      </c>
      <c r="L123" s="2">
        <v>-6.9511999035750298E-3</v>
      </c>
      <c r="M123" s="1" t="s">
        <v>231</v>
      </c>
    </row>
    <row r="124" spans="1:13" x14ac:dyDescent="0.3">
      <c r="A124" t="s">
        <v>120</v>
      </c>
      <c r="B124" s="2">
        <v>3.4470291226771999E-3</v>
      </c>
      <c r="C124" s="2">
        <v>2.40504953290884E-2</v>
      </c>
      <c r="D124" s="2">
        <v>-1.18298594117234E-3</v>
      </c>
      <c r="E124" s="2">
        <v>-4.7200423708622999E-3</v>
      </c>
      <c r="F124" s="2">
        <v>-1.6561596691805701E-2</v>
      </c>
      <c r="G124" s="2">
        <v>-2.8822134193269899E-2</v>
      </c>
      <c r="H124" s="2">
        <v>2.9117896074843799E-2</v>
      </c>
      <c r="I124" s="2">
        <v>-2.0706835040100801E-2</v>
      </c>
      <c r="J124" s="2">
        <v>-4.46917305487671E-2</v>
      </c>
      <c r="K124" s="2">
        <v>-2.7646366613574499E-2</v>
      </c>
      <c r="L124" s="2">
        <v>9.0846552725035098E-3</v>
      </c>
      <c r="M124" s="1" t="s">
        <v>180</v>
      </c>
    </row>
    <row r="125" spans="1:13" x14ac:dyDescent="0.3">
      <c r="A125" t="s">
        <v>121</v>
      </c>
      <c r="B125" s="2">
        <v>6.1981362286029204E-3</v>
      </c>
      <c r="C125" s="2">
        <v>1.47949496254564E-2</v>
      </c>
      <c r="D125" s="2">
        <v>1.6489364186616799E-3</v>
      </c>
      <c r="E125" s="2">
        <v>3.4835733219245303E-5</v>
      </c>
      <c r="F125" s="2">
        <v>-1.1236620172887001E-2</v>
      </c>
      <c r="G125" s="2">
        <v>-1.7689199422183499E-2</v>
      </c>
      <c r="H125" s="2">
        <v>1.03864730248829E-2</v>
      </c>
      <c r="I125" s="2">
        <v>-2.3682044267676401E-2</v>
      </c>
      <c r="J125" s="2">
        <v>-8.4610974986822594E-3</v>
      </c>
      <c r="K125" s="2">
        <v>-1.4846196793921001E-2</v>
      </c>
      <c r="L125" s="2">
        <v>6.6370424081603503E-3</v>
      </c>
      <c r="M125" s="1" t="s">
        <v>161</v>
      </c>
    </row>
    <row r="126" spans="1:13" x14ac:dyDescent="0.3">
      <c r="A126" t="s">
        <v>122</v>
      </c>
      <c r="B126" s="2">
        <v>1.1520161646261001E-2</v>
      </c>
      <c r="C126" s="2">
        <v>1.6320753197093502E-2</v>
      </c>
      <c r="D126" s="2">
        <v>6.1842525076033E-3</v>
      </c>
      <c r="E126" s="2">
        <v>-3.2071117576076701E-3</v>
      </c>
      <c r="F126" s="2">
        <v>-1.6614488222459499E-2</v>
      </c>
      <c r="G126" s="2">
        <v>-1.8481912931858399E-2</v>
      </c>
      <c r="H126" s="2">
        <v>1.02692891734584E-2</v>
      </c>
      <c r="I126" s="2">
        <v>-3.5569824641170901E-2</v>
      </c>
      <c r="J126" s="2">
        <v>1.9132471963891302E-2</v>
      </c>
      <c r="K126" s="2">
        <v>-1.09054584669256E-2</v>
      </c>
      <c r="L126" s="2">
        <v>3.25556669043709E-3</v>
      </c>
      <c r="M126" s="1" t="s">
        <v>153</v>
      </c>
    </row>
    <row r="127" spans="1:13" x14ac:dyDescent="0.3">
      <c r="A127" t="s">
        <v>123</v>
      </c>
      <c r="B127" s="2">
        <v>1.7625128522189299E-2</v>
      </c>
      <c r="C127" s="2">
        <v>1.21196267318914E-2</v>
      </c>
      <c r="D127" s="2">
        <v>2.39980064516414E-2</v>
      </c>
      <c r="E127" s="2">
        <v>6.7871140010998896E-3</v>
      </c>
      <c r="F127" s="2">
        <v>-1.33645050053547E-2</v>
      </c>
      <c r="G127" s="2">
        <v>-3.5147774027141599E-3</v>
      </c>
      <c r="H127" s="2">
        <v>-1.23202473881783E-2</v>
      </c>
      <c r="I127" s="2">
        <v>-5.0286610973573403E-3</v>
      </c>
      <c r="J127" s="2">
        <v>1.76886641684759E-2</v>
      </c>
      <c r="K127" s="2">
        <v>-3.90163883339361E-3</v>
      </c>
      <c r="L127" s="2">
        <v>2.3166267391602598E-2</v>
      </c>
      <c r="M127" s="1" t="s">
        <v>139</v>
      </c>
    </row>
    <row r="128" spans="1:13" x14ac:dyDescent="0.3">
      <c r="A128" t="s">
        <v>124</v>
      </c>
      <c r="B128" s="2">
        <v>-5.6474076212513798E-6</v>
      </c>
      <c r="C128" s="2">
        <v>9.9286270270820093E-7</v>
      </c>
      <c r="D128" s="2">
        <v>-1.9399255892941701E-6</v>
      </c>
      <c r="E128" s="2">
        <v>6.4420422129846899E-6</v>
      </c>
      <c r="F128" s="2">
        <v>4.5462843751602804E-6</v>
      </c>
      <c r="G128" s="2">
        <v>1.97226078905451E-5</v>
      </c>
      <c r="H128" s="2">
        <v>7.1312968954523097E-6</v>
      </c>
      <c r="I128" s="2">
        <v>4.3366996094928301E-6</v>
      </c>
      <c r="J128" s="2">
        <v>1.01214903300398E-5</v>
      </c>
      <c r="K128" s="2">
        <v>2.6551104376134601E-5</v>
      </c>
      <c r="L128" s="2">
        <v>-1.0581819913850001E-5</v>
      </c>
      <c r="M128" s="1" t="s">
        <v>268</v>
      </c>
    </row>
    <row r="129" spans="1:13" x14ac:dyDescent="0.3">
      <c r="A129" t="s">
        <v>125</v>
      </c>
      <c r="B129" s="2">
        <v>-3.5117700845884198E-2</v>
      </c>
      <c r="C129" s="2">
        <v>6.2381023757668699E-2</v>
      </c>
      <c r="D129" s="2">
        <v>-7.5687451003045594E-2</v>
      </c>
      <c r="E129" s="2">
        <v>6.6667265000532897E-2</v>
      </c>
      <c r="F129" s="2">
        <v>-5.5585517216600502E-2</v>
      </c>
      <c r="G129" s="2">
        <v>-6.4376650169949798E-2</v>
      </c>
      <c r="H129" s="2">
        <v>0.20458990237085101</v>
      </c>
      <c r="I129" s="2">
        <v>0.146911087195113</v>
      </c>
      <c r="J129" s="2">
        <v>-0.30702128829716402</v>
      </c>
      <c r="K129" s="2">
        <v>-0.14811866165352999</v>
      </c>
      <c r="L129" s="2">
        <v>-9.4215722695370402E-2</v>
      </c>
      <c r="M129" s="1" t="s">
        <v>260</v>
      </c>
    </row>
    <row r="130" spans="1:13" x14ac:dyDescent="0.3">
      <c r="A130" t="s">
        <v>126</v>
      </c>
      <c r="B130" s="2">
        <v>-8.5297010306098191E-3</v>
      </c>
      <c r="C130" s="2">
        <v>1.13671111624508E-2</v>
      </c>
      <c r="D130" s="2">
        <v>-5.9952600497616398E-3</v>
      </c>
      <c r="E130" s="2">
        <v>1.3844663607158801E-2</v>
      </c>
      <c r="F130" s="2">
        <v>-9.5982660582231896E-3</v>
      </c>
      <c r="G130" s="2">
        <v>3.7117776917543499E-3</v>
      </c>
      <c r="H130" s="2">
        <v>4.2241990270688201E-2</v>
      </c>
      <c r="I130" s="2">
        <v>4.1864331537168002E-2</v>
      </c>
      <c r="J130" s="2">
        <v>-7.77763843857215E-2</v>
      </c>
      <c r="K130" s="2">
        <v>6.2613084940916594E-2</v>
      </c>
      <c r="L130" s="2">
        <v>-1.12115154901849E-2</v>
      </c>
      <c r="M130" s="1" t="s">
        <v>252</v>
      </c>
    </row>
    <row r="131" spans="1:13" x14ac:dyDescent="0.3">
      <c r="A131" t="s">
        <v>127</v>
      </c>
      <c r="B131" s="2">
        <v>3.8093902252299701E-2</v>
      </c>
      <c r="C131" s="2">
        <v>7.9826934150311404E-2</v>
      </c>
      <c r="D131" s="2">
        <v>7.3554647715562096E-2</v>
      </c>
      <c r="E131" s="2">
        <v>-9.0247274688975504E-2</v>
      </c>
      <c r="F131" s="2">
        <v>-6.0533877668782501E-2</v>
      </c>
      <c r="G131" s="2">
        <v>-4.7220628093041797E-2</v>
      </c>
      <c r="H131" s="2">
        <v>7.0581150322155298E-2</v>
      </c>
      <c r="I131" s="2">
        <v>-0.27308306928185899</v>
      </c>
      <c r="J131" s="2">
        <v>0.15518465305555701</v>
      </c>
      <c r="K131" s="2">
        <v>0.10176295994715299</v>
      </c>
      <c r="L131" s="2">
        <v>-0.14537063822433099</v>
      </c>
      <c r="M131" s="1" t="s">
        <v>158</v>
      </c>
    </row>
    <row r="132" spans="1:13" x14ac:dyDescent="0.3">
      <c r="A132" t="s">
        <v>128</v>
      </c>
      <c r="B132" s="2">
        <v>1.8279708955474601E-2</v>
      </c>
      <c r="C132" s="2">
        <v>9.2935678654556403E-3</v>
      </c>
      <c r="D132" s="2">
        <v>4.0350353257525597E-2</v>
      </c>
      <c r="E132" s="2">
        <v>-2.8963897704404199E-3</v>
      </c>
      <c r="F132" s="2">
        <v>-1.69531500460544E-2</v>
      </c>
      <c r="G132" s="2">
        <v>-2.3153195647607799E-2</v>
      </c>
      <c r="H132" s="2">
        <v>-1.36593435252097E-2</v>
      </c>
      <c r="I132" s="2">
        <v>6.3786590329344597E-2</v>
      </c>
      <c r="J132" s="2">
        <v>2.6170040564911699E-2</v>
      </c>
      <c r="K132" s="2">
        <v>2.04035091720116E-2</v>
      </c>
      <c r="L132" s="2">
        <v>0.136671733865187</v>
      </c>
      <c r="M132" s="1" t="s">
        <v>144</v>
      </c>
    </row>
    <row r="133" spans="1:13" x14ac:dyDescent="0.3">
      <c r="A133" t="s">
        <v>129</v>
      </c>
      <c r="B133" s="2">
        <v>1.9975548461175002E-3</v>
      </c>
      <c r="C133" s="2">
        <v>7.7381853488798199E-3</v>
      </c>
      <c r="D133" s="2">
        <v>4.4375660733399604E-3</v>
      </c>
      <c r="E133" s="2">
        <v>-4.7128394126821098E-3</v>
      </c>
      <c r="F133" s="2">
        <v>-1.40289298468347E-2</v>
      </c>
      <c r="G133" s="2">
        <v>-1.10377535387785E-2</v>
      </c>
      <c r="H133" s="2">
        <v>9.9284103577846703E-3</v>
      </c>
      <c r="I133" s="2">
        <v>1.19773197973524E-2</v>
      </c>
      <c r="J133" s="2">
        <v>-2.1838223451108498E-3</v>
      </c>
      <c r="K133" s="2">
        <v>-4.3199830414732496E-3</v>
      </c>
      <c r="L133" s="2">
        <v>-1.2604861596408701E-3</v>
      </c>
      <c r="M133" s="1" t="s">
        <v>165</v>
      </c>
    </row>
    <row r="134" spans="1:13" x14ac:dyDescent="0.3">
      <c r="A134" t="s">
        <v>130</v>
      </c>
      <c r="B134" s="2">
        <v>3.74447356544098E-3</v>
      </c>
      <c r="C134" s="2">
        <v>8.2089845164509505E-3</v>
      </c>
      <c r="D134" s="2">
        <v>4.6807540871458103E-5</v>
      </c>
      <c r="E134" s="2">
        <v>-1.90693350710874E-3</v>
      </c>
      <c r="F134" s="2">
        <v>-1.10763657117525E-2</v>
      </c>
      <c r="G134" s="2">
        <v>-8.2474756007180905E-3</v>
      </c>
      <c r="H134" s="2">
        <v>1.00969721147737E-2</v>
      </c>
      <c r="I134" s="2">
        <v>-3.1121148550101599E-3</v>
      </c>
      <c r="J134" s="2">
        <v>-3.0428546305063999E-2</v>
      </c>
      <c r="K134" s="2">
        <v>-1.69064162490659E-2</v>
      </c>
      <c r="L134" s="2">
        <v>4.8992976420058499E-3</v>
      </c>
      <c r="M134" s="1" t="s">
        <v>160</v>
      </c>
    </row>
  </sheetData>
  <autoFilter ref="A3:M138"/>
  <conditionalFormatting sqref="B4:B13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13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D13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13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:F13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G13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H13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I13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J13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K1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1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134"/>
  <sheetViews>
    <sheetView tabSelected="1" zoomScale="80" zoomScaleNormal="80" workbookViewId="0">
      <selection activeCell="V9" sqref="V9"/>
    </sheetView>
  </sheetViews>
  <sheetFormatPr defaultRowHeight="14.4" x14ac:dyDescent="0.3"/>
  <cols>
    <col min="1" max="1" width="11.88671875" bestFit="1" customWidth="1"/>
    <col min="2" max="2" width="7.21875" bestFit="1" customWidth="1"/>
    <col min="3" max="3" width="15.6640625" bestFit="1" customWidth="1"/>
    <col min="4" max="4" width="80" bestFit="1" customWidth="1"/>
    <col min="5" max="5" width="19.6640625" bestFit="1" customWidth="1"/>
    <col min="7" max="7" width="11.88671875" bestFit="1" customWidth="1"/>
    <col min="9" max="9" width="15.6640625" bestFit="1" customWidth="1"/>
    <col min="10" max="10" width="84.109375" bestFit="1" customWidth="1"/>
    <col min="11" max="11" width="19.6640625" bestFit="1" customWidth="1"/>
    <col min="13" max="13" width="11.88671875" bestFit="1" customWidth="1"/>
    <col min="15" max="15" width="15.6640625" bestFit="1" customWidth="1"/>
    <col min="16" max="16" width="84.109375" bestFit="1" customWidth="1"/>
    <col min="17" max="17" width="19.6640625" bestFit="1" customWidth="1"/>
    <col min="19" max="19" width="11.88671875" bestFit="1" customWidth="1"/>
    <col min="21" max="21" width="15.6640625" bestFit="1" customWidth="1"/>
    <col min="22" max="22" width="84.109375" bestFit="1" customWidth="1"/>
    <col min="23" max="23" width="19.6640625" bestFit="1" customWidth="1"/>
  </cols>
  <sheetData>
    <row r="3" spans="1:23" x14ac:dyDescent="0.3">
      <c r="B3" s="5" t="s">
        <v>274</v>
      </c>
      <c r="C3" s="5" t="s">
        <v>285</v>
      </c>
      <c r="D3" s="6" t="s">
        <v>136</v>
      </c>
      <c r="E3" s="6" t="s">
        <v>287</v>
      </c>
      <c r="H3" s="5" t="s">
        <v>275</v>
      </c>
      <c r="I3" s="5" t="s">
        <v>285</v>
      </c>
      <c r="J3" s="6" t="s">
        <v>136</v>
      </c>
      <c r="K3" s="6" t="s">
        <v>287</v>
      </c>
      <c r="N3" s="5" t="s">
        <v>276</v>
      </c>
      <c r="O3" s="5" t="s">
        <v>285</v>
      </c>
      <c r="P3" s="6" t="s">
        <v>136</v>
      </c>
      <c r="Q3" s="6" t="s">
        <v>287</v>
      </c>
      <c r="T3" s="5" t="s">
        <v>277</v>
      </c>
      <c r="U3" s="5" t="s">
        <v>285</v>
      </c>
      <c r="V3" s="6" t="s">
        <v>136</v>
      </c>
      <c r="W3" s="6" t="s">
        <v>287</v>
      </c>
    </row>
    <row r="4" spans="1:23" x14ac:dyDescent="0.3">
      <c r="A4" t="s">
        <v>39</v>
      </c>
      <c r="B4" s="2">
        <v>0.67540580134148298</v>
      </c>
      <c r="C4" s="2">
        <f>ABS(B4)</f>
        <v>0.67540580134148298</v>
      </c>
      <c r="D4" s="7" t="s">
        <v>148</v>
      </c>
      <c r="E4" s="9">
        <f>VLOOKUP(A4,Correlation!A:B,2,0)</f>
        <v>0.55216467894661203</v>
      </c>
      <c r="G4" t="s">
        <v>0</v>
      </c>
      <c r="H4" s="2">
        <v>0.46970441609562202</v>
      </c>
      <c r="I4" s="2">
        <f>ABS(H4)</f>
        <v>0.46970441609562202</v>
      </c>
      <c r="J4" s="7" t="s">
        <v>203</v>
      </c>
      <c r="K4" s="8">
        <f>VLOOKUP(G4,A:E,5,0)</f>
        <v>-3.7158331502918002E-2</v>
      </c>
      <c r="M4" t="s">
        <v>1</v>
      </c>
      <c r="N4" s="2">
        <v>0.71310500826398004</v>
      </c>
      <c r="O4" s="2">
        <f>ABS(N4)</f>
        <v>0.71310500826398004</v>
      </c>
      <c r="P4" s="7" t="s">
        <v>140</v>
      </c>
      <c r="Q4" s="2">
        <f>VLOOKUP(M4,A:E,5,0)</f>
        <v>0.69021081379744897</v>
      </c>
      <c r="S4" t="s">
        <v>40</v>
      </c>
      <c r="T4" s="2">
        <v>0.62506649536428505</v>
      </c>
      <c r="U4" s="2">
        <f>ABS(T4)</f>
        <v>0.62506649536428505</v>
      </c>
      <c r="V4" s="7" t="s">
        <v>142</v>
      </c>
      <c r="W4" s="2">
        <f>VLOOKUP(S4,A:E,5,0)</f>
        <v>0.65818109647385203</v>
      </c>
    </row>
    <row r="5" spans="1:23" x14ac:dyDescent="0.3">
      <c r="A5" t="s">
        <v>41</v>
      </c>
      <c r="B5" s="2">
        <v>0.50196845620611596</v>
      </c>
      <c r="C5" s="2">
        <f>ABS(B5)</f>
        <v>0.50196845620611596</v>
      </c>
      <c r="D5" s="7" t="s">
        <v>141</v>
      </c>
      <c r="E5" s="9">
        <f>VLOOKUP(A5,Correlation!A:B,2,0)</f>
        <v>0.664348389403845</v>
      </c>
      <c r="G5" t="s">
        <v>20</v>
      </c>
      <c r="H5" s="2">
        <v>0.35189668895565401</v>
      </c>
      <c r="I5" s="2">
        <f>ABS(H5)</f>
        <v>0.35189668895565401</v>
      </c>
      <c r="J5" s="7" t="s">
        <v>189</v>
      </c>
      <c r="K5" s="8">
        <f t="shared" ref="K5:K68" si="0">VLOOKUP(G5,A:E,5,0)</f>
        <v>4.3496319992761802E-2</v>
      </c>
      <c r="M5" t="s">
        <v>39</v>
      </c>
      <c r="N5" s="2">
        <v>-0.41338987525575499</v>
      </c>
      <c r="O5" s="2">
        <f>ABS(N5)</f>
        <v>0.41338987525575499</v>
      </c>
      <c r="P5" s="7" t="s">
        <v>148</v>
      </c>
      <c r="Q5" s="2">
        <f>VLOOKUP(M5,A:E,5,0)</f>
        <v>0.55216467894661203</v>
      </c>
      <c r="S5" t="s">
        <v>39</v>
      </c>
      <c r="T5" s="2">
        <v>-0.53387585057032105</v>
      </c>
      <c r="U5" s="2">
        <f>ABS(T5)</f>
        <v>0.53387585057032105</v>
      </c>
      <c r="V5" s="7" t="s">
        <v>148</v>
      </c>
      <c r="W5" s="2">
        <f>VLOOKUP(S5,A:E,5,0)</f>
        <v>0.55216467894661203</v>
      </c>
    </row>
    <row r="6" spans="1:23" x14ac:dyDescent="0.3">
      <c r="A6" t="s">
        <v>40</v>
      </c>
      <c r="B6" s="2">
        <v>0.40345305660773401</v>
      </c>
      <c r="C6" s="2">
        <f>ABS(B6)</f>
        <v>0.40345305660773401</v>
      </c>
      <c r="D6" s="7" t="s">
        <v>142</v>
      </c>
      <c r="E6" s="9">
        <f>VLOOKUP(A6,Correlation!A:B,2,0)</f>
        <v>0.65818109647385203</v>
      </c>
      <c r="G6" t="s">
        <v>8</v>
      </c>
      <c r="H6" s="2">
        <v>0.34053420586208599</v>
      </c>
      <c r="I6" s="2">
        <f>ABS(H6)</f>
        <v>0.34053420586208599</v>
      </c>
      <c r="J6" s="7" t="s">
        <v>186</v>
      </c>
      <c r="K6" s="8">
        <f t="shared" si="0"/>
        <v>5.0075440211759498E-2</v>
      </c>
      <c r="M6" t="s">
        <v>8</v>
      </c>
      <c r="N6" s="2">
        <v>-0.24924935143216201</v>
      </c>
      <c r="O6" s="2">
        <f>ABS(N6)</f>
        <v>0.24924935143216201</v>
      </c>
      <c r="P6" s="7" t="s">
        <v>186</v>
      </c>
      <c r="Q6" s="2">
        <f>VLOOKUP(M6,A:E,5,0)</f>
        <v>5.0075440211759498E-2</v>
      </c>
      <c r="S6" t="s">
        <v>41</v>
      </c>
      <c r="T6" s="2">
        <v>0.24302094645109701</v>
      </c>
      <c r="U6" s="2">
        <f>ABS(T6)</f>
        <v>0.24302094645109701</v>
      </c>
      <c r="V6" s="7" t="s">
        <v>141</v>
      </c>
      <c r="W6" s="2">
        <f>VLOOKUP(S6,A:E,5,0)</f>
        <v>0.664348389403845</v>
      </c>
    </row>
    <row r="7" spans="1:23" x14ac:dyDescent="0.3">
      <c r="A7" t="s">
        <v>1</v>
      </c>
      <c r="B7" s="2">
        <v>0.28290362685908799</v>
      </c>
      <c r="C7" s="2">
        <f>ABS(B7)</f>
        <v>0.28290362685908799</v>
      </c>
      <c r="D7" s="7" t="s">
        <v>140</v>
      </c>
      <c r="E7" s="9">
        <f>VLOOKUP(A7,Correlation!A:B,2,0)</f>
        <v>0.69021081379744897</v>
      </c>
      <c r="G7" t="s">
        <v>21</v>
      </c>
      <c r="H7" s="2">
        <v>0.29958906732163598</v>
      </c>
      <c r="I7" s="2">
        <f>ABS(H7)</f>
        <v>0.29958906732163598</v>
      </c>
      <c r="J7" s="7" t="s">
        <v>185</v>
      </c>
      <c r="K7" s="8">
        <f t="shared" si="0"/>
        <v>5.9512566869396898E-2</v>
      </c>
      <c r="M7" t="s">
        <v>79</v>
      </c>
      <c r="N7" s="2">
        <v>-0.221938983229199</v>
      </c>
      <c r="O7" s="2">
        <f>ABS(N7)</f>
        <v>0.221938983229199</v>
      </c>
      <c r="P7" s="7" t="s">
        <v>267</v>
      </c>
      <c r="Q7" s="2">
        <f>VLOOKUP(M7,A:E,5,0)</f>
        <v>-0.39631996779265799</v>
      </c>
      <c r="S7" t="s">
        <v>9</v>
      </c>
      <c r="T7" s="2">
        <v>-0.213250810844998</v>
      </c>
      <c r="U7" s="2">
        <f>ABS(T7)</f>
        <v>0.213250810844998</v>
      </c>
      <c r="V7" s="7" t="s">
        <v>240</v>
      </c>
      <c r="W7" s="2">
        <f>VLOOKUP(S7,A:E,5,0)</f>
        <v>-0.215220348294099</v>
      </c>
    </row>
    <row r="8" spans="1:23" x14ac:dyDescent="0.3">
      <c r="A8" t="s">
        <v>53</v>
      </c>
      <c r="B8" s="2">
        <v>8.0485804003385203E-2</v>
      </c>
      <c r="C8" s="2">
        <f>ABS(B8)</f>
        <v>8.0485804003385203E-2</v>
      </c>
      <c r="D8" s="1" t="s">
        <v>145</v>
      </c>
      <c r="E8" s="9">
        <f>VLOOKUP(A8,Correlation!A:B,2,0)</f>
        <v>0.59212127470434195</v>
      </c>
      <c r="G8" t="s">
        <v>3</v>
      </c>
      <c r="H8" s="2">
        <v>0.237114257047919</v>
      </c>
      <c r="I8" s="2">
        <f>ABS(H8)</f>
        <v>0.237114257047919</v>
      </c>
      <c r="J8" s="7" t="s">
        <v>197</v>
      </c>
      <c r="K8" s="8">
        <f t="shared" si="0"/>
        <v>-1.5139245851332901E-2</v>
      </c>
      <c r="M8" t="s">
        <v>9</v>
      </c>
      <c r="N8" s="2">
        <v>0.15644222673691399</v>
      </c>
      <c r="O8" s="2">
        <f>ABS(N8)</f>
        <v>0.15644222673691399</v>
      </c>
      <c r="P8" s="1" t="s">
        <v>240</v>
      </c>
      <c r="Q8" s="2">
        <f>VLOOKUP(M8,A:E,5,0)</f>
        <v>-0.215220348294099</v>
      </c>
      <c r="S8" t="s">
        <v>8</v>
      </c>
      <c r="T8" s="2">
        <v>0.19141635461536599</v>
      </c>
      <c r="U8" s="2">
        <f>ABS(T8)</f>
        <v>0.19141635461536599</v>
      </c>
      <c r="V8" s="1" t="s">
        <v>186</v>
      </c>
      <c r="W8" s="2">
        <f>VLOOKUP(S8,A:E,5,0)</f>
        <v>5.0075440211759498E-2</v>
      </c>
    </row>
    <row r="9" spans="1:23" x14ac:dyDescent="0.3">
      <c r="A9" t="s">
        <v>9</v>
      </c>
      <c r="B9" s="2">
        <v>-7.9886535410025897E-2</v>
      </c>
      <c r="C9" s="2">
        <f>ABS(B9)</f>
        <v>7.9886535410025897E-2</v>
      </c>
      <c r="D9" s="1" t="s">
        <v>240</v>
      </c>
      <c r="E9" s="9">
        <f>VLOOKUP(A9,Correlation!A:B,2,0)</f>
        <v>-0.215220348294099</v>
      </c>
      <c r="G9" t="s">
        <v>2</v>
      </c>
      <c r="H9" s="2">
        <v>0.23259102606478399</v>
      </c>
      <c r="I9" s="2">
        <f>ABS(H9)</f>
        <v>0.23259102606478399</v>
      </c>
      <c r="J9" s="7" t="s">
        <v>208</v>
      </c>
      <c r="K9" s="8">
        <f t="shared" si="0"/>
        <v>-5.9181199178479499E-2</v>
      </c>
      <c r="M9" t="s">
        <v>88</v>
      </c>
      <c r="N9" s="2">
        <v>0.150907803662265</v>
      </c>
      <c r="O9" s="2">
        <f>ABS(N9)</f>
        <v>0.150907803662265</v>
      </c>
      <c r="P9" s="1" t="s">
        <v>150</v>
      </c>
      <c r="Q9" s="2">
        <f>VLOOKUP(M9,A:E,5,0)</f>
        <v>0.53698496549011798</v>
      </c>
      <c r="S9" t="s">
        <v>79</v>
      </c>
      <c r="T9" s="2">
        <v>0.18453165178442399</v>
      </c>
      <c r="U9" s="2">
        <f>ABS(T9)</f>
        <v>0.18453165178442399</v>
      </c>
      <c r="V9" s="1" t="s">
        <v>267</v>
      </c>
      <c r="W9" s="2">
        <f>VLOOKUP(S9,A:E,5,0)</f>
        <v>-0.39631996779265799</v>
      </c>
    </row>
    <row r="10" spans="1:23" x14ac:dyDescent="0.3">
      <c r="A10" t="s">
        <v>79</v>
      </c>
      <c r="B10" s="2">
        <v>-6.9506572154891894E-2</v>
      </c>
      <c r="C10" s="2">
        <f>ABS(B10)</f>
        <v>6.9506572154891894E-2</v>
      </c>
      <c r="D10" s="1" t="s">
        <v>267</v>
      </c>
      <c r="E10" s="9">
        <f>VLOOKUP(A10,Correlation!A:B,2,0)</f>
        <v>-0.39631996779265799</v>
      </c>
      <c r="G10" t="s">
        <v>15</v>
      </c>
      <c r="H10" s="2">
        <v>0.21050847805629599</v>
      </c>
      <c r="I10" s="2">
        <f>ABS(H10)</f>
        <v>0.21050847805629599</v>
      </c>
      <c r="J10" s="7" t="s">
        <v>179</v>
      </c>
      <c r="K10" s="8">
        <f t="shared" si="0"/>
        <v>0.13258180747033799</v>
      </c>
      <c r="M10" t="s">
        <v>53</v>
      </c>
      <c r="N10" s="2">
        <v>0.14215771116793499</v>
      </c>
      <c r="O10" s="2">
        <f>ABS(N10)</f>
        <v>0.14215771116793499</v>
      </c>
      <c r="P10" s="1" t="s">
        <v>145</v>
      </c>
      <c r="Q10" s="2">
        <f>VLOOKUP(M10,A:E,5,0)</f>
        <v>0.59212127470434195</v>
      </c>
      <c r="S10" t="s">
        <v>80</v>
      </c>
      <c r="T10" s="2">
        <v>-0.12184855510420201</v>
      </c>
      <c r="U10" s="2">
        <f>ABS(T10)</f>
        <v>0.12184855510420201</v>
      </c>
      <c r="V10" s="1" t="s">
        <v>157</v>
      </c>
      <c r="W10" s="2">
        <f>VLOOKUP(S10,A:E,5,0)</f>
        <v>0.36767596380127299</v>
      </c>
    </row>
    <row r="11" spans="1:23" x14ac:dyDescent="0.3">
      <c r="A11" t="s">
        <v>80</v>
      </c>
      <c r="B11" s="2">
        <v>5.7952588750006501E-2</v>
      </c>
      <c r="C11" s="2">
        <f>ABS(B11)</f>
        <v>5.7952588750006501E-2</v>
      </c>
      <c r="D11" s="1" t="s">
        <v>157</v>
      </c>
      <c r="E11" s="9">
        <f>VLOOKUP(A11,Correlation!A:B,2,0)</f>
        <v>0.36767596380127299</v>
      </c>
      <c r="G11" t="s">
        <v>5</v>
      </c>
      <c r="H11" s="2">
        <v>0.17776703437486599</v>
      </c>
      <c r="I11" s="2">
        <f>ABS(H11)</f>
        <v>0.17776703437486599</v>
      </c>
      <c r="J11" s="1" t="s">
        <v>188</v>
      </c>
      <c r="K11" s="8">
        <f t="shared" si="0"/>
        <v>4.8323845706026602E-2</v>
      </c>
      <c r="M11" t="s">
        <v>47</v>
      </c>
      <c r="N11" s="2">
        <v>-0.13173386959324301</v>
      </c>
      <c r="O11" s="2">
        <f>ABS(N11)</f>
        <v>0.13173386959324301</v>
      </c>
      <c r="P11" s="1" t="s">
        <v>270</v>
      </c>
      <c r="Q11" s="2">
        <f>VLOOKUP(M11,A:E,5,0)</f>
        <v>-0.41760983504669102</v>
      </c>
      <c r="S11" t="s">
        <v>47</v>
      </c>
      <c r="T11" s="2">
        <v>0.113112154665826</v>
      </c>
      <c r="U11" s="2">
        <f>ABS(T11)</f>
        <v>0.113112154665826</v>
      </c>
      <c r="V11" s="1" t="s">
        <v>270</v>
      </c>
      <c r="W11" s="2">
        <f>VLOOKUP(S11,A:E,5,0)</f>
        <v>-0.41760983504669102</v>
      </c>
    </row>
    <row r="12" spans="1:23" x14ac:dyDescent="0.3">
      <c r="A12" t="s">
        <v>88</v>
      </c>
      <c r="B12" s="2">
        <v>5.0974025945175E-2</v>
      </c>
      <c r="C12" s="2">
        <f>ABS(B12)</f>
        <v>5.0974025945175E-2</v>
      </c>
      <c r="D12" s="1" t="s">
        <v>150</v>
      </c>
      <c r="E12" s="9">
        <f>VLOOKUP(A12,Correlation!A:B,2,0)</f>
        <v>0.53698496549011798</v>
      </c>
      <c r="G12" t="s">
        <v>1</v>
      </c>
      <c r="H12" s="2">
        <v>0.17503355980909499</v>
      </c>
      <c r="I12" s="2">
        <f>ABS(H12)</f>
        <v>0.17503355980909499</v>
      </c>
      <c r="J12" s="1" t="s">
        <v>140</v>
      </c>
      <c r="K12" s="8">
        <f t="shared" si="0"/>
        <v>0.69021081379744897</v>
      </c>
      <c r="M12" t="s">
        <v>104</v>
      </c>
      <c r="N12" s="2">
        <v>0.119702074247069</v>
      </c>
      <c r="O12" s="2">
        <f>ABS(N12)</f>
        <v>0.119702074247069</v>
      </c>
      <c r="P12" s="1" t="s">
        <v>151</v>
      </c>
      <c r="Q12" s="2">
        <f>VLOOKUP(M12,A:E,5,0)</f>
        <v>0.49915331059199602</v>
      </c>
      <c r="S12" t="s">
        <v>5</v>
      </c>
      <c r="T12" s="2">
        <v>-9.1555577231653001E-2</v>
      </c>
      <c r="U12" s="2">
        <f>ABS(T12)</f>
        <v>9.1555577231653001E-2</v>
      </c>
      <c r="V12" s="1" t="s">
        <v>188</v>
      </c>
      <c r="W12" s="2">
        <f>VLOOKUP(S12,A:E,5,0)</f>
        <v>4.8323845706026602E-2</v>
      </c>
    </row>
    <row r="13" spans="1:23" x14ac:dyDescent="0.3">
      <c r="A13" t="s">
        <v>8</v>
      </c>
      <c r="B13" s="2">
        <v>4.1941635869163801E-2</v>
      </c>
      <c r="C13" s="2">
        <f>ABS(B13)</f>
        <v>4.1941635869163801E-2</v>
      </c>
      <c r="D13" s="1" t="s">
        <v>186</v>
      </c>
      <c r="E13" s="9">
        <f>VLOOKUP(A13,Correlation!A:B,2,0)</f>
        <v>5.0075440211759498E-2</v>
      </c>
      <c r="G13" t="s">
        <v>6</v>
      </c>
      <c r="H13" s="2">
        <v>0.16648265439830701</v>
      </c>
      <c r="I13" s="2">
        <f>ABS(H13)</f>
        <v>0.16648265439830701</v>
      </c>
      <c r="J13" s="1" t="s">
        <v>198</v>
      </c>
      <c r="K13" s="8">
        <f t="shared" si="0"/>
        <v>-2.50530849360119E-2</v>
      </c>
      <c r="M13" t="s">
        <v>80</v>
      </c>
      <c r="N13" s="2">
        <v>0.10009146695199</v>
      </c>
      <c r="O13" s="2">
        <f>ABS(N13)</f>
        <v>0.10009146695199</v>
      </c>
      <c r="P13" s="1" t="s">
        <v>157</v>
      </c>
      <c r="Q13" s="2">
        <f>VLOOKUP(M13,A:E,5,0)</f>
        <v>0.36767596380127299</v>
      </c>
      <c r="S13" t="s">
        <v>127</v>
      </c>
      <c r="T13" s="2">
        <v>-9.0247274688975504E-2</v>
      </c>
      <c r="U13" s="2">
        <f>ABS(T13)</f>
        <v>9.0247274688975504E-2</v>
      </c>
      <c r="V13" s="1" t="s">
        <v>158</v>
      </c>
      <c r="W13" s="2">
        <f>VLOOKUP(S13,A:E,5,0)</f>
        <v>0.35058347673925599</v>
      </c>
    </row>
    <row r="14" spans="1:23" x14ac:dyDescent="0.3">
      <c r="A14" t="s">
        <v>19</v>
      </c>
      <c r="B14" s="2">
        <v>-4.1574142557216399E-2</v>
      </c>
      <c r="C14" s="2">
        <f>ABS(B14)</f>
        <v>4.1574142557216399E-2</v>
      </c>
      <c r="D14" s="1" t="s">
        <v>241</v>
      </c>
      <c r="E14" s="9">
        <f>VLOOKUP(A14,Correlation!A:B,2,0)</f>
        <v>-0.21764665709109701</v>
      </c>
      <c r="G14" t="s">
        <v>43</v>
      </c>
      <c r="H14" s="2">
        <v>0.13779534613049499</v>
      </c>
      <c r="I14" s="2">
        <f>ABS(H14)</f>
        <v>0.13779534613049499</v>
      </c>
      <c r="J14" s="1" t="s">
        <v>172</v>
      </c>
      <c r="K14" s="8">
        <f t="shared" si="0"/>
        <v>0.19585314088390099</v>
      </c>
      <c r="M14" t="s">
        <v>90</v>
      </c>
      <c r="N14" s="2">
        <v>-8.8630641025674001E-2</v>
      </c>
      <c r="O14" s="2">
        <f>ABS(N14)</f>
        <v>8.8630641025674001E-2</v>
      </c>
      <c r="P14" s="1" t="s">
        <v>265</v>
      </c>
      <c r="Q14" s="2">
        <f>VLOOKUP(M14,A:E,5,0)</f>
        <v>-0.38527456519097403</v>
      </c>
      <c r="S14" t="s">
        <v>19</v>
      </c>
      <c r="T14" s="2">
        <v>-8.7049221745665095E-2</v>
      </c>
      <c r="U14" s="2">
        <f>ABS(T14)</f>
        <v>8.7049221745665095E-2</v>
      </c>
      <c r="V14" s="1" t="s">
        <v>241</v>
      </c>
      <c r="W14" s="2">
        <f>VLOOKUP(S14,A:E,5,0)</f>
        <v>-0.21764665709109701</v>
      </c>
    </row>
    <row r="15" spans="1:23" x14ac:dyDescent="0.3">
      <c r="A15" t="s">
        <v>47</v>
      </c>
      <c r="B15" s="2">
        <v>-4.0221606930551802E-2</v>
      </c>
      <c r="C15" s="2">
        <f>ABS(B15)</f>
        <v>4.0221606930551802E-2</v>
      </c>
      <c r="D15" s="1" t="s">
        <v>270</v>
      </c>
      <c r="E15" s="9">
        <f>VLOOKUP(A15,Correlation!A:B,2,0)</f>
        <v>-0.41760983504669102</v>
      </c>
      <c r="G15" t="s">
        <v>110</v>
      </c>
      <c r="H15" s="2">
        <v>0.13779534613049499</v>
      </c>
      <c r="I15" s="2">
        <f>ABS(H15)</f>
        <v>0.13779534613049499</v>
      </c>
      <c r="J15" s="1" t="s">
        <v>171</v>
      </c>
      <c r="K15" s="8">
        <f t="shared" si="0"/>
        <v>0.19585314088390099</v>
      </c>
      <c r="M15" t="s">
        <v>43</v>
      </c>
      <c r="N15" s="2">
        <v>7.9316498156003404E-2</v>
      </c>
      <c r="O15" s="2">
        <f>ABS(N15)</f>
        <v>7.9316498156003404E-2</v>
      </c>
      <c r="P15" s="1" t="s">
        <v>172</v>
      </c>
      <c r="Q15" s="2">
        <f>VLOOKUP(M15,A:E,5,0)</f>
        <v>0.19585314088390099</v>
      </c>
      <c r="S15" t="s">
        <v>22</v>
      </c>
      <c r="T15" s="2">
        <v>-8.5492770807594001E-2</v>
      </c>
      <c r="U15" s="2">
        <f>ABS(T15)</f>
        <v>8.5492770807594001E-2</v>
      </c>
      <c r="V15" s="1" t="s">
        <v>215</v>
      </c>
      <c r="W15" s="2">
        <f>VLOOKUP(S15,A:E,5,0)</f>
        <v>-7.8193051414080797E-2</v>
      </c>
    </row>
    <row r="16" spans="1:23" x14ac:dyDescent="0.3">
      <c r="A16" t="s">
        <v>101</v>
      </c>
      <c r="B16" s="2">
        <v>3.9532899633613998E-2</v>
      </c>
      <c r="C16" s="2">
        <f>ABS(B16)</f>
        <v>3.9532899633613998E-2</v>
      </c>
      <c r="D16" s="1" t="s">
        <v>147</v>
      </c>
      <c r="E16" s="9">
        <f>VLOOKUP(A16,Correlation!A:B,2,0)</f>
        <v>0.55747154550837796</v>
      </c>
      <c r="G16" t="s">
        <v>79</v>
      </c>
      <c r="H16" s="2">
        <v>0.12862922030608401</v>
      </c>
      <c r="I16" s="2">
        <f>ABS(H16)</f>
        <v>0.12862922030608401</v>
      </c>
      <c r="J16" s="1" t="s">
        <v>267</v>
      </c>
      <c r="K16" s="8">
        <f t="shared" si="0"/>
        <v>-0.39631996779265799</v>
      </c>
      <c r="M16" t="s">
        <v>110</v>
      </c>
      <c r="N16" s="2">
        <v>7.9316498156003404E-2</v>
      </c>
      <c r="O16" s="2">
        <f>ABS(N16)</f>
        <v>7.9316498156003404E-2</v>
      </c>
      <c r="P16" s="1" t="s">
        <v>171</v>
      </c>
      <c r="Q16" s="2">
        <f>VLOOKUP(M16,A:E,5,0)</f>
        <v>0.19585314088390099</v>
      </c>
      <c r="S16" t="s">
        <v>43</v>
      </c>
      <c r="T16" s="2">
        <v>-8.5068934992461001E-2</v>
      </c>
      <c r="U16" s="2">
        <f>ABS(T16)</f>
        <v>8.5068934992461001E-2</v>
      </c>
      <c r="V16" s="1" t="s">
        <v>172</v>
      </c>
      <c r="W16" s="2">
        <f>VLOOKUP(S16,A:E,5,0)</f>
        <v>0.19585314088390099</v>
      </c>
    </row>
    <row r="17" spans="1:23" x14ac:dyDescent="0.3">
      <c r="A17" t="s">
        <v>0</v>
      </c>
      <c r="B17" s="2">
        <v>-3.8406593458514597E-2</v>
      </c>
      <c r="C17" s="2">
        <f>ABS(B17)</f>
        <v>3.8406593458514597E-2</v>
      </c>
      <c r="D17" s="1" t="s">
        <v>203</v>
      </c>
      <c r="E17" s="9">
        <f>VLOOKUP(A17,Correlation!A:B,2,0)</f>
        <v>-3.7158331502918002E-2</v>
      </c>
      <c r="G17" t="s">
        <v>17</v>
      </c>
      <c r="H17" s="2">
        <v>0.124442525064212</v>
      </c>
      <c r="I17" s="2">
        <f>ABS(H17)</f>
        <v>0.124442525064212</v>
      </c>
      <c r="J17" s="1" t="s">
        <v>166</v>
      </c>
      <c r="K17" s="8">
        <f t="shared" si="0"/>
        <v>0.26164840137380502</v>
      </c>
      <c r="M17" t="s">
        <v>125</v>
      </c>
      <c r="N17" s="2">
        <v>-7.5687451003045594E-2</v>
      </c>
      <c r="O17" s="2">
        <f>ABS(N17)</f>
        <v>7.5687451003045594E-2</v>
      </c>
      <c r="P17" s="1" t="s">
        <v>260</v>
      </c>
      <c r="Q17" s="2">
        <f>VLOOKUP(M17,A:E,5,0)</f>
        <v>-0.33285806787364303</v>
      </c>
      <c r="S17" t="s">
        <v>110</v>
      </c>
      <c r="T17" s="2">
        <v>-8.5068934992460904E-2</v>
      </c>
      <c r="U17" s="2">
        <f>ABS(T17)</f>
        <v>8.5068934992460904E-2</v>
      </c>
      <c r="V17" s="1" t="s">
        <v>171</v>
      </c>
      <c r="W17" s="2">
        <f>VLOOKUP(S17,A:E,5,0)</f>
        <v>0.19585314088390099</v>
      </c>
    </row>
    <row r="18" spans="1:23" x14ac:dyDescent="0.3">
      <c r="A18" t="s">
        <v>127</v>
      </c>
      <c r="B18" s="2">
        <v>3.8093902252299701E-2</v>
      </c>
      <c r="C18" s="2">
        <f>ABS(B18)</f>
        <v>3.8093902252299701E-2</v>
      </c>
      <c r="D18" s="1" t="s">
        <v>158</v>
      </c>
      <c r="E18" s="9">
        <f>VLOOKUP(A18,Correlation!A:B,2,0)</f>
        <v>0.35058347673925599</v>
      </c>
      <c r="G18" t="s">
        <v>80</v>
      </c>
      <c r="H18" s="2">
        <v>0.111307416188592</v>
      </c>
      <c r="I18" s="2">
        <f>ABS(H18)</f>
        <v>0.111307416188592</v>
      </c>
      <c r="J18" s="1" t="s">
        <v>157</v>
      </c>
      <c r="K18" s="8">
        <f t="shared" si="0"/>
        <v>0.36767596380127299</v>
      </c>
      <c r="M18" t="s">
        <v>101</v>
      </c>
      <c r="N18" s="2">
        <v>7.3623155927937001E-2</v>
      </c>
      <c r="O18" s="2">
        <f>ABS(N18)</f>
        <v>7.3623155927937001E-2</v>
      </c>
      <c r="P18" s="1" t="s">
        <v>147</v>
      </c>
      <c r="Q18" s="2">
        <f>VLOOKUP(M18,A:E,5,0)</f>
        <v>0.55747154550837796</v>
      </c>
      <c r="S18" t="s">
        <v>112</v>
      </c>
      <c r="T18" s="2">
        <v>-8.1088156891944804E-2</v>
      </c>
      <c r="U18" s="2">
        <f>ABS(T18)</f>
        <v>8.1088156891944804E-2</v>
      </c>
      <c r="V18" s="1" t="s">
        <v>167</v>
      </c>
      <c r="W18" s="2">
        <f>VLOOKUP(S18,A:E,5,0)</f>
        <v>0.25693420844950898</v>
      </c>
    </row>
    <row r="19" spans="1:23" x14ac:dyDescent="0.3">
      <c r="A19" t="s">
        <v>104</v>
      </c>
      <c r="B19" s="2">
        <v>3.7151175837785502E-2</v>
      </c>
      <c r="C19" s="2">
        <f>ABS(B19)</f>
        <v>3.7151175837785502E-2</v>
      </c>
      <c r="D19" s="1" t="s">
        <v>151</v>
      </c>
      <c r="E19" s="9">
        <f>VLOOKUP(A19,Correlation!A:B,2,0)</f>
        <v>0.49915331059199602</v>
      </c>
      <c r="G19" t="s">
        <v>19</v>
      </c>
      <c r="H19" s="2">
        <v>9.98635605535238E-2</v>
      </c>
      <c r="I19" s="2">
        <f>ABS(H19)</f>
        <v>9.98635605535238E-2</v>
      </c>
      <c r="J19" s="1" t="s">
        <v>241</v>
      </c>
      <c r="K19" s="8">
        <f t="shared" si="0"/>
        <v>-0.21764665709109701</v>
      </c>
      <c r="M19" t="s">
        <v>127</v>
      </c>
      <c r="N19" s="2">
        <v>7.3554647715562096E-2</v>
      </c>
      <c r="O19" s="2">
        <f>ABS(N19)</f>
        <v>7.3554647715562096E-2</v>
      </c>
      <c r="P19" s="1" t="s">
        <v>158</v>
      </c>
      <c r="Q19" s="2">
        <f>VLOOKUP(M19,A:E,5,0)</f>
        <v>0.35058347673925599</v>
      </c>
      <c r="S19" t="s">
        <v>104</v>
      </c>
      <c r="T19" s="2">
        <v>-7.9809280949747999E-2</v>
      </c>
      <c r="U19" s="2">
        <f>ABS(T19)</f>
        <v>7.9809280949747999E-2</v>
      </c>
      <c r="V19" s="1" t="s">
        <v>151</v>
      </c>
      <c r="W19" s="2">
        <f>VLOOKUP(S19,A:E,5,0)</f>
        <v>0.49915331059199602</v>
      </c>
    </row>
    <row r="20" spans="1:23" x14ac:dyDescent="0.3">
      <c r="A20" t="s">
        <v>17</v>
      </c>
      <c r="B20" s="2">
        <v>3.6835171759137302E-2</v>
      </c>
      <c r="C20" s="2">
        <f>ABS(B20)</f>
        <v>3.6835171759137302E-2</v>
      </c>
      <c r="D20" s="1" t="s">
        <v>166</v>
      </c>
      <c r="E20" s="9">
        <f>VLOOKUP(A20,Correlation!A:B,2,0)</f>
        <v>0.26164840137380502</v>
      </c>
      <c r="G20" t="s">
        <v>22</v>
      </c>
      <c r="H20" s="2">
        <v>9.5097557271749497E-2</v>
      </c>
      <c r="I20" s="2">
        <f>ABS(H20)</f>
        <v>9.5097557271749497E-2</v>
      </c>
      <c r="J20" s="1" t="s">
        <v>215</v>
      </c>
      <c r="K20" s="8">
        <f t="shared" si="0"/>
        <v>-7.8193051414080797E-2</v>
      </c>
      <c r="M20" t="s">
        <v>0</v>
      </c>
      <c r="N20" s="2">
        <v>-7.1468823511320695E-2</v>
      </c>
      <c r="O20" s="2">
        <f>ABS(N20)</f>
        <v>7.1468823511320695E-2</v>
      </c>
      <c r="P20" s="1" t="s">
        <v>203</v>
      </c>
      <c r="Q20" s="2">
        <f>VLOOKUP(M20,A:E,5,0)</f>
        <v>-3.7158331502918002E-2</v>
      </c>
      <c r="S20" t="s">
        <v>88</v>
      </c>
      <c r="T20" s="2">
        <v>-7.8049306940343594E-2</v>
      </c>
      <c r="U20" s="2">
        <f>ABS(T20)</f>
        <v>7.8049306940343594E-2</v>
      </c>
      <c r="V20" s="1" t="s">
        <v>150</v>
      </c>
      <c r="W20" s="2">
        <f>VLOOKUP(S20,A:E,5,0)</f>
        <v>0.53698496549011798</v>
      </c>
    </row>
    <row r="21" spans="1:23" x14ac:dyDescent="0.3">
      <c r="A21" t="s">
        <v>125</v>
      </c>
      <c r="B21" s="2">
        <v>-3.5117700845884198E-2</v>
      </c>
      <c r="C21" s="2">
        <f>ABS(B21)</f>
        <v>3.5117700845884198E-2</v>
      </c>
      <c r="D21" s="1" t="s">
        <v>260</v>
      </c>
      <c r="E21" s="9">
        <f>VLOOKUP(A21,Correlation!A:B,2,0)</f>
        <v>-0.33285806787364303</v>
      </c>
      <c r="G21" t="s">
        <v>112</v>
      </c>
      <c r="H21" s="2">
        <v>9.3849744449722994E-2</v>
      </c>
      <c r="I21" s="2">
        <f>ABS(H21)</f>
        <v>9.3849744449722994E-2</v>
      </c>
      <c r="J21" s="1" t="s">
        <v>167</v>
      </c>
      <c r="K21" s="8">
        <f t="shared" si="0"/>
        <v>0.25693420844950898</v>
      </c>
      <c r="M21" t="s">
        <v>41</v>
      </c>
      <c r="N21" s="2">
        <v>6.8452428663008505E-2</v>
      </c>
      <c r="O21" s="2">
        <f>ABS(N21)</f>
        <v>6.8452428663008505E-2</v>
      </c>
      <c r="P21" s="1" t="s">
        <v>141</v>
      </c>
      <c r="Q21" s="2">
        <f>VLOOKUP(M21,A:E,5,0)</f>
        <v>0.664348389403845</v>
      </c>
      <c r="S21" t="s">
        <v>17</v>
      </c>
      <c r="T21" s="2">
        <v>-7.3147402752188395E-2</v>
      </c>
      <c r="U21" s="2">
        <f>ABS(T21)</f>
        <v>7.3147402752188395E-2</v>
      </c>
      <c r="V21" s="1" t="s">
        <v>166</v>
      </c>
      <c r="W21" s="2">
        <f>VLOOKUP(S21,A:E,5,0)</f>
        <v>0.26164840137380502</v>
      </c>
    </row>
    <row r="22" spans="1:23" x14ac:dyDescent="0.3">
      <c r="A22" t="s">
        <v>4</v>
      </c>
      <c r="B22" s="2">
        <v>-3.4212290928804699E-2</v>
      </c>
      <c r="C22" s="2">
        <f>ABS(B22)</f>
        <v>3.4212290928804699E-2</v>
      </c>
      <c r="D22" s="1" t="s">
        <v>248</v>
      </c>
      <c r="E22" s="9">
        <f>VLOOKUP(A22,Correlation!A:B,2,0)</f>
        <v>-0.25498857655374102</v>
      </c>
      <c r="G22" t="s">
        <v>89</v>
      </c>
      <c r="H22" s="2">
        <v>8.61599043775267E-2</v>
      </c>
      <c r="I22" s="2">
        <f>ABS(H22)</f>
        <v>8.61599043775267E-2</v>
      </c>
      <c r="J22" s="1" t="s">
        <v>202</v>
      </c>
      <c r="K22" s="8">
        <f t="shared" si="0"/>
        <v>-3.5639430981849803E-2</v>
      </c>
      <c r="M22" t="s">
        <v>21</v>
      </c>
      <c r="N22" s="2">
        <v>-6.6723095207180699E-2</v>
      </c>
      <c r="O22" s="2">
        <f>ABS(N22)</f>
        <v>6.6723095207180699E-2</v>
      </c>
      <c r="P22" s="1" t="s">
        <v>185</v>
      </c>
      <c r="Q22" s="2">
        <f>VLOOKUP(M22,A:E,5,0)</f>
        <v>5.9512566869396898E-2</v>
      </c>
      <c r="S22" t="s">
        <v>125</v>
      </c>
      <c r="T22" s="2">
        <v>6.6667265000532897E-2</v>
      </c>
      <c r="U22" s="2">
        <f>ABS(T22)</f>
        <v>6.6667265000532897E-2</v>
      </c>
      <c r="V22" s="1" t="s">
        <v>260</v>
      </c>
      <c r="W22" s="2">
        <f>VLOOKUP(S22,A:E,5,0)</f>
        <v>-0.33285806787364303</v>
      </c>
    </row>
    <row r="23" spans="1:23" x14ac:dyDescent="0.3">
      <c r="A23" t="s">
        <v>73</v>
      </c>
      <c r="B23" s="2">
        <v>3.0486423056519201E-2</v>
      </c>
      <c r="C23" s="2">
        <f>ABS(B23)</f>
        <v>3.0486423056519201E-2</v>
      </c>
      <c r="D23" s="1" t="s">
        <v>138</v>
      </c>
      <c r="E23" s="9">
        <f>VLOOKUP(A23,Correlation!A:B,2,0)</f>
        <v>0.69938211723030197</v>
      </c>
      <c r="G23" t="s">
        <v>16</v>
      </c>
      <c r="H23" s="2">
        <v>8.6072225785925494E-2</v>
      </c>
      <c r="I23" s="2">
        <f>ABS(H23)</f>
        <v>8.6072225785925494E-2</v>
      </c>
      <c r="J23" s="1" t="s">
        <v>226</v>
      </c>
      <c r="K23" s="8">
        <f t="shared" si="0"/>
        <v>-0.117116327335837</v>
      </c>
      <c r="M23" t="s">
        <v>42</v>
      </c>
      <c r="N23" s="2">
        <v>-6.2512619251983495E-2</v>
      </c>
      <c r="O23" s="2">
        <f>ABS(N23)</f>
        <v>6.2512619251983495E-2</v>
      </c>
      <c r="P23" s="1" t="s">
        <v>200</v>
      </c>
      <c r="Q23" s="2">
        <f>VLOOKUP(M23,A:E,5,0)</f>
        <v>-2.6784351107966401E-2</v>
      </c>
      <c r="S23" t="s">
        <v>20</v>
      </c>
      <c r="T23" s="2">
        <v>6.09732873858203E-2</v>
      </c>
      <c r="U23" s="2">
        <f>ABS(T23)</f>
        <v>6.09732873858203E-2</v>
      </c>
      <c r="V23" s="1" t="s">
        <v>189</v>
      </c>
      <c r="W23" s="2">
        <f>VLOOKUP(S23,A:E,5,0)</f>
        <v>4.3496319992761802E-2</v>
      </c>
    </row>
    <row r="24" spans="1:23" x14ac:dyDescent="0.3">
      <c r="A24" t="s">
        <v>38</v>
      </c>
      <c r="B24" s="2">
        <v>2.83936652946278E-2</v>
      </c>
      <c r="C24" s="2">
        <f>ABS(B24)</f>
        <v>2.83936652946278E-2</v>
      </c>
      <c r="D24" s="1" t="s">
        <v>146</v>
      </c>
      <c r="E24" s="9">
        <f>VLOOKUP(A24,Correlation!A:B,2,0)</f>
        <v>0.55949263506268798</v>
      </c>
      <c r="G24" t="s">
        <v>4</v>
      </c>
      <c r="H24" s="2">
        <v>8.1784356337968697E-2</v>
      </c>
      <c r="I24" s="2">
        <f>ABS(H24)</f>
        <v>8.1784356337968697E-2</v>
      </c>
      <c r="J24" s="1" t="s">
        <v>248</v>
      </c>
      <c r="K24" s="8">
        <f t="shared" si="0"/>
        <v>-0.25498857655374102</v>
      </c>
      <c r="M24" t="s">
        <v>75</v>
      </c>
      <c r="N24" s="2">
        <v>-5.78248590653083E-2</v>
      </c>
      <c r="O24" s="2">
        <f>ABS(N24)</f>
        <v>5.78248590653083E-2</v>
      </c>
      <c r="P24" s="1" t="s">
        <v>213</v>
      </c>
      <c r="Q24" s="2">
        <f>VLOOKUP(M24,A:E,5,0)</f>
        <v>-7.1011803089033099E-2</v>
      </c>
      <c r="S24" t="s">
        <v>50</v>
      </c>
      <c r="T24" s="2">
        <v>-5.47205903916516E-2</v>
      </c>
      <c r="U24" s="2">
        <f>ABS(T24)</f>
        <v>5.47205903916516E-2</v>
      </c>
      <c r="V24" s="1" t="s">
        <v>216</v>
      </c>
      <c r="W24" s="2">
        <f>VLOOKUP(S24,A:E,5,0)</f>
        <v>-8.3180939188642902E-2</v>
      </c>
    </row>
    <row r="25" spans="1:23" x14ac:dyDescent="0.3">
      <c r="A25" t="s">
        <v>83</v>
      </c>
      <c r="B25" s="2">
        <v>2.68602612594839E-2</v>
      </c>
      <c r="C25" s="2">
        <f>ABS(B25)</f>
        <v>2.68602612594839E-2</v>
      </c>
      <c r="D25" s="1" t="s">
        <v>143</v>
      </c>
      <c r="E25" s="9">
        <f>VLOOKUP(A25,Correlation!A:B,2,0)</f>
        <v>0.64917080648164904</v>
      </c>
      <c r="G25" t="s">
        <v>127</v>
      </c>
      <c r="H25" s="2">
        <v>7.9826934150311404E-2</v>
      </c>
      <c r="I25" s="2">
        <f>ABS(H25)</f>
        <v>7.9826934150311404E-2</v>
      </c>
      <c r="J25" s="1" t="s">
        <v>158</v>
      </c>
      <c r="K25" s="8">
        <f t="shared" si="0"/>
        <v>0.35058347673925599</v>
      </c>
      <c r="M25" t="s">
        <v>83</v>
      </c>
      <c r="N25" s="2">
        <v>5.5727697004355599E-2</v>
      </c>
      <c r="O25" s="2">
        <f>ABS(N25)</f>
        <v>5.5727697004355599E-2</v>
      </c>
      <c r="P25" s="1" t="s">
        <v>143</v>
      </c>
      <c r="Q25" s="2">
        <f>VLOOKUP(M25,A:E,5,0)</f>
        <v>0.64917080648164904</v>
      </c>
      <c r="S25" t="s">
        <v>90</v>
      </c>
      <c r="T25" s="2">
        <v>5.0602662091004197E-2</v>
      </c>
      <c r="U25" s="2">
        <f>ABS(T25)</f>
        <v>5.0602662091004197E-2</v>
      </c>
      <c r="V25" s="1" t="s">
        <v>265</v>
      </c>
      <c r="W25" s="2">
        <f>VLOOKUP(S25,A:E,5,0)</f>
        <v>-0.38527456519097403</v>
      </c>
    </row>
    <row r="26" spans="1:23" x14ac:dyDescent="0.3">
      <c r="A26" t="s">
        <v>22</v>
      </c>
      <c r="B26" s="2">
        <v>-2.54099131205122E-2</v>
      </c>
      <c r="C26" s="2">
        <f>ABS(B26)</f>
        <v>2.54099131205122E-2</v>
      </c>
      <c r="D26" s="1" t="s">
        <v>215</v>
      </c>
      <c r="E26" s="9">
        <f>VLOOKUP(A26,Correlation!A:B,2,0)</f>
        <v>-7.8193051414080797E-2</v>
      </c>
      <c r="G26" t="s">
        <v>88</v>
      </c>
      <c r="H26" s="2">
        <v>7.5835002454658698E-2</v>
      </c>
      <c r="I26" s="2">
        <f>ABS(H26)</f>
        <v>7.5835002454658698E-2</v>
      </c>
      <c r="J26" s="1" t="s">
        <v>150</v>
      </c>
      <c r="K26" s="8">
        <f t="shared" si="0"/>
        <v>0.53698496549011798</v>
      </c>
      <c r="M26" t="s">
        <v>2</v>
      </c>
      <c r="N26" s="2">
        <v>-5.4933771842383503E-2</v>
      </c>
      <c r="O26" s="2">
        <f>ABS(N26)</f>
        <v>5.4933771842383503E-2</v>
      </c>
      <c r="P26" s="1" t="s">
        <v>208</v>
      </c>
      <c r="Q26" s="2">
        <f>VLOOKUP(M26,A:E,5,0)</f>
        <v>-5.9181199178479499E-2</v>
      </c>
      <c r="S26" t="s">
        <v>42</v>
      </c>
      <c r="T26" s="2">
        <v>4.8129449217659402E-2</v>
      </c>
      <c r="U26" s="2">
        <f>ABS(T26)</f>
        <v>4.8129449217659402E-2</v>
      </c>
      <c r="V26" s="1" t="s">
        <v>200</v>
      </c>
      <c r="W26" s="2">
        <f>VLOOKUP(S26,A:E,5,0)</f>
        <v>-2.6784351107966401E-2</v>
      </c>
    </row>
    <row r="27" spans="1:23" x14ac:dyDescent="0.3">
      <c r="A27" t="s">
        <v>112</v>
      </c>
      <c r="B27" s="2">
        <v>2.53833125757972E-2</v>
      </c>
      <c r="C27" s="2">
        <f>ABS(B27)</f>
        <v>2.53833125757972E-2</v>
      </c>
      <c r="D27" s="1" t="s">
        <v>167</v>
      </c>
      <c r="E27" s="9">
        <f>VLOOKUP(A27,Correlation!A:B,2,0)</f>
        <v>0.25693420844950898</v>
      </c>
      <c r="G27" t="s">
        <v>78</v>
      </c>
      <c r="H27" s="2">
        <v>7.5529819981900503E-2</v>
      </c>
      <c r="I27" s="2">
        <f>ABS(H27)</f>
        <v>7.5529819981900503E-2</v>
      </c>
      <c r="J27" s="1" t="s">
        <v>214</v>
      </c>
      <c r="K27" s="8">
        <f t="shared" si="0"/>
        <v>-7.1713051208839307E-2</v>
      </c>
      <c r="M27" t="s">
        <v>4</v>
      </c>
      <c r="N27" s="2">
        <v>-5.4692692036827299E-2</v>
      </c>
      <c r="O27" s="2">
        <f>ABS(N27)</f>
        <v>5.4692692036827299E-2</v>
      </c>
      <c r="P27" s="1" t="s">
        <v>248</v>
      </c>
      <c r="Q27" s="2">
        <f>VLOOKUP(M27,A:E,5,0)</f>
        <v>-0.25498857655374102</v>
      </c>
      <c r="S27" t="s">
        <v>61</v>
      </c>
      <c r="T27" s="2">
        <v>4.8100345021525201E-2</v>
      </c>
      <c r="U27" s="2">
        <f>ABS(T27)</f>
        <v>4.8100345021525201E-2</v>
      </c>
      <c r="V27" s="1" t="s">
        <v>249</v>
      </c>
      <c r="W27" s="2">
        <f>VLOOKUP(S27,A:E,5,0)</f>
        <v>-0.256569245288429</v>
      </c>
    </row>
    <row r="28" spans="1:23" x14ac:dyDescent="0.3">
      <c r="A28" t="s">
        <v>15</v>
      </c>
      <c r="B28" s="2">
        <v>2.4717860572400299E-2</v>
      </c>
      <c r="C28" s="2">
        <f>ABS(B28)</f>
        <v>2.4717860572400299E-2</v>
      </c>
      <c r="D28" s="1" t="s">
        <v>179</v>
      </c>
      <c r="E28" s="9">
        <f>VLOOKUP(A28,Correlation!A:B,2,0)</f>
        <v>0.13258180747033799</v>
      </c>
      <c r="G28" t="s">
        <v>42</v>
      </c>
      <c r="H28" s="2">
        <v>7.2721219102371504E-2</v>
      </c>
      <c r="I28" s="2">
        <f>ABS(H28)</f>
        <v>7.2721219102371504E-2</v>
      </c>
      <c r="J28" s="1" t="s">
        <v>200</v>
      </c>
      <c r="K28" s="8">
        <f t="shared" si="0"/>
        <v>-2.6784351107966401E-2</v>
      </c>
      <c r="M28" t="s">
        <v>17</v>
      </c>
      <c r="N28" s="2">
        <v>5.2940087988701E-2</v>
      </c>
      <c r="O28" s="2">
        <f>ABS(N28)</f>
        <v>5.2940087988701E-2</v>
      </c>
      <c r="P28" s="1" t="s">
        <v>166</v>
      </c>
      <c r="Q28" s="2">
        <f>VLOOKUP(M28,A:E,5,0)</f>
        <v>0.26164840137380502</v>
      </c>
      <c r="S28" t="s">
        <v>6</v>
      </c>
      <c r="T28" s="2">
        <v>4.6346568671175398E-2</v>
      </c>
      <c r="U28" s="2">
        <f>ABS(T28)</f>
        <v>4.6346568671175398E-2</v>
      </c>
      <c r="V28" s="1" t="s">
        <v>198</v>
      </c>
      <c r="W28" s="2">
        <f>VLOOKUP(S28,A:E,5,0)</f>
        <v>-2.50530849360119E-2</v>
      </c>
    </row>
    <row r="29" spans="1:23" x14ac:dyDescent="0.3">
      <c r="A29" t="s">
        <v>2</v>
      </c>
      <c r="B29" s="2">
        <v>-2.3709267552548E-2</v>
      </c>
      <c r="C29" s="2">
        <f>ABS(B29)</f>
        <v>2.3709267552548E-2</v>
      </c>
      <c r="D29" s="1" t="s">
        <v>208</v>
      </c>
      <c r="E29" s="9">
        <f>VLOOKUP(A29,Correlation!A:B,2,0)</f>
        <v>-5.9181199178479499E-2</v>
      </c>
      <c r="G29" t="s">
        <v>104</v>
      </c>
      <c r="H29" s="2">
        <v>6.2938071922377201E-2</v>
      </c>
      <c r="I29" s="2">
        <f>ABS(H29)</f>
        <v>6.2938071922377201E-2</v>
      </c>
      <c r="J29" s="1" t="s">
        <v>151</v>
      </c>
      <c r="K29" s="8">
        <f t="shared" si="0"/>
        <v>0.49915331059199602</v>
      </c>
      <c r="M29" t="s">
        <v>112</v>
      </c>
      <c r="N29" s="2">
        <v>5.0918714432379698E-2</v>
      </c>
      <c r="O29" s="2">
        <f>ABS(N29)</f>
        <v>5.0918714432379698E-2</v>
      </c>
      <c r="P29" s="1" t="s">
        <v>167</v>
      </c>
      <c r="Q29" s="2">
        <f>VLOOKUP(M29,A:E,5,0)</f>
        <v>0.25693420844950898</v>
      </c>
      <c r="S29" t="s">
        <v>49</v>
      </c>
      <c r="T29" s="2">
        <v>-4.4239899439409897E-2</v>
      </c>
      <c r="U29" s="2">
        <f>ABS(T29)</f>
        <v>4.4239899439409897E-2</v>
      </c>
      <c r="V29" s="1" t="s">
        <v>210</v>
      </c>
      <c r="W29" s="2">
        <f>VLOOKUP(S29,A:E,5,0)</f>
        <v>-6.16788281787864E-2</v>
      </c>
    </row>
    <row r="30" spans="1:23" x14ac:dyDescent="0.3">
      <c r="A30" t="s">
        <v>128</v>
      </c>
      <c r="B30" s="2">
        <v>1.8279708955474601E-2</v>
      </c>
      <c r="C30" s="2">
        <f>ABS(B30)</f>
        <v>1.8279708955474601E-2</v>
      </c>
      <c r="D30" s="1" t="s">
        <v>144</v>
      </c>
      <c r="E30" s="9">
        <f>VLOOKUP(A30,Correlation!A:B,2,0)</f>
        <v>0.64316683372393102</v>
      </c>
      <c r="G30" t="s">
        <v>125</v>
      </c>
      <c r="H30" s="2">
        <v>6.2381023757668699E-2</v>
      </c>
      <c r="I30" s="2">
        <f>ABS(H30)</f>
        <v>6.2381023757668699E-2</v>
      </c>
      <c r="J30" s="1" t="s">
        <v>260</v>
      </c>
      <c r="K30" s="8">
        <f t="shared" si="0"/>
        <v>-0.33285806787364303</v>
      </c>
      <c r="M30" t="s">
        <v>73</v>
      </c>
      <c r="N30" s="2">
        <v>4.8946619487141303E-2</v>
      </c>
      <c r="O30" s="2">
        <f>ABS(N30)</f>
        <v>4.8946619487141303E-2</v>
      </c>
      <c r="P30" s="1" t="s">
        <v>138</v>
      </c>
      <c r="Q30" s="2">
        <f>VLOOKUP(M30,A:E,5,0)</f>
        <v>0.69938211723030197</v>
      </c>
      <c r="S30" t="s">
        <v>23</v>
      </c>
      <c r="T30" s="2">
        <v>-4.3503193404098903E-2</v>
      </c>
      <c r="U30" s="2">
        <f>ABS(T30)</f>
        <v>4.3503193404098903E-2</v>
      </c>
      <c r="V30" s="1" t="s">
        <v>195</v>
      </c>
      <c r="W30" s="2">
        <f>VLOOKUP(S30,A:E,5,0)</f>
        <v>-1.03799753021281E-2</v>
      </c>
    </row>
    <row r="31" spans="1:23" x14ac:dyDescent="0.3">
      <c r="A31" t="s">
        <v>90</v>
      </c>
      <c r="B31" s="2">
        <v>-1.7948644990328499E-2</v>
      </c>
      <c r="C31" s="2">
        <f>ABS(B31)</f>
        <v>1.7948644990328499E-2</v>
      </c>
      <c r="D31" s="1" t="s">
        <v>265</v>
      </c>
      <c r="E31" s="9">
        <f>VLOOKUP(A31,Correlation!A:B,2,0)</f>
        <v>-0.38527456519097403</v>
      </c>
      <c r="G31" t="s">
        <v>53</v>
      </c>
      <c r="H31" s="2">
        <v>6.1093679078483003E-2</v>
      </c>
      <c r="I31" s="2">
        <f>ABS(H31)</f>
        <v>6.1093679078483003E-2</v>
      </c>
      <c r="J31" s="1" t="s">
        <v>145</v>
      </c>
      <c r="K31" s="8">
        <f t="shared" si="0"/>
        <v>0.59212127470434195</v>
      </c>
      <c r="M31" t="s">
        <v>61</v>
      </c>
      <c r="N31" s="2">
        <v>-4.76459437312148E-2</v>
      </c>
      <c r="O31" s="2">
        <f>ABS(N31)</f>
        <v>4.76459437312148E-2</v>
      </c>
      <c r="P31" s="1" t="s">
        <v>249</v>
      </c>
      <c r="Q31" s="2">
        <f>VLOOKUP(M31,A:E,5,0)</f>
        <v>-0.256569245288429</v>
      </c>
      <c r="S31" t="s">
        <v>89</v>
      </c>
      <c r="T31" s="2">
        <v>-4.2012487036480903E-2</v>
      </c>
      <c r="U31" s="2">
        <f>ABS(T31)</f>
        <v>4.2012487036480903E-2</v>
      </c>
      <c r="V31" s="1" t="s">
        <v>202</v>
      </c>
      <c r="W31" s="2">
        <f>VLOOKUP(S31,A:E,5,0)</f>
        <v>-3.5639430981849803E-2</v>
      </c>
    </row>
    <row r="32" spans="1:23" x14ac:dyDescent="0.3">
      <c r="A32" t="s">
        <v>123</v>
      </c>
      <c r="B32" s="2">
        <v>1.7625128522189299E-2</v>
      </c>
      <c r="C32" s="2">
        <f>ABS(B32)</f>
        <v>1.7625128522189299E-2</v>
      </c>
      <c r="D32" s="1" t="s">
        <v>139</v>
      </c>
      <c r="E32" s="9">
        <f>VLOOKUP(A32,Correlation!A:B,2,0)</f>
        <v>0.69042856773067196</v>
      </c>
      <c r="G32" t="s">
        <v>75</v>
      </c>
      <c r="H32" s="2">
        <v>5.32701604353659E-2</v>
      </c>
      <c r="I32" s="2">
        <f>ABS(H32)</f>
        <v>5.32701604353659E-2</v>
      </c>
      <c r="J32" s="1" t="s">
        <v>213</v>
      </c>
      <c r="K32" s="8">
        <f t="shared" si="0"/>
        <v>-7.1011803089033099E-2</v>
      </c>
      <c r="M32" t="s">
        <v>78</v>
      </c>
      <c r="N32" s="2">
        <v>-4.6843511445271303E-2</v>
      </c>
      <c r="O32" s="2">
        <f>ABS(N32)</f>
        <v>4.6843511445271303E-2</v>
      </c>
      <c r="P32" s="1" t="s">
        <v>214</v>
      </c>
      <c r="Q32" s="2">
        <f>VLOOKUP(M32,A:E,5,0)</f>
        <v>-7.1713051208839307E-2</v>
      </c>
      <c r="S32" t="s">
        <v>78</v>
      </c>
      <c r="T32" s="2">
        <v>4.2004940323741399E-2</v>
      </c>
      <c r="U32" s="2">
        <f>ABS(T32)</f>
        <v>4.2004940323741399E-2</v>
      </c>
      <c r="V32" s="1" t="s">
        <v>214</v>
      </c>
      <c r="W32" s="2">
        <f>VLOOKUP(S32,A:E,5,0)</f>
        <v>-7.1713051208839307E-2</v>
      </c>
    </row>
    <row r="33" spans="1:23" x14ac:dyDescent="0.3">
      <c r="A33" t="s">
        <v>21</v>
      </c>
      <c r="B33" s="2">
        <v>1.6785663805586298E-2</v>
      </c>
      <c r="C33" s="2">
        <f>ABS(B33)</f>
        <v>1.6785663805586298E-2</v>
      </c>
      <c r="D33" s="1" t="s">
        <v>185</v>
      </c>
      <c r="E33" s="9">
        <f>VLOOKUP(A33,Correlation!A:B,2,0)</f>
        <v>5.9512566869396898E-2</v>
      </c>
      <c r="G33" t="s">
        <v>105</v>
      </c>
      <c r="H33" s="2">
        <v>5.2581755206229201E-2</v>
      </c>
      <c r="I33" s="2">
        <f>ABS(H33)</f>
        <v>5.2581755206229201E-2</v>
      </c>
      <c r="J33" s="1" t="s">
        <v>224</v>
      </c>
      <c r="K33" s="8">
        <f t="shared" si="0"/>
        <v>-0.115053393335731</v>
      </c>
      <c r="M33" t="s">
        <v>22</v>
      </c>
      <c r="N33" s="2">
        <v>4.4998076397080498E-2</v>
      </c>
      <c r="O33" s="2">
        <f>ABS(N33)</f>
        <v>4.4998076397080498E-2</v>
      </c>
      <c r="P33" s="1" t="s">
        <v>215</v>
      </c>
      <c r="Q33" s="2">
        <f>VLOOKUP(M33,A:E,5,0)</f>
        <v>-7.8193051414080797E-2</v>
      </c>
      <c r="S33" t="s">
        <v>4</v>
      </c>
      <c r="T33" s="2">
        <v>4.11887299830027E-2</v>
      </c>
      <c r="U33" s="2">
        <f>ABS(T33)</f>
        <v>4.11887299830027E-2</v>
      </c>
      <c r="V33" s="1" t="s">
        <v>248</v>
      </c>
      <c r="W33" s="2">
        <f>VLOOKUP(S33,A:E,5,0)</f>
        <v>-0.25498857655374102</v>
      </c>
    </row>
    <row r="34" spans="1:23" x14ac:dyDescent="0.3">
      <c r="A34" t="s">
        <v>11</v>
      </c>
      <c r="B34" s="2">
        <v>1.6185902104113099E-2</v>
      </c>
      <c r="C34" s="2">
        <f>ABS(B34)</f>
        <v>1.6185902104113099E-2</v>
      </c>
      <c r="D34" s="1" t="s">
        <v>162</v>
      </c>
      <c r="E34" s="9">
        <f>VLOOKUP(A34,Correlation!A:B,2,0)</f>
        <v>0.30954377411349498</v>
      </c>
      <c r="G34" t="s">
        <v>9</v>
      </c>
      <c r="H34" s="2">
        <v>5.1829617801585001E-2</v>
      </c>
      <c r="I34" s="2">
        <f>ABS(H34)</f>
        <v>5.1829617801585001E-2</v>
      </c>
      <c r="J34" s="1" t="s">
        <v>240</v>
      </c>
      <c r="K34" s="8">
        <f t="shared" si="0"/>
        <v>-0.215220348294099</v>
      </c>
      <c r="M34" t="s">
        <v>128</v>
      </c>
      <c r="N34" s="2">
        <v>4.0350353257525597E-2</v>
      </c>
      <c r="O34" s="2">
        <f>ABS(N34)</f>
        <v>4.0350353257525597E-2</v>
      </c>
      <c r="P34" s="1" t="s">
        <v>144</v>
      </c>
      <c r="Q34" s="2">
        <f>VLOOKUP(M34,A:E,5,0)</f>
        <v>0.64316683372393102</v>
      </c>
      <c r="S34" t="s">
        <v>52</v>
      </c>
      <c r="T34" s="2">
        <v>-3.7173521459288601E-2</v>
      </c>
      <c r="U34" s="2">
        <f>ABS(T34)</f>
        <v>3.7173521459288601E-2</v>
      </c>
      <c r="V34" s="1" t="s">
        <v>168</v>
      </c>
      <c r="W34" s="2">
        <f>VLOOKUP(S34,A:E,5,0)</f>
        <v>0.23946742406650501</v>
      </c>
    </row>
    <row r="35" spans="1:23" x14ac:dyDescent="0.3">
      <c r="A35" t="s">
        <v>43</v>
      </c>
      <c r="B35" s="2">
        <v>1.53833287649052E-2</v>
      </c>
      <c r="C35" s="2">
        <f>ABS(B35)</f>
        <v>1.53833287649052E-2</v>
      </c>
      <c r="D35" s="1" t="s">
        <v>172</v>
      </c>
      <c r="E35" s="9">
        <f>VLOOKUP(A35,Correlation!A:B,2,0)</f>
        <v>0.19585314088390099</v>
      </c>
      <c r="G35" t="s">
        <v>111</v>
      </c>
      <c r="H35" s="2">
        <v>4.39451139836642E-2</v>
      </c>
      <c r="I35" s="2">
        <f>ABS(H35)</f>
        <v>4.39451139836642E-2</v>
      </c>
      <c r="J35" s="1" t="s">
        <v>193</v>
      </c>
      <c r="K35" s="8">
        <f t="shared" si="0"/>
        <v>-4.5037764136106103E-3</v>
      </c>
      <c r="M35" t="s">
        <v>20</v>
      </c>
      <c r="N35" s="2">
        <v>-3.8166326057528802E-2</v>
      </c>
      <c r="O35" s="2">
        <f>ABS(N35)</f>
        <v>3.8166326057528802E-2</v>
      </c>
      <c r="P35" s="1" t="s">
        <v>189</v>
      </c>
      <c r="Q35" s="2">
        <f>VLOOKUP(M35,A:E,5,0)</f>
        <v>4.3496319992761802E-2</v>
      </c>
      <c r="S35" t="s">
        <v>15</v>
      </c>
      <c r="T35" s="2">
        <v>-3.6933123989647799E-2</v>
      </c>
      <c r="U35" s="2">
        <f>ABS(T35)</f>
        <v>3.6933123989647799E-2</v>
      </c>
      <c r="V35" s="1" t="s">
        <v>179</v>
      </c>
      <c r="W35" s="2">
        <f>VLOOKUP(S35,A:E,5,0)</f>
        <v>0.13258180747033799</v>
      </c>
    </row>
    <row r="36" spans="1:23" x14ac:dyDescent="0.3">
      <c r="A36" t="s">
        <v>110</v>
      </c>
      <c r="B36" s="2">
        <v>1.53833287649052E-2</v>
      </c>
      <c r="C36" s="2">
        <f>ABS(B36)</f>
        <v>1.53833287649052E-2</v>
      </c>
      <c r="D36" s="1" t="s">
        <v>171</v>
      </c>
      <c r="E36" s="9">
        <f>VLOOKUP(A36,Correlation!A:B,2,0)</f>
        <v>0.19585314088390099</v>
      </c>
      <c r="G36" t="s">
        <v>7</v>
      </c>
      <c r="H36" s="2">
        <v>4.3676574641183297E-2</v>
      </c>
      <c r="I36" s="2">
        <f>ABS(H36)</f>
        <v>4.3676574641183297E-2</v>
      </c>
      <c r="J36" s="1" t="s">
        <v>181</v>
      </c>
      <c r="K36" s="8">
        <f t="shared" si="0"/>
        <v>0.104602438555798</v>
      </c>
      <c r="M36" t="s">
        <v>6</v>
      </c>
      <c r="N36" s="2">
        <v>-3.8006031002284398E-2</v>
      </c>
      <c r="O36" s="2">
        <f>ABS(N36)</f>
        <v>3.8006031002284398E-2</v>
      </c>
      <c r="P36" s="1" t="s">
        <v>198</v>
      </c>
      <c r="Q36" s="2">
        <f>VLOOKUP(M36,A:E,5,0)</f>
        <v>-2.50530849360119E-2</v>
      </c>
      <c r="S36" t="s">
        <v>16</v>
      </c>
      <c r="T36" s="2">
        <v>3.6209344263288902E-2</v>
      </c>
      <c r="U36" s="2">
        <f>ABS(T36)</f>
        <v>3.6209344263288902E-2</v>
      </c>
      <c r="V36" s="1" t="s">
        <v>226</v>
      </c>
      <c r="W36" s="2">
        <f>VLOOKUP(S36,A:E,5,0)</f>
        <v>-0.117116327335837</v>
      </c>
    </row>
    <row r="37" spans="1:23" x14ac:dyDescent="0.3">
      <c r="A37" t="s">
        <v>3</v>
      </c>
      <c r="B37" s="2">
        <v>-1.4695400522319499E-2</v>
      </c>
      <c r="C37" s="2">
        <f>ABS(B37)</f>
        <v>1.4695400522319499E-2</v>
      </c>
      <c r="D37" s="1" t="s">
        <v>197</v>
      </c>
      <c r="E37" s="9">
        <f>VLOOKUP(A37,Correlation!A:B,2,0)</f>
        <v>-1.5139245851332901E-2</v>
      </c>
      <c r="G37" t="s">
        <v>41</v>
      </c>
      <c r="H37" s="2">
        <v>-4.1888596852769397E-2</v>
      </c>
      <c r="I37" s="2">
        <f>ABS(H37)</f>
        <v>4.1888596852769397E-2</v>
      </c>
      <c r="J37" s="1" t="s">
        <v>141</v>
      </c>
      <c r="K37" s="8">
        <f t="shared" si="0"/>
        <v>0.664348389403845</v>
      </c>
      <c r="M37" t="s">
        <v>16</v>
      </c>
      <c r="N37" s="2">
        <v>-3.6147646358125098E-2</v>
      </c>
      <c r="O37" s="2">
        <f>ABS(N37)</f>
        <v>3.6147646358125098E-2</v>
      </c>
      <c r="P37" s="1" t="s">
        <v>226</v>
      </c>
      <c r="Q37" s="2">
        <f>VLOOKUP(M37,A:E,5,0)</f>
        <v>-0.117116327335837</v>
      </c>
      <c r="S37" t="s">
        <v>101</v>
      </c>
      <c r="T37" s="2">
        <v>-3.4027131909702503E-2</v>
      </c>
      <c r="U37" s="2">
        <f>ABS(T37)</f>
        <v>3.4027131909702503E-2</v>
      </c>
      <c r="V37" s="1" t="s">
        <v>147</v>
      </c>
      <c r="W37" s="2">
        <f>VLOOKUP(S37,A:E,5,0)</f>
        <v>0.55747154550837796</v>
      </c>
    </row>
    <row r="38" spans="1:23" x14ac:dyDescent="0.3">
      <c r="A38" t="s">
        <v>72</v>
      </c>
      <c r="B38" s="2">
        <v>1.46554171861782E-2</v>
      </c>
      <c r="C38" s="2">
        <f>ABS(B38)</f>
        <v>1.46554171861782E-2</v>
      </c>
      <c r="D38" s="1" t="s">
        <v>156</v>
      </c>
      <c r="E38" s="9">
        <f>VLOOKUP(A38,Correlation!A:B,2,0)</f>
        <v>0.368370478221065</v>
      </c>
      <c r="G38" t="s">
        <v>101</v>
      </c>
      <c r="H38" s="2">
        <v>4.0091865745173698E-2</v>
      </c>
      <c r="I38" s="2">
        <f>ABS(H38)</f>
        <v>4.0091865745173698E-2</v>
      </c>
      <c r="J38" s="1" t="s">
        <v>147</v>
      </c>
      <c r="K38" s="8">
        <f t="shared" si="0"/>
        <v>0.55747154550837796</v>
      </c>
      <c r="M38" t="s">
        <v>52</v>
      </c>
      <c r="N38" s="2">
        <v>3.0449720694584601E-2</v>
      </c>
      <c r="O38" s="2">
        <f>ABS(N38)</f>
        <v>3.0449720694584601E-2</v>
      </c>
      <c r="P38" s="1" t="s">
        <v>168</v>
      </c>
      <c r="Q38" s="2">
        <f>VLOOKUP(M38,A:E,5,0)</f>
        <v>0.23946742406650501</v>
      </c>
      <c r="S38" t="s">
        <v>98</v>
      </c>
      <c r="T38" s="2">
        <v>-3.2201339305578801E-2</v>
      </c>
      <c r="U38" s="2">
        <f>ABS(T38)</f>
        <v>3.2201339305578801E-2</v>
      </c>
      <c r="V38" s="1" t="s">
        <v>227</v>
      </c>
      <c r="W38" s="2">
        <f>VLOOKUP(S38,A:E,5,0)</f>
        <v>-0.11758463258018401</v>
      </c>
    </row>
    <row r="39" spans="1:23" x14ac:dyDescent="0.3">
      <c r="A39" t="s">
        <v>13</v>
      </c>
      <c r="B39" s="2">
        <v>-1.41863588396271E-2</v>
      </c>
      <c r="C39" s="2">
        <f>ABS(B39)</f>
        <v>1.41863588396271E-2</v>
      </c>
      <c r="D39" s="1" t="s">
        <v>209</v>
      </c>
      <c r="E39" s="9">
        <f>VLOOKUP(A39,Correlation!A:B,2,0)</f>
        <v>-6.0469057847006603E-2</v>
      </c>
      <c r="G39" t="s">
        <v>90</v>
      </c>
      <c r="H39" s="2">
        <v>3.9174238453389701E-2</v>
      </c>
      <c r="I39" s="2">
        <f>ABS(H39)</f>
        <v>3.9174238453389701E-2</v>
      </c>
      <c r="J39" s="1" t="s">
        <v>265</v>
      </c>
      <c r="K39" s="8">
        <f t="shared" si="0"/>
        <v>-0.38527456519097403</v>
      </c>
      <c r="M39" t="s">
        <v>111</v>
      </c>
      <c r="N39" s="2">
        <v>2.8394709441060598E-2</v>
      </c>
      <c r="O39" s="2">
        <f>ABS(N39)</f>
        <v>2.8394709441060598E-2</v>
      </c>
      <c r="P39" s="1" t="s">
        <v>193</v>
      </c>
      <c r="Q39" s="2">
        <f>VLOOKUP(M39,A:E,5,0)</f>
        <v>-4.5037764136106103E-3</v>
      </c>
      <c r="S39" t="s">
        <v>3</v>
      </c>
      <c r="T39" s="2">
        <v>-3.17727693042947E-2</v>
      </c>
      <c r="U39" s="2">
        <f>ABS(T39)</f>
        <v>3.17727693042947E-2</v>
      </c>
      <c r="V39" s="1" t="s">
        <v>197</v>
      </c>
      <c r="W39" s="2">
        <f>VLOOKUP(S39,A:E,5,0)</f>
        <v>-1.5139245851332901E-2</v>
      </c>
    </row>
    <row r="40" spans="1:23" x14ac:dyDescent="0.3">
      <c r="A40" t="s">
        <v>69</v>
      </c>
      <c r="B40" s="2">
        <v>-1.2210358114006101E-2</v>
      </c>
      <c r="C40" s="2">
        <f>ABS(B40)</f>
        <v>1.2210358114006101E-2</v>
      </c>
      <c r="D40" s="1" t="s">
        <v>257</v>
      </c>
      <c r="E40" s="9">
        <f>VLOOKUP(A40,Correlation!A:B,2,0)</f>
        <v>-0.277636846997808</v>
      </c>
      <c r="G40" t="s">
        <v>39</v>
      </c>
      <c r="H40" s="2">
        <v>-3.7421856854856501E-2</v>
      </c>
      <c r="I40" s="2">
        <f>ABS(H40)</f>
        <v>3.7421856854856501E-2</v>
      </c>
      <c r="J40" s="1" t="s">
        <v>148</v>
      </c>
      <c r="K40" s="8">
        <f t="shared" si="0"/>
        <v>0.55216467894661203</v>
      </c>
      <c r="M40" t="s">
        <v>46</v>
      </c>
      <c r="N40" s="2">
        <v>2.83354255565877E-2</v>
      </c>
      <c r="O40" s="2">
        <f>ABS(N40)</f>
        <v>2.83354255565877E-2</v>
      </c>
      <c r="P40" s="1" t="s">
        <v>155</v>
      </c>
      <c r="Q40" s="2">
        <f>VLOOKUP(M40,A:E,5,0)</f>
        <v>0.40194860506444402</v>
      </c>
      <c r="S40" t="s">
        <v>105</v>
      </c>
      <c r="T40" s="2">
        <v>-3.1024294697498601E-2</v>
      </c>
      <c r="U40" s="2">
        <f>ABS(T40)</f>
        <v>3.1024294697498601E-2</v>
      </c>
      <c r="V40" s="1" t="s">
        <v>224</v>
      </c>
      <c r="W40" s="2">
        <f>VLOOKUP(S40,A:E,5,0)</f>
        <v>-0.115053393335731</v>
      </c>
    </row>
    <row r="41" spans="1:23" x14ac:dyDescent="0.3">
      <c r="A41" t="s">
        <v>16</v>
      </c>
      <c r="B41" s="2">
        <v>-1.21033812020322E-2</v>
      </c>
      <c r="C41" s="2">
        <f>ABS(B41)</f>
        <v>1.21033812020322E-2</v>
      </c>
      <c r="D41" s="1" t="s">
        <v>226</v>
      </c>
      <c r="E41" s="9">
        <f>VLOOKUP(A41,Correlation!A:B,2,0)</f>
        <v>-0.117116327335837</v>
      </c>
      <c r="G41" t="s">
        <v>47</v>
      </c>
      <c r="H41" s="2">
        <v>3.7330981093506299E-2</v>
      </c>
      <c r="I41" s="2">
        <f>ABS(H41)</f>
        <v>3.7330981093506299E-2</v>
      </c>
      <c r="J41" s="1" t="s">
        <v>270</v>
      </c>
      <c r="K41" s="8">
        <f t="shared" si="0"/>
        <v>-0.41760983504669102</v>
      </c>
      <c r="M41" t="s">
        <v>7</v>
      </c>
      <c r="N41" s="2">
        <v>2.8267218608826399E-2</v>
      </c>
      <c r="O41" s="2">
        <f>ABS(N41)</f>
        <v>2.8267218608826399E-2</v>
      </c>
      <c r="P41" s="1" t="s">
        <v>181</v>
      </c>
      <c r="Q41" s="2">
        <f>VLOOKUP(M41,A:E,5,0)</f>
        <v>0.104602438555798</v>
      </c>
      <c r="S41" t="s">
        <v>21</v>
      </c>
      <c r="T41" s="2">
        <v>2.9495022764980599E-2</v>
      </c>
      <c r="U41" s="2">
        <f>ABS(T41)</f>
        <v>2.9495022764980599E-2</v>
      </c>
      <c r="V41" s="1" t="s">
        <v>185</v>
      </c>
      <c r="W41" s="2">
        <f>VLOOKUP(S41,A:E,5,0)</f>
        <v>5.9512566869396898E-2</v>
      </c>
    </row>
    <row r="42" spans="1:23" x14ac:dyDescent="0.3">
      <c r="A42" t="s">
        <v>65</v>
      </c>
      <c r="B42" s="2">
        <v>1.20655184543843E-2</v>
      </c>
      <c r="C42" s="2">
        <f>ABS(B42)</f>
        <v>1.20655184543843E-2</v>
      </c>
      <c r="D42" s="1" t="s">
        <v>149</v>
      </c>
      <c r="E42" s="9">
        <f>VLOOKUP(A42,Correlation!A:B,2,0)</f>
        <v>0.55130237742791399</v>
      </c>
      <c r="G42" t="s">
        <v>52</v>
      </c>
      <c r="H42" s="2">
        <v>3.3408645465668997E-2</v>
      </c>
      <c r="I42" s="2">
        <f>ABS(H42)</f>
        <v>3.3408645465668997E-2</v>
      </c>
      <c r="J42" s="1" t="s">
        <v>168</v>
      </c>
      <c r="K42" s="8">
        <f t="shared" si="0"/>
        <v>0.23946742406650501</v>
      </c>
      <c r="M42" t="s">
        <v>106</v>
      </c>
      <c r="N42" s="2">
        <v>-2.7351399154696501E-2</v>
      </c>
      <c r="O42" s="2">
        <f>ABS(N42)</f>
        <v>2.7351399154696501E-2</v>
      </c>
      <c r="P42" s="1" t="s">
        <v>262</v>
      </c>
      <c r="Q42" s="2">
        <f>VLOOKUP(M42,A:E,5,0)</f>
        <v>-0.351397130963085</v>
      </c>
      <c r="S42" t="s">
        <v>53</v>
      </c>
      <c r="T42" s="2">
        <v>-2.94688849209583E-2</v>
      </c>
      <c r="U42" s="2">
        <f>ABS(T42)</f>
        <v>2.94688849209583E-2</v>
      </c>
      <c r="V42" s="1" t="s">
        <v>145</v>
      </c>
      <c r="W42" s="2">
        <f>VLOOKUP(S42,A:E,5,0)</f>
        <v>0.59212127470434195</v>
      </c>
    </row>
    <row r="43" spans="1:23" x14ac:dyDescent="0.3">
      <c r="A43" t="s">
        <v>68</v>
      </c>
      <c r="B43" s="2">
        <v>-1.19794975883272E-2</v>
      </c>
      <c r="C43" s="2">
        <f>ABS(B43)</f>
        <v>1.19794975883272E-2</v>
      </c>
      <c r="D43" s="1" t="s">
        <v>253</v>
      </c>
      <c r="E43" s="9">
        <f>VLOOKUP(A43,Correlation!A:B,2,0)</f>
        <v>-0.26725796446050698</v>
      </c>
      <c r="G43" t="s">
        <v>11</v>
      </c>
      <c r="H43" s="2">
        <v>3.25257776718305E-2</v>
      </c>
      <c r="I43" s="2">
        <f>ABS(H43)</f>
        <v>3.25257776718305E-2</v>
      </c>
      <c r="J43" s="1" t="s">
        <v>162</v>
      </c>
      <c r="K43" s="8">
        <f t="shared" si="0"/>
        <v>0.30954377411349498</v>
      </c>
      <c r="M43" t="s">
        <v>19</v>
      </c>
      <c r="N43" s="2">
        <v>-2.6527730587434899E-2</v>
      </c>
      <c r="O43" s="2">
        <f>ABS(N43)</f>
        <v>2.6527730587434899E-2</v>
      </c>
      <c r="P43" s="1" t="s">
        <v>241</v>
      </c>
      <c r="Q43" s="2">
        <f>VLOOKUP(M43,A:E,5,0)</f>
        <v>-0.21764665709109701</v>
      </c>
      <c r="S43" t="s">
        <v>75</v>
      </c>
      <c r="T43" s="2">
        <v>2.8404321140288898E-2</v>
      </c>
      <c r="U43" s="2">
        <f>ABS(T43)</f>
        <v>2.8404321140288898E-2</v>
      </c>
      <c r="V43" s="1" t="s">
        <v>213</v>
      </c>
      <c r="W43" s="2">
        <f>VLOOKUP(S43,A:E,5,0)</f>
        <v>-7.1011803089033099E-2</v>
      </c>
    </row>
    <row r="44" spans="1:23" x14ac:dyDescent="0.3">
      <c r="A44" t="s">
        <v>122</v>
      </c>
      <c r="B44" s="2">
        <v>1.1520161646261001E-2</v>
      </c>
      <c r="C44" s="2">
        <f>ABS(B44)</f>
        <v>1.1520161646261001E-2</v>
      </c>
      <c r="D44" s="1" t="s">
        <v>153</v>
      </c>
      <c r="E44" s="9">
        <f>VLOOKUP(A44,Correlation!A:B,2,0)</f>
        <v>0.45785461327404903</v>
      </c>
      <c r="G44" t="s">
        <v>50</v>
      </c>
      <c r="H44" s="2">
        <v>2.9651661743305899E-2</v>
      </c>
      <c r="I44" s="2">
        <f>ABS(H44)</f>
        <v>2.9651661743305899E-2</v>
      </c>
      <c r="J44" s="1" t="s">
        <v>216</v>
      </c>
      <c r="K44" s="8">
        <f t="shared" si="0"/>
        <v>-8.3180939188642902E-2</v>
      </c>
      <c r="M44" t="s">
        <v>40</v>
      </c>
      <c r="N44" s="2">
        <v>-2.41355290457958E-2</v>
      </c>
      <c r="O44" s="2">
        <f>ABS(N44)</f>
        <v>2.41355290457958E-2</v>
      </c>
      <c r="P44" s="1" t="s">
        <v>142</v>
      </c>
      <c r="Q44" s="2">
        <f>VLOOKUP(M44,A:E,5,0)</f>
        <v>0.65818109647385203</v>
      </c>
      <c r="S44" t="s">
        <v>100</v>
      </c>
      <c r="T44" s="2">
        <v>-2.63454863774828E-2</v>
      </c>
      <c r="U44" s="2">
        <f>ABS(T44)</f>
        <v>2.63454863774828E-2</v>
      </c>
      <c r="V44" s="1" t="s">
        <v>176</v>
      </c>
      <c r="W44" s="2">
        <f>VLOOKUP(S44,A:E,5,0)</f>
        <v>0.164651619610933</v>
      </c>
    </row>
    <row r="45" spans="1:23" x14ac:dyDescent="0.3">
      <c r="A45" t="s">
        <v>37</v>
      </c>
      <c r="B45" s="2">
        <v>1.15047766996357E-2</v>
      </c>
      <c r="C45" s="2">
        <f>ABS(B45)</f>
        <v>1.15047766996357E-2</v>
      </c>
      <c r="D45" s="1" t="s">
        <v>154</v>
      </c>
      <c r="E45" s="9">
        <f>VLOOKUP(A45,Correlation!A:B,2,0)</f>
        <v>0.44310467945633403</v>
      </c>
      <c r="G45" t="s">
        <v>13</v>
      </c>
      <c r="H45" s="2">
        <v>2.83059279181598E-2</v>
      </c>
      <c r="I45" s="2">
        <f>ABS(H45)</f>
        <v>2.83059279181598E-2</v>
      </c>
      <c r="J45" s="1" t="s">
        <v>209</v>
      </c>
      <c r="K45" s="8">
        <f t="shared" si="0"/>
        <v>-6.0469057847006603E-2</v>
      </c>
      <c r="M45" t="s">
        <v>123</v>
      </c>
      <c r="N45" s="2">
        <v>2.39980064516414E-2</v>
      </c>
      <c r="O45" s="2">
        <f>ABS(N45)</f>
        <v>2.39980064516414E-2</v>
      </c>
      <c r="P45" s="1" t="s">
        <v>139</v>
      </c>
      <c r="Q45" s="2">
        <f>VLOOKUP(M45,A:E,5,0)</f>
        <v>0.69042856773067196</v>
      </c>
      <c r="S45" t="s">
        <v>1</v>
      </c>
      <c r="T45" s="2">
        <v>2.5578645472349198E-2</v>
      </c>
      <c r="U45" s="2">
        <f>ABS(T45)</f>
        <v>2.5578645472349198E-2</v>
      </c>
      <c r="V45" s="1" t="s">
        <v>140</v>
      </c>
      <c r="W45" s="2">
        <f>VLOOKUP(S45,A:E,5,0)</f>
        <v>0.69021081379744897</v>
      </c>
    </row>
    <row r="46" spans="1:23" x14ac:dyDescent="0.3">
      <c r="A46" t="s">
        <v>62</v>
      </c>
      <c r="B46" s="2">
        <v>1.0988466941528101E-2</v>
      </c>
      <c r="C46" s="2">
        <f>ABS(B46)</f>
        <v>1.0988466941528101E-2</v>
      </c>
      <c r="D46" s="1" t="s">
        <v>177</v>
      </c>
      <c r="E46" s="9">
        <f>VLOOKUP(A46,Correlation!A:B,2,0)</f>
        <v>0.15001784033851401</v>
      </c>
      <c r="G46" t="s">
        <v>49</v>
      </c>
      <c r="H46" s="2">
        <v>2.7957862928441799E-2</v>
      </c>
      <c r="I46" s="2">
        <f>ABS(H46)</f>
        <v>2.7957862928441799E-2</v>
      </c>
      <c r="J46" s="1" t="s">
        <v>210</v>
      </c>
      <c r="K46" s="8">
        <f t="shared" si="0"/>
        <v>-6.16788281787864E-2</v>
      </c>
      <c r="M46" t="s">
        <v>91</v>
      </c>
      <c r="N46" s="2">
        <v>-2.36115044794501E-2</v>
      </c>
      <c r="O46" s="2">
        <f>ABS(N46)</f>
        <v>2.36115044794501E-2</v>
      </c>
      <c r="P46" s="1" t="s">
        <v>271</v>
      </c>
      <c r="Q46" s="2">
        <f>VLOOKUP(M46,A:E,5,0)</f>
        <v>-0.43421444370263301</v>
      </c>
      <c r="S46" t="s">
        <v>97</v>
      </c>
      <c r="T46" s="2">
        <v>-2.54887055245509E-2</v>
      </c>
      <c r="U46" s="2">
        <f>ABS(T46)</f>
        <v>2.54887055245509E-2</v>
      </c>
      <c r="V46" s="1" t="s">
        <v>219</v>
      </c>
      <c r="W46" s="2">
        <f>VLOOKUP(S46,A:E,5,0)</f>
        <v>-9.4401841985408297E-2</v>
      </c>
    </row>
    <row r="47" spans="1:23" x14ac:dyDescent="0.3">
      <c r="A47" t="s">
        <v>106</v>
      </c>
      <c r="B47" s="2">
        <v>-1.0797248137531299E-2</v>
      </c>
      <c r="C47" s="2">
        <f>ABS(B47)</f>
        <v>1.0797248137531299E-2</v>
      </c>
      <c r="D47" s="1" t="s">
        <v>262</v>
      </c>
      <c r="E47" s="9">
        <f>VLOOKUP(A47,Correlation!A:B,2,0)</f>
        <v>-0.351397130963085</v>
      </c>
      <c r="G47" t="s">
        <v>61</v>
      </c>
      <c r="H47" s="2">
        <v>2.7692548372792E-2</v>
      </c>
      <c r="I47" s="2">
        <f>ABS(H47)</f>
        <v>2.7692548372792E-2</v>
      </c>
      <c r="J47" s="1" t="s">
        <v>249</v>
      </c>
      <c r="K47" s="8">
        <f t="shared" si="0"/>
        <v>-0.256569245288429</v>
      </c>
      <c r="M47" t="s">
        <v>62</v>
      </c>
      <c r="N47" s="2">
        <v>-2.35449699635767E-2</v>
      </c>
      <c r="O47" s="2">
        <f>ABS(N47)</f>
        <v>2.35449699635767E-2</v>
      </c>
      <c r="P47" s="1" t="s">
        <v>177</v>
      </c>
      <c r="Q47" s="2">
        <f>VLOOKUP(M47,A:E,5,0)</f>
        <v>0.15001784033851401</v>
      </c>
      <c r="S47" t="s">
        <v>91</v>
      </c>
      <c r="T47" s="2">
        <v>2.39607018924799E-2</v>
      </c>
      <c r="U47" s="2">
        <f>ABS(T47)</f>
        <v>2.39607018924799E-2</v>
      </c>
      <c r="V47" s="1" t="s">
        <v>271</v>
      </c>
      <c r="W47" s="2">
        <f>VLOOKUP(S47,A:E,5,0)</f>
        <v>-0.43421444370263301</v>
      </c>
    </row>
    <row r="48" spans="1:23" x14ac:dyDescent="0.3">
      <c r="A48" t="s">
        <v>63</v>
      </c>
      <c r="B48" s="2">
        <v>1.0399837294930299E-2</v>
      </c>
      <c r="C48" s="2">
        <f>ABS(B48)</f>
        <v>1.0399837294930299E-2</v>
      </c>
      <c r="D48" s="1" t="s">
        <v>159</v>
      </c>
      <c r="E48" s="9">
        <f>VLOOKUP(A48,Correlation!A:B,2,0)</f>
        <v>0.35012983474049503</v>
      </c>
      <c r="G48" t="s">
        <v>69</v>
      </c>
      <c r="H48" s="2">
        <v>2.5366589691831001E-2</v>
      </c>
      <c r="I48" s="2">
        <f>ABS(H48)</f>
        <v>2.5366589691831001E-2</v>
      </c>
      <c r="J48" s="1" t="s">
        <v>257</v>
      </c>
      <c r="K48" s="8">
        <f t="shared" si="0"/>
        <v>-0.277636846997808</v>
      </c>
      <c r="M48" t="s">
        <v>23</v>
      </c>
      <c r="N48" s="2">
        <v>2.2824073758083801E-2</v>
      </c>
      <c r="O48" s="2">
        <f>ABS(N48)</f>
        <v>2.2824073758083801E-2</v>
      </c>
      <c r="P48" s="1" t="s">
        <v>195</v>
      </c>
      <c r="Q48" s="2">
        <f>VLOOKUP(M48,A:E,5,0)</f>
        <v>-1.03799753021281E-2</v>
      </c>
      <c r="S48" t="s">
        <v>94</v>
      </c>
      <c r="T48" s="2">
        <v>2.30088701435908E-2</v>
      </c>
      <c r="U48" s="2">
        <f>ABS(T48)</f>
        <v>2.30088701435908E-2</v>
      </c>
      <c r="V48" s="1" t="s">
        <v>269</v>
      </c>
      <c r="W48" s="2">
        <f>VLOOKUP(S48,A:E,5,0)</f>
        <v>-0.40610826868854299</v>
      </c>
    </row>
    <row r="49" spans="1:23" x14ac:dyDescent="0.3">
      <c r="A49" t="s">
        <v>111</v>
      </c>
      <c r="B49" s="2">
        <v>-1.00010668391934E-2</v>
      </c>
      <c r="C49" s="2">
        <f>ABS(B49)</f>
        <v>1.00010668391934E-2</v>
      </c>
      <c r="D49" s="1" t="s">
        <v>193</v>
      </c>
      <c r="E49" s="9">
        <f>VLOOKUP(A49,Correlation!A:B,2,0)</f>
        <v>-4.5037764136106103E-3</v>
      </c>
      <c r="G49" t="s">
        <v>34</v>
      </c>
      <c r="H49" s="2">
        <v>2.49615181880679E-2</v>
      </c>
      <c r="I49" s="2">
        <f>ABS(H49)</f>
        <v>2.49615181880679E-2</v>
      </c>
      <c r="J49" s="1" t="s">
        <v>184</v>
      </c>
      <c r="K49" s="8">
        <f t="shared" si="0"/>
        <v>8.9465232349281804E-2</v>
      </c>
      <c r="M49" t="s">
        <v>100</v>
      </c>
      <c r="N49" s="2">
        <v>1.9141704937873899E-2</v>
      </c>
      <c r="O49" s="2">
        <f>ABS(N49)</f>
        <v>1.9141704937873899E-2</v>
      </c>
      <c r="P49" s="1" t="s">
        <v>176</v>
      </c>
      <c r="Q49" s="2">
        <f>VLOOKUP(M49,A:E,5,0)</f>
        <v>0.164651619610933</v>
      </c>
      <c r="S49" t="s">
        <v>113</v>
      </c>
      <c r="T49" s="2">
        <v>-2.2805054194119701E-2</v>
      </c>
      <c r="U49" s="2">
        <f>ABS(T49)</f>
        <v>2.2805054194119701E-2</v>
      </c>
      <c r="V49" s="1" t="s">
        <v>191</v>
      </c>
      <c r="W49" s="2">
        <f>VLOOKUP(S49,A:E,5,0)</f>
        <v>2.1119602548487101E-2</v>
      </c>
    </row>
    <row r="50" spans="1:23" x14ac:dyDescent="0.3">
      <c r="A50" t="s">
        <v>61</v>
      </c>
      <c r="B50" s="2">
        <v>-9.9735695033020301E-3</v>
      </c>
      <c r="C50" s="2">
        <f>ABS(B50)</f>
        <v>9.9735695033020301E-3</v>
      </c>
      <c r="D50" s="1" t="s">
        <v>249</v>
      </c>
      <c r="E50" s="9">
        <f>VLOOKUP(A50,Correlation!A:B,2,0)</f>
        <v>-0.256569245288429</v>
      </c>
      <c r="G50" t="s">
        <v>70</v>
      </c>
      <c r="H50" s="2">
        <v>2.4938748596062901E-2</v>
      </c>
      <c r="I50" s="2">
        <f>ABS(H50)</f>
        <v>2.4938748596062901E-2</v>
      </c>
      <c r="J50" s="1" t="s">
        <v>235</v>
      </c>
      <c r="K50" s="8">
        <f t="shared" si="0"/>
        <v>-0.16967689164515001</v>
      </c>
      <c r="M50" t="s">
        <v>15</v>
      </c>
      <c r="N50" s="2">
        <v>1.67528999962278E-2</v>
      </c>
      <c r="O50" s="2">
        <f>ABS(N50)</f>
        <v>1.67528999962278E-2</v>
      </c>
      <c r="P50" s="1" t="s">
        <v>179</v>
      </c>
      <c r="Q50" s="2">
        <f>VLOOKUP(M50,A:E,5,0)</f>
        <v>0.13258180747033799</v>
      </c>
      <c r="S50" t="s">
        <v>114</v>
      </c>
      <c r="T50" s="2">
        <v>-2.2452183761542899E-2</v>
      </c>
      <c r="U50" s="2">
        <f>ABS(T50)</f>
        <v>2.2452183761542899E-2</v>
      </c>
      <c r="V50" s="1" t="s">
        <v>201</v>
      </c>
      <c r="W50" s="2">
        <f>VLOOKUP(S50,A:E,5,0)</f>
        <v>-2.7233825930413201E-2</v>
      </c>
    </row>
    <row r="51" spans="1:23" x14ac:dyDescent="0.3">
      <c r="A51" t="s">
        <v>60</v>
      </c>
      <c r="B51" s="2">
        <v>-9.6853947728476799E-3</v>
      </c>
      <c r="C51" s="2">
        <f>ABS(B51)</f>
        <v>9.6853947728476799E-3</v>
      </c>
      <c r="D51" s="1" t="s">
        <v>264</v>
      </c>
      <c r="E51" s="9">
        <f>VLOOKUP(A51,Correlation!A:B,2,0)</f>
        <v>-0.37629411355640202</v>
      </c>
      <c r="G51" t="s">
        <v>120</v>
      </c>
      <c r="H51" s="2">
        <v>2.40504953290884E-2</v>
      </c>
      <c r="I51" s="2">
        <f>ABS(H51)</f>
        <v>2.40504953290884E-2</v>
      </c>
      <c r="J51" s="1" t="s">
        <v>180</v>
      </c>
      <c r="K51" s="8">
        <f t="shared" si="0"/>
        <v>0.109216241326563</v>
      </c>
      <c r="M51" t="s">
        <v>3</v>
      </c>
      <c r="N51" s="2">
        <v>-1.6529586277713199E-2</v>
      </c>
      <c r="O51" s="2">
        <f>ABS(N51)</f>
        <v>1.6529586277713199E-2</v>
      </c>
      <c r="P51" s="1" t="s">
        <v>197</v>
      </c>
      <c r="Q51" s="2">
        <f>VLOOKUP(M51,A:E,5,0)</f>
        <v>-1.5139245851332901E-2</v>
      </c>
      <c r="S51" t="s">
        <v>60</v>
      </c>
      <c r="T51" s="2">
        <v>2.0582167658492301E-2</v>
      </c>
      <c r="U51" s="2">
        <f>ABS(T51)</f>
        <v>2.0582167658492301E-2</v>
      </c>
      <c r="V51" s="1" t="s">
        <v>264</v>
      </c>
      <c r="W51" s="2">
        <f>VLOOKUP(S51,A:E,5,0)</f>
        <v>-0.37629411355640202</v>
      </c>
    </row>
    <row r="52" spans="1:23" x14ac:dyDescent="0.3">
      <c r="A52" t="s">
        <v>94</v>
      </c>
      <c r="B52" s="2">
        <v>-9.67687585881815E-3</v>
      </c>
      <c r="C52" s="2">
        <f>ABS(B52)</f>
        <v>9.67687585881815E-3</v>
      </c>
      <c r="D52" s="1" t="s">
        <v>269</v>
      </c>
      <c r="E52" s="9">
        <f>VLOOKUP(A52,Correlation!A:B,2,0)</f>
        <v>-0.40610826868854299</v>
      </c>
      <c r="G52" t="s">
        <v>100</v>
      </c>
      <c r="H52" s="2">
        <v>2.3783318797217502E-2</v>
      </c>
      <c r="I52" s="2">
        <f>ABS(H52)</f>
        <v>2.3783318797217502E-2</v>
      </c>
      <c r="J52" s="1" t="s">
        <v>176</v>
      </c>
      <c r="K52" s="8">
        <f t="shared" si="0"/>
        <v>0.164651619610933</v>
      </c>
      <c r="M52" t="s">
        <v>11</v>
      </c>
      <c r="N52" s="2">
        <v>1.63203793836088E-2</v>
      </c>
      <c r="O52" s="2">
        <f>ABS(N52)</f>
        <v>1.63203793836088E-2</v>
      </c>
      <c r="P52" s="1" t="s">
        <v>162</v>
      </c>
      <c r="Q52" s="2">
        <f>VLOOKUP(M52,A:E,5,0)</f>
        <v>0.30954377411349498</v>
      </c>
      <c r="S52" t="s">
        <v>76</v>
      </c>
      <c r="T52" s="2">
        <v>1.9725350034292401E-2</v>
      </c>
      <c r="U52" s="2">
        <f>ABS(T52)</f>
        <v>1.9725350034292401E-2</v>
      </c>
      <c r="V52" s="1" t="s">
        <v>183</v>
      </c>
      <c r="W52" s="2">
        <f>VLOOKUP(S52,A:E,5,0)</f>
        <v>9.0246087994563406E-2</v>
      </c>
    </row>
    <row r="53" spans="1:23" x14ac:dyDescent="0.3">
      <c r="A53" t="s">
        <v>77</v>
      </c>
      <c r="B53" s="2">
        <v>-9.6054650331712892E-3</v>
      </c>
      <c r="C53" s="2">
        <f>ABS(B53)</f>
        <v>9.6054650331712892E-3</v>
      </c>
      <c r="D53" s="1" t="s">
        <v>244</v>
      </c>
      <c r="E53" s="9">
        <f>VLOOKUP(A53,Correlation!A:B,2,0)</f>
        <v>-0.23506830608366999</v>
      </c>
      <c r="G53" t="s">
        <v>51</v>
      </c>
      <c r="H53" s="2">
        <v>2.3242338316530099E-2</v>
      </c>
      <c r="I53" s="2">
        <f>ABS(H53)</f>
        <v>2.3242338316530099E-2</v>
      </c>
      <c r="J53" s="1" t="s">
        <v>206</v>
      </c>
      <c r="K53" s="8">
        <f t="shared" si="0"/>
        <v>-5.7156901526703198E-2</v>
      </c>
      <c r="M53" t="s">
        <v>94</v>
      </c>
      <c r="N53" s="2">
        <v>-1.55516185633768E-2</v>
      </c>
      <c r="O53" s="2">
        <f>ABS(N53)</f>
        <v>1.55516185633768E-2</v>
      </c>
      <c r="P53" s="1" t="s">
        <v>269</v>
      </c>
      <c r="Q53" s="2">
        <f>VLOOKUP(M53,A:E,5,0)</f>
        <v>-0.40610826868854299</v>
      </c>
      <c r="S53" t="s">
        <v>106</v>
      </c>
      <c r="T53" s="2">
        <v>1.9131028856953999E-2</v>
      </c>
      <c r="U53" s="2">
        <f>ABS(T53)</f>
        <v>1.9131028856953999E-2</v>
      </c>
      <c r="V53" s="1" t="s">
        <v>262</v>
      </c>
      <c r="W53" s="2">
        <f>VLOOKUP(S53,A:E,5,0)</f>
        <v>-0.351397130963085</v>
      </c>
    </row>
    <row r="54" spans="1:23" x14ac:dyDescent="0.3">
      <c r="A54" t="s">
        <v>6</v>
      </c>
      <c r="B54" s="2">
        <v>-9.4976696247721492E-3</v>
      </c>
      <c r="C54" s="2">
        <f>ABS(B54)</f>
        <v>9.4976696247721492E-3</v>
      </c>
      <c r="D54" s="1" t="s">
        <v>198</v>
      </c>
      <c r="E54" s="9">
        <f>VLOOKUP(A54,Correlation!A:B,2,0)</f>
        <v>-2.50530849360119E-2</v>
      </c>
      <c r="G54" t="s">
        <v>40</v>
      </c>
      <c r="H54" s="2">
        <v>-2.2721120965526299E-2</v>
      </c>
      <c r="I54" s="2">
        <f>ABS(H54)</f>
        <v>2.2721120965526299E-2</v>
      </c>
      <c r="J54" s="1" t="s">
        <v>142</v>
      </c>
      <c r="K54" s="8">
        <f t="shared" si="0"/>
        <v>0.65818109647385203</v>
      </c>
      <c r="M54" t="s">
        <v>68</v>
      </c>
      <c r="N54" s="2">
        <v>1.46820058323393E-2</v>
      </c>
      <c r="O54" s="2">
        <f>ABS(N54)</f>
        <v>1.46820058323393E-2</v>
      </c>
      <c r="P54" s="1" t="s">
        <v>253</v>
      </c>
      <c r="Q54" s="2">
        <f>VLOOKUP(M54,A:E,5,0)</f>
        <v>-0.26725796446050698</v>
      </c>
      <c r="S54" t="s">
        <v>13</v>
      </c>
      <c r="T54" s="2">
        <v>1.88291015511085E-2</v>
      </c>
      <c r="U54" s="2">
        <f>ABS(T54)</f>
        <v>1.88291015511085E-2</v>
      </c>
      <c r="V54" s="1" t="s">
        <v>209</v>
      </c>
      <c r="W54" s="2">
        <f>VLOOKUP(S54,A:E,5,0)</f>
        <v>-6.0469057847006603E-2</v>
      </c>
    </row>
    <row r="55" spans="1:23" x14ac:dyDescent="0.3">
      <c r="A55" t="s">
        <v>42</v>
      </c>
      <c r="B55" s="2">
        <v>9.3524909894439397E-3</v>
      </c>
      <c r="C55" s="2">
        <f>ABS(B55)</f>
        <v>9.3524909894439397E-3</v>
      </c>
      <c r="D55" s="1" t="s">
        <v>200</v>
      </c>
      <c r="E55" s="9">
        <f>VLOOKUP(A55,Correlation!A:B,2,0)</f>
        <v>-2.6784351107966401E-2</v>
      </c>
      <c r="G55" t="s">
        <v>38</v>
      </c>
      <c r="H55" s="2">
        <v>2.17288749589497E-2</v>
      </c>
      <c r="I55" s="2">
        <f>ABS(H55)</f>
        <v>2.17288749589497E-2</v>
      </c>
      <c r="J55" s="1" t="s">
        <v>146</v>
      </c>
      <c r="K55" s="8">
        <f t="shared" si="0"/>
        <v>0.55949263506268798</v>
      </c>
      <c r="M55" t="s">
        <v>50</v>
      </c>
      <c r="N55" s="2">
        <v>1.4676303635916099E-2</v>
      </c>
      <c r="O55" s="2">
        <f>ABS(N55)</f>
        <v>1.4676303635916099E-2</v>
      </c>
      <c r="P55" s="1" t="s">
        <v>216</v>
      </c>
      <c r="Q55" s="2">
        <f>VLOOKUP(M55,A:E,5,0)</f>
        <v>-8.3180939188642902E-2</v>
      </c>
      <c r="S55" t="s">
        <v>11</v>
      </c>
      <c r="T55" s="2">
        <v>-1.8514266255940499E-2</v>
      </c>
      <c r="U55" s="2">
        <f>ABS(T55)</f>
        <v>1.8514266255940499E-2</v>
      </c>
      <c r="V55" s="1" t="s">
        <v>162</v>
      </c>
      <c r="W55" s="2">
        <f>VLOOKUP(S55,A:E,5,0)</f>
        <v>0.30954377411349498</v>
      </c>
    </row>
    <row r="56" spans="1:23" x14ac:dyDescent="0.3">
      <c r="A56" t="s">
        <v>126</v>
      </c>
      <c r="B56" s="2">
        <v>-8.5297010306098191E-3</v>
      </c>
      <c r="C56" s="2">
        <f>ABS(B56)</f>
        <v>8.5297010306098191E-3</v>
      </c>
      <c r="D56" s="1" t="s">
        <v>252</v>
      </c>
      <c r="E56" s="9">
        <f>VLOOKUP(A56,Correlation!A:B,2,0)</f>
        <v>-0.25878139537899397</v>
      </c>
      <c r="G56" t="s">
        <v>72</v>
      </c>
      <c r="H56" s="2">
        <v>2.0320005621819601E-2</v>
      </c>
      <c r="I56" s="2">
        <f>ABS(H56)</f>
        <v>2.0320005621819601E-2</v>
      </c>
      <c r="J56" s="1" t="s">
        <v>156</v>
      </c>
      <c r="K56" s="8">
        <f t="shared" si="0"/>
        <v>0.368370478221065</v>
      </c>
      <c r="M56" t="s">
        <v>89</v>
      </c>
      <c r="N56" s="2">
        <v>-1.44033505616357E-2</v>
      </c>
      <c r="O56" s="2">
        <f>ABS(N56)</f>
        <v>1.44033505616357E-2</v>
      </c>
      <c r="P56" s="1" t="s">
        <v>202</v>
      </c>
      <c r="Q56" s="2">
        <f>VLOOKUP(M56,A:E,5,0)</f>
        <v>-3.5639430981849803E-2</v>
      </c>
      <c r="S56" t="s">
        <v>69</v>
      </c>
      <c r="T56" s="2">
        <v>-1.8305723205357598E-2</v>
      </c>
      <c r="U56" s="2">
        <f>ABS(T56)</f>
        <v>1.8305723205357598E-2</v>
      </c>
      <c r="V56" s="1" t="s">
        <v>257</v>
      </c>
      <c r="W56" s="2">
        <f>VLOOKUP(S56,A:E,5,0)</f>
        <v>-0.277636846997808</v>
      </c>
    </row>
    <row r="57" spans="1:23" x14ac:dyDescent="0.3">
      <c r="A57" t="s">
        <v>52</v>
      </c>
      <c r="B57" s="2">
        <v>8.4889220100916006E-3</v>
      </c>
      <c r="C57" s="2">
        <f>ABS(B57)</f>
        <v>8.4889220100916006E-3</v>
      </c>
      <c r="D57" s="1" t="s">
        <v>168</v>
      </c>
      <c r="E57" s="9">
        <f>VLOOKUP(A57,Correlation!A:B,2,0)</f>
        <v>0.23946742406650501</v>
      </c>
      <c r="G57" t="s">
        <v>35</v>
      </c>
      <c r="H57" s="2">
        <v>1.94613427255311E-2</v>
      </c>
      <c r="I57" s="2">
        <f>ABS(H57)</f>
        <v>1.94613427255311E-2</v>
      </c>
      <c r="J57" s="1" t="s">
        <v>169</v>
      </c>
      <c r="K57" s="8">
        <f t="shared" si="0"/>
        <v>0.219052530992245</v>
      </c>
      <c r="M57" t="s">
        <v>85</v>
      </c>
      <c r="N57" s="2">
        <v>-1.40862727692097E-2</v>
      </c>
      <c r="O57" s="2">
        <f>ABS(N57)</f>
        <v>1.40862727692097E-2</v>
      </c>
      <c r="P57" s="1" t="s">
        <v>170</v>
      </c>
      <c r="Q57" s="2">
        <f>VLOOKUP(M57,A:E,5,0)</f>
        <v>0.21843776096932799</v>
      </c>
      <c r="S57" t="s">
        <v>48</v>
      </c>
      <c r="T57" s="2">
        <v>-1.7754328605338002E-2</v>
      </c>
      <c r="U57" s="2">
        <f>ABS(T57)</f>
        <v>1.7754328605338002E-2</v>
      </c>
      <c r="V57" s="1" t="s">
        <v>223</v>
      </c>
      <c r="W57" s="2">
        <f>VLOOKUP(S57,A:E,5,0)</f>
        <v>-0.106648181497767</v>
      </c>
    </row>
    <row r="58" spans="1:23" x14ac:dyDescent="0.3">
      <c r="A58" t="s">
        <v>85</v>
      </c>
      <c r="B58" s="2">
        <v>8.2281387359429206E-3</v>
      </c>
      <c r="C58" s="2">
        <f>ABS(B58)</f>
        <v>8.2281387359429206E-3</v>
      </c>
      <c r="D58" s="1" t="s">
        <v>170</v>
      </c>
      <c r="E58" s="9">
        <f>VLOOKUP(A58,Correlation!A:B,2,0)</f>
        <v>0.21843776096932799</v>
      </c>
      <c r="G58" t="s">
        <v>76</v>
      </c>
      <c r="H58" s="2">
        <v>1.9450776512739899E-2</v>
      </c>
      <c r="I58" s="2">
        <f>ABS(H58)</f>
        <v>1.9450776512739899E-2</v>
      </c>
      <c r="J58" s="1" t="s">
        <v>183</v>
      </c>
      <c r="K58" s="8">
        <f t="shared" si="0"/>
        <v>9.0246087994563406E-2</v>
      </c>
      <c r="M58" t="s">
        <v>67</v>
      </c>
      <c r="N58" s="2">
        <v>1.37645342045143E-2</v>
      </c>
      <c r="O58" s="2">
        <f>ABS(N58)</f>
        <v>1.37645342045143E-2</v>
      </c>
      <c r="P58" s="1" t="s">
        <v>212</v>
      </c>
      <c r="Q58" s="2">
        <f>VLOOKUP(M58,A:E,5,0)</f>
        <v>-6.8828236606858995E-2</v>
      </c>
      <c r="S58" t="s">
        <v>0</v>
      </c>
      <c r="T58" s="2">
        <v>-1.77063567178334E-2</v>
      </c>
      <c r="U58" s="2">
        <f>ABS(T58)</f>
        <v>1.77063567178334E-2</v>
      </c>
      <c r="V58" s="1" t="s">
        <v>203</v>
      </c>
      <c r="W58" s="2">
        <f>VLOOKUP(S58,A:E,5,0)</f>
        <v>-3.7158331502918002E-2</v>
      </c>
    </row>
    <row r="59" spans="1:23" x14ac:dyDescent="0.3">
      <c r="A59" t="s">
        <v>91</v>
      </c>
      <c r="B59" s="2">
        <v>-8.0535109555571506E-3</v>
      </c>
      <c r="C59" s="2">
        <f>ABS(B59)</f>
        <v>8.0535109555571506E-3</v>
      </c>
      <c r="D59" s="1" t="s">
        <v>271</v>
      </c>
      <c r="E59" s="9">
        <f>VLOOKUP(A59,Correlation!A:B,2,0)</f>
        <v>-0.43421444370263301</v>
      </c>
      <c r="G59" t="s">
        <v>98</v>
      </c>
      <c r="H59" s="2">
        <v>1.9302278851329301E-2</v>
      </c>
      <c r="I59" s="2">
        <f>ABS(H59)</f>
        <v>1.9302278851329301E-2</v>
      </c>
      <c r="J59" s="1" t="s">
        <v>227</v>
      </c>
      <c r="K59" s="8">
        <f t="shared" si="0"/>
        <v>-0.11758463258018401</v>
      </c>
      <c r="M59" t="s">
        <v>65</v>
      </c>
      <c r="N59" s="2">
        <v>1.2082941994507599E-2</v>
      </c>
      <c r="O59" s="2">
        <f>ABS(N59)</f>
        <v>1.2082941994507599E-2</v>
      </c>
      <c r="P59" s="1" t="s">
        <v>149</v>
      </c>
      <c r="Q59" s="2">
        <f>VLOOKUP(M59,A:E,5,0)</f>
        <v>0.55130237742791399</v>
      </c>
      <c r="S59" t="s">
        <v>66</v>
      </c>
      <c r="T59" s="2">
        <v>-1.6288402446728498E-2</v>
      </c>
      <c r="U59" s="2">
        <f>ABS(T59)</f>
        <v>1.6288402446728498E-2</v>
      </c>
      <c r="V59" s="1" t="s">
        <v>175</v>
      </c>
      <c r="W59" s="2">
        <f>VLOOKUP(S59,A:E,5,0)</f>
        <v>0.164952569712775</v>
      </c>
    </row>
    <row r="60" spans="1:23" x14ac:dyDescent="0.3">
      <c r="A60" t="s">
        <v>35</v>
      </c>
      <c r="B60" s="2">
        <v>7.68415937496992E-3</v>
      </c>
      <c r="C60" s="2">
        <f>ABS(B60)</f>
        <v>7.68415937496992E-3</v>
      </c>
      <c r="D60" s="1" t="s">
        <v>169</v>
      </c>
      <c r="E60" s="9">
        <f>VLOOKUP(A60,Correlation!A:B,2,0)</f>
        <v>0.219052530992245</v>
      </c>
      <c r="G60" t="s">
        <v>33</v>
      </c>
      <c r="H60" s="2">
        <v>1.91331176897266E-2</v>
      </c>
      <c r="I60" s="2">
        <f>ABS(H60)</f>
        <v>1.91331176897266E-2</v>
      </c>
      <c r="J60" s="1" t="s">
        <v>192</v>
      </c>
      <c r="K60" s="8">
        <f t="shared" si="0"/>
        <v>-2.49756363946579E-4</v>
      </c>
      <c r="M60" t="s">
        <v>114</v>
      </c>
      <c r="N60" s="2">
        <v>1.17067064480222E-2</v>
      </c>
      <c r="O60" s="2">
        <f>ABS(N60)</f>
        <v>1.17067064480222E-2</v>
      </c>
      <c r="P60" s="1" t="s">
        <v>201</v>
      </c>
      <c r="Q60" s="2">
        <f>VLOOKUP(M60,A:E,5,0)</f>
        <v>-2.7233825930413201E-2</v>
      </c>
      <c r="S60" t="s">
        <v>68</v>
      </c>
      <c r="T60" s="2">
        <v>-1.4632659656762199E-2</v>
      </c>
      <c r="U60" s="2">
        <f>ABS(T60)</f>
        <v>1.4632659656762199E-2</v>
      </c>
      <c r="V60" s="1" t="s">
        <v>253</v>
      </c>
      <c r="W60" s="2">
        <f>VLOOKUP(S60,A:E,5,0)</f>
        <v>-0.26725796446050698</v>
      </c>
    </row>
    <row r="61" spans="1:23" x14ac:dyDescent="0.3">
      <c r="A61" t="s">
        <v>46</v>
      </c>
      <c r="B61" s="2">
        <v>7.6798734126375303E-3</v>
      </c>
      <c r="C61" s="2">
        <f>ABS(B61)</f>
        <v>7.6798734126375303E-3</v>
      </c>
      <c r="D61" s="1" t="s">
        <v>155</v>
      </c>
      <c r="E61" s="9">
        <f>VLOOKUP(A61,Correlation!A:B,2,0)</f>
        <v>0.40194860506444402</v>
      </c>
      <c r="G61" t="s">
        <v>119</v>
      </c>
      <c r="H61" s="2">
        <v>1.9077105105196598E-2</v>
      </c>
      <c r="I61" s="2">
        <f>ABS(H61)</f>
        <v>1.9077105105196598E-2</v>
      </c>
      <c r="J61" s="1" t="s">
        <v>231</v>
      </c>
      <c r="K61" s="8">
        <f t="shared" si="0"/>
        <v>-0.137738262281519</v>
      </c>
      <c r="M61" t="s">
        <v>77</v>
      </c>
      <c r="N61" s="2">
        <v>1.07002114866321E-2</v>
      </c>
      <c r="O61" s="2">
        <f>ABS(N61)</f>
        <v>1.07002114866321E-2</v>
      </c>
      <c r="P61" s="1" t="s">
        <v>244</v>
      </c>
      <c r="Q61" s="2">
        <f>VLOOKUP(M61,A:E,5,0)</f>
        <v>-0.23506830608366999</v>
      </c>
      <c r="S61" t="s">
        <v>115</v>
      </c>
      <c r="T61" s="2">
        <v>-1.40740741155146E-2</v>
      </c>
      <c r="U61" s="2">
        <f>ABS(T61)</f>
        <v>1.40740741155146E-2</v>
      </c>
      <c r="V61" s="1" t="s">
        <v>207</v>
      </c>
      <c r="W61" s="2">
        <f>VLOOKUP(S61,A:E,5,0)</f>
        <v>-5.8245917378250099E-2</v>
      </c>
    </row>
    <row r="62" spans="1:23" x14ac:dyDescent="0.3">
      <c r="A62" t="s">
        <v>74</v>
      </c>
      <c r="B62" s="2">
        <v>7.3529482476366696E-3</v>
      </c>
      <c r="C62" s="2">
        <f>ABS(B62)</f>
        <v>7.3529482476366696E-3</v>
      </c>
      <c r="D62" s="1" t="s">
        <v>137</v>
      </c>
      <c r="E62" s="9">
        <f>VLOOKUP(A62,Correlation!A:B,2,0)</f>
        <v>0.74170248892070301</v>
      </c>
      <c r="G62" t="s">
        <v>106</v>
      </c>
      <c r="H62" s="2">
        <v>1.8822681460442799E-2</v>
      </c>
      <c r="I62" s="2">
        <f>ABS(H62)</f>
        <v>1.8822681460442799E-2</v>
      </c>
      <c r="J62" s="1" t="s">
        <v>262</v>
      </c>
      <c r="K62" s="8">
        <f t="shared" si="0"/>
        <v>-0.351397130963085</v>
      </c>
      <c r="M62" t="s">
        <v>13</v>
      </c>
      <c r="N62" s="2">
        <v>1.06658189186788E-2</v>
      </c>
      <c r="O62" s="2">
        <f>ABS(N62)</f>
        <v>1.06658189186788E-2</v>
      </c>
      <c r="P62" s="1" t="s">
        <v>209</v>
      </c>
      <c r="Q62" s="2">
        <f>VLOOKUP(M62,A:E,5,0)</f>
        <v>-6.0469057847006603E-2</v>
      </c>
      <c r="S62" t="s">
        <v>2</v>
      </c>
      <c r="T62" s="2">
        <v>1.4065730546648499E-2</v>
      </c>
      <c r="U62" s="2">
        <f>ABS(T62)</f>
        <v>1.4065730546648499E-2</v>
      </c>
      <c r="V62" s="1" t="s">
        <v>208</v>
      </c>
      <c r="W62" s="2">
        <f>VLOOKUP(S62,A:E,5,0)</f>
        <v>-5.9181199178479499E-2</v>
      </c>
    </row>
    <row r="63" spans="1:23" x14ac:dyDescent="0.3">
      <c r="A63" t="s">
        <v>59</v>
      </c>
      <c r="B63" s="2">
        <v>-7.29175518407314E-3</v>
      </c>
      <c r="C63" s="2">
        <f>ABS(B63)</f>
        <v>7.29175518407314E-3</v>
      </c>
      <c r="D63" s="1" t="s">
        <v>261</v>
      </c>
      <c r="E63" s="9">
        <f>VLOOKUP(A63,Correlation!A:B,2,0)</f>
        <v>-0.34442483890940201</v>
      </c>
      <c r="G63" t="s">
        <v>73</v>
      </c>
      <c r="H63" s="2">
        <v>1.8789573899830402E-2</v>
      </c>
      <c r="I63" s="2">
        <f>ABS(H63)</f>
        <v>1.8789573899830402E-2</v>
      </c>
      <c r="J63" s="1" t="s">
        <v>138</v>
      </c>
      <c r="K63" s="8">
        <f t="shared" si="0"/>
        <v>0.69938211723030197</v>
      </c>
      <c r="M63" t="s">
        <v>35</v>
      </c>
      <c r="N63" s="2">
        <v>-1.0153061836814701E-2</v>
      </c>
      <c r="O63" s="2">
        <f>ABS(N63)</f>
        <v>1.0153061836814701E-2</v>
      </c>
      <c r="P63" s="1" t="s">
        <v>169</v>
      </c>
      <c r="Q63" s="2">
        <f>VLOOKUP(M63,A:E,5,0)</f>
        <v>0.219052530992245</v>
      </c>
      <c r="S63" t="s">
        <v>126</v>
      </c>
      <c r="T63" s="2">
        <v>1.3844663607158801E-2</v>
      </c>
      <c r="U63" s="2">
        <f>ABS(T63)</f>
        <v>1.3844663607158801E-2</v>
      </c>
      <c r="V63" s="1" t="s">
        <v>252</v>
      </c>
      <c r="W63" s="2">
        <f>VLOOKUP(S63,A:E,5,0)</f>
        <v>-0.25878139537899397</v>
      </c>
    </row>
    <row r="64" spans="1:23" x14ac:dyDescent="0.3">
      <c r="A64" t="s">
        <v>105</v>
      </c>
      <c r="B64" s="2">
        <v>-7.0812144124909699E-3</v>
      </c>
      <c r="C64" s="2">
        <f>ABS(B64)</f>
        <v>7.0812144124909699E-3</v>
      </c>
      <c r="D64" s="1" t="s">
        <v>224</v>
      </c>
      <c r="E64" s="9">
        <f>VLOOKUP(A64,Correlation!A:B,2,0)</f>
        <v>-0.115053393335731</v>
      </c>
      <c r="G64" t="s">
        <v>97</v>
      </c>
      <c r="H64" s="2">
        <v>1.8608064504978102E-2</v>
      </c>
      <c r="I64" s="2">
        <f>ABS(H64)</f>
        <v>1.8608064504978102E-2</v>
      </c>
      <c r="J64" s="1" t="s">
        <v>219</v>
      </c>
      <c r="K64" s="8">
        <f t="shared" si="0"/>
        <v>-9.4401841985408297E-2</v>
      </c>
      <c r="M64" t="s">
        <v>113</v>
      </c>
      <c r="N64" s="2">
        <v>1.0135825239044501E-2</v>
      </c>
      <c r="O64" s="2">
        <f>ABS(N64)</f>
        <v>1.0135825239044501E-2</v>
      </c>
      <c r="P64" s="1" t="s">
        <v>191</v>
      </c>
      <c r="Q64" s="2">
        <f>VLOOKUP(M64,A:E,5,0)</f>
        <v>2.1119602548487101E-2</v>
      </c>
      <c r="S64" t="s">
        <v>7</v>
      </c>
      <c r="T64" s="2">
        <v>-1.36909582528143E-2</v>
      </c>
      <c r="U64" s="2">
        <f>ABS(T64)</f>
        <v>1.36909582528143E-2</v>
      </c>
      <c r="V64" s="1" t="s">
        <v>181</v>
      </c>
      <c r="W64" s="2">
        <f>VLOOKUP(S64,A:E,5,0)</f>
        <v>0.104602438555798</v>
      </c>
    </row>
    <row r="65" spans="1:23" x14ac:dyDescent="0.3">
      <c r="A65" t="s">
        <v>36</v>
      </c>
      <c r="B65" s="2">
        <v>6.4860721527995203E-3</v>
      </c>
      <c r="C65" s="2">
        <f>ABS(B65)</f>
        <v>6.4860721527995203E-3</v>
      </c>
      <c r="D65" s="1" t="s">
        <v>163</v>
      </c>
      <c r="E65" s="9">
        <f>VLOOKUP(A65,Correlation!A:B,2,0)</f>
        <v>0.30602075099936199</v>
      </c>
      <c r="G65" t="s">
        <v>71</v>
      </c>
      <c r="H65" s="2">
        <v>1.8286213787460599E-2</v>
      </c>
      <c r="I65" s="2">
        <f>ABS(H65)</f>
        <v>1.8286213787460599E-2</v>
      </c>
      <c r="J65" s="1" t="s">
        <v>187</v>
      </c>
      <c r="K65" s="8">
        <f t="shared" si="0"/>
        <v>4.8482059560712498E-2</v>
      </c>
      <c r="M65" t="s">
        <v>66</v>
      </c>
      <c r="N65" s="2">
        <v>1.0083850638311799E-2</v>
      </c>
      <c r="O65" s="2">
        <f>ABS(N65)</f>
        <v>1.0083850638311799E-2</v>
      </c>
      <c r="P65" s="1" t="s">
        <v>175</v>
      </c>
      <c r="Q65" s="2">
        <f>VLOOKUP(M65,A:E,5,0)</f>
        <v>0.164952569712775</v>
      </c>
      <c r="S65" t="s">
        <v>67</v>
      </c>
      <c r="T65" s="2">
        <v>-1.36522213980949E-2</v>
      </c>
      <c r="U65" s="2">
        <f>ABS(T65)</f>
        <v>1.36522213980949E-2</v>
      </c>
      <c r="V65" s="1" t="s">
        <v>212</v>
      </c>
      <c r="W65" s="2">
        <f>VLOOKUP(S65,A:E,5,0)</f>
        <v>-6.8828236606858995E-2</v>
      </c>
    </row>
    <row r="66" spans="1:23" x14ac:dyDescent="0.3">
      <c r="A66" t="s">
        <v>99</v>
      </c>
      <c r="B66" s="2">
        <v>-6.4263622248231502E-3</v>
      </c>
      <c r="C66" s="2">
        <f>ABS(B66)</f>
        <v>6.4263622248231502E-3</v>
      </c>
      <c r="D66" s="1" t="s">
        <v>217</v>
      </c>
      <c r="E66" s="9">
        <f>VLOOKUP(A66,Correlation!A:B,2,0)</f>
        <v>-8.58678109356283E-2</v>
      </c>
      <c r="G66" t="s">
        <v>99</v>
      </c>
      <c r="H66" s="2">
        <v>1.7351381462785701E-2</v>
      </c>
      <c r="I66" s="2">
        <f>ABS(H66)</f>
        <v>1.7351381462785701E-2</v>
      </c>
      <c r="J66" s="1" t="s">
        <v>217</v>
      </c>
      <c r="K66" s="8">
        <f t="shared" si="0"/>
        <v>-8.58678109356283E-2</v>
      </c>
      <c r="M66" t="s">
        <v>34</v>
      </c>
      <c r="N66" s="2">
        <v>-9.9513233683767993E-3</v>
      </c>
      <c r="O66" s="2">
        <f>ABS(N66)</f>
        <v>9.9513233683767993E-3</v>
      </c>
      <c r="P66" s="1" t="s">
        <v>184</v>
      </c>
      <c r="Q66" s="2">
        <f>VLOOKUP(M66,A:E,5,0)</f>
        <v>8.9465232349281804E-2</v>
      </c>
      <c r="S66" t="s">
        <v>24</v>
      </c>
      <c r="T66" s="2">
        <v>-1.2733175960187601E-2</v>
      </c>
      <c r="U66" s="2">
        <f>ABS(T66)</f>
        <v>1.2733175960187601E-2</v>
      </c>
      <c r="V66" s="1" t="s">
        <v>218</v>
      </c>
      <c r="W66" s="2">
        <f>VLOOKUP(S66,A:E,5,0)</f>
        <v>-9.1325400942766199E-2</v>
      </c>
    </row>
    <row r="67" spans="1:23" x14ac:dyDescent="0.3">
      <c r="A67" t="s">
        <v>20</v>
      </c>
      <c r="B67" s="2">
        <v>6.3008857442437899E-3</v>
      </c>
      <c r="C67" s="2">
        <f>ABS(B67)</f>
        <v>6.3008857442437899E-3</v>
      </c>
      <c r="D67" s="1" t="s">
        <v>189</v>
      </c>
      <c r="E67" s="9">
        <f>VLOOKUP(A67,Correlation!A:B,2,0)</f>
        <v>4.3496319992761802E-2</v>
      </c>
      <c r="G67" t="s">
        <v>23</v>
      </c>
      <c r="H67" s="2">
        <v>1.7180004567197898E-2</v>
      </c>
      <c r="I67" s="2">
        <f>ABS(H67)</f>
        <v>1.7180004567197898E-2</v>
      </c>
      <c r="J67" s="1" t="s">
        <v>195</v>
      </c>
      <c r="K67" s="8">
        <f t="shared" si="0"/>
        <v>-1.03799753021281E-2</v>
      </c>
      <c r="M67" t="s">
        <v>44</v>
      </c>
      <c r="N67" s="2">
        <v>9.8822814125984794E-3</v>
      </c>
      <c r="O67" s="2">
        <f>ABS(N67)</f>
        <v>9.8822814125984794E-3</v>
      </c>
      <c r="P67" s="1" t="s">
        <v>190</v>
      </c>
      <c r="Q67" s="2">
        <f>VLOOKUP(M67,A:E,5,0)</f>
        <v>3.35701661989775E-2</v>
      </c>
      <c r="S67" t="s">
        <v>63</v>
      </c>
      <c r="T67" s="2">
        <v>-1.1937105631814E-2</v>
      </c>
      <c r="U67" s="2">
        <f>ABS(T67)</f>
        <v>1.1937105631814E-2</v>
      </c>
      <c r="V67" s="1" t="s">
        <v>159</v>
      </c>
      <c r="W67" s="2">
        <f>VLOOKUP(S67,A:E,5,0)</f>
        <v>0.35012983474049503</v>
      </c>
    </row>
    <row r="68" spans="1:23" x14ac:dyDescent="0.3">
      <c r="A68" t="s">
        <v>121</v>
      </c>
      <c r="B68" s="2">
        <v>6.1981362286029204E-3</v>
      </c>
      <c r="C68" s="2">
        <f>ABS(B68)</f>
        <v>6.1981362286029204E-3</v>
      </c>
      <c r="D68" s="1" t="s">
        <v>161</v>
      </c>
      <c r="E68" s="9">
        <f>VLOOKUP(A68,Correlation!A:B,2,0)</f>
        <v>0.31780495437244</v>
      </c>
      <c r="G68" t="s">
        <v>85</v>
      </c>
      <c r="H68" s="2">
        <v>1.6981658248584899E-2</v>
      </c>
      <c r="I68" s="2">
        <f>ABS(H68)</f>
        <v>1.6981658248584899E-2</v>
      </c>
      <c r="J68" s="1" t="s">
        <v>170</v>
      </c>
      <c r="K68" s="8">
        <f t="shared" si="0"/>
        <v>0.21843776096932799</v>
      </c>
      <c r="M68" t="s">
        <v>24</v>
      </c>
      <c r="N68" s="2">
        <v>9.8333858096428198E-3</v>
      </c>
      <c r="O68" s="2">
        <f>ABS(N68)</f>
        <v>9.8333858096428198E-3</v>
      </c>
      <c r="P68" s="1" t="s">
        <v>218</v>
      </c>
      <c r="Q68" s="2">
        <f>VLOOKUP(M68,A:E,5,0)</f>
        <v>-9.1325400942766199E-2</v>
      </c>
      <c r="S68" t="s">
        <v>70</v>
      </c>
      <c r="T68" s="2">
        <v>-1.1799843050465201E-2</v>
      </c>
      <c r="U68" s="2">
        <f>ABS(T68)</f>
        <v>1.1799843050465201E-2</v>
      </c>
      <c r="V68" s="1" t="s">
        <v>235</v>
      </c>
      <c r="W68" s="2">
        <f>VLOOKUP(S68,A:E,5,0)</f>
        <v>-0.16967689164515001</v>
      </c>
    </row>
    <row r="69" spans="1:23" x14ac:dyDescent="0.3">
      <c r="A69" t="s">
        <v>51</v>
      </c>
      <c r="B69" s="2">
        <v>-5.8413021211880601E-3</v>
      </c>
      <c r="C69" s="2">
        <f>ABS(B69)</f>
        <v>5.8413021211880601E-3</v>
      </c>
      <c r="D69" s="1" t="s">
        <v>206</v>
      </c>
      <c r="E69" s="9">
        <f>VLOOKUP(A69,Correlation!A:B,2,0)</f>
        <v>-5.7156901526703198E-2</v>
      </c>
      <c r="G69" t="s">
        <v>122</v>
      </c>
      <c r="H69" s="2">
        <v>1.6320753197093502E-2</v>
      </c>
      <c r="I69" s="2">
        <f>ABS(H69)</f>
        <v>1.6320753197093502E-2</v>
      </c>
      <c r="J69" s="1" t="s">
        <v>153</v>
      </c>
      <c r="K69" s="8">
        <f t="shared" ref="K69:K132" si="1">VLOOKUP(G69,A:E,5,0)</f>
        <v>0.45785461327404903</v>
      </c>
      <c r="M69" t="s">
        <v>115</v>
      </c>
      <c r="N69" s="2">
        <v>9.2156862037489507E-3</v>
      </c>
      <c r="O69" s="2">
        <f>ABS(N69)</f>
        <v>9.2156862037489507E-3</v>
      </c>
      <c r="P69" s="1" t="s">
        <v>207</v>
      </c>
      <c r="Q69" s="2">
        <f>VLOOKUP(M69,A:E,5,0)</f>
        <v>-5.8245917378250099E-2</v>
      </c>
      <c r="S69" t="s">
        <v>44</v>
      </c>
      <c r="T69" s="2">
        <v>-1.1239932818532399E-2</v>
      </c>
      <c r="U69" s="2">
        <f>ABS(T69)</f>
        <v>1.1239932818532399E-2</v>
      </c>
      <c r="V69" s="1" t="s">
        <v>190</v>
      </c>
      <c r="W69" s="2">
        <f>VLOOKUP(S69,A:E,5,0)</f>
        <v>3.35701661989775E-2</v>
      </c>
    </row>
    <row r="70" spans="1:23" x14ac:dyDescent="0.3">
      <c r="A70" t="s">
        <v>75</v>
      </c>
      <c r="B70" s="2">
        <v>5.6882898817327103E-3</v>
      </c>
      <c r="C70" s="2">
        <f>ABS(B70)</f>
        <v>5.6882898817327103E-3</v>
      </c>
      <c r="D70" s="1" t="s">
        <v>213</v>
      </c>
      <c r="E70" s="9">
        <f>VLOOKUP(A70,Correlation!A:B,2,0)</f>
        <v>-7.1011803089033099E-2</v>
      </c>
      <c r="G70" t="s">
        <v>48</v>
      </c>
      <c r="H70" s="2">
        <v>1.6151799416449501E-2</v>
      </c>
      <c r="I70" s="2">
        <f>ABS(H70)</f>
        <v>1.6151799416449501E-2</v>
      </c>
      <c r="J70" s="1" t="s">
        <v>223</v>
      </c>
      <c r="K70" s="8">
        <f t="shared" si="1"/>
        <v>-0.106648181497767</v>
      </c>
      <c r="M70" t="s">
        <v>98</v>
      </c>
      <c r="N70" s="2">
        <v>9.1784415990391194E-3</v>
      </c>
      <c r="O70" s="2">
        <f>ABS(N70)</f>
        <v>9.1784415990391194E-3</v>
      </c>
      <c r="P70" s="1" t="s">
        <v>227</v>
      </c>
      <c r="Q70" s="2">
        <f>VLOOKUP(M70,A:E,5,0)</f>
        <v>-0.11758463258018401</v>
      </c>
      <c r="S70" t="s">
        <v>34</v>
      </c>
      <c r="T70" s="2">
        <v>1.1019061710598599E-2</v>
      </c>
      <c r="U70" s="2">
        <f>ABS(T70)</f>
        <v>1.1019061710598599E-2</v>
      </c>
      <c r="V70" s="1" t="s">
        <v>184</v>
      </c>
      <c r="W70" s="2">
        <f>VLOOKUP(S70,A:E,5,0)</f>
        <v>8.9465232349281804E-2</v>
      </c>
    </row>
    <row r="71" spans="1:23" x14ac:dyDescent="0.3">
      <c r="A71" t="s">
        <v>64</v>
      </c>
      <c r="B71" s="2">
        <v>5.5539778318318004E-3</v>
      </c>
      <c r="C71" s="2">
        <f>ABS(B71)</f>
        <v>5.5539778318318004E-3</v>
      </c>
      <c r="D71" s="1" t="s">
        <v>152</v>
      </c>
      <c r="E71" s="9">
        <f>VLOOKUP(A71,Correlation!A:B,2,0)</f>
        <v>0.46731835276153799</v>
      </c>
      <c r="G71" t="s">
        <v>32</v>
      </c>
      <c r="H71" s="2">
        <v>1.5377189254785499E-2</v>
      </c>
      <c r="I71" s="2">
        <f>ABS(H71)</f>
        <v>1.5377189254785499E-2</v>
      </c>
      <c r="J71" s="1" t="s">
        <v>221</v>
      </c>
      <c r="K71" s="8">
        <f t="shared" si="1"/>
        <v>-0.10278140243738799</v>
      </c>
      <c r="M71" t="s">
        <v>38</v>
      </c>
      <c r="N71" s="2">
        <v>8.8306676598236301E-3</v>
      </c>
      <c r="O71" s="2">
        <f>ABS(N71)</f>
        <v>8.8306676598236301E-3</v>
      </c>
      <c r="P71" s="1" t="s">
        <v>146</v>
      </c>
      <c r="Q71" s="2">
        <f>VLOOKUP(M71,A:E,5,0)</f>
        <v>0.55949263506268798</v>
      </c>
      <c r="S71" t="s">
        <v>99</v>
      </c>
      <c r="T71" s="2">
        <v>1.07364212101436E-2</v>
      </c>
      <c r="U71" s="2">
        <f>ABS(T71)</f>
        <v>1.07364212101436E-2</v>
      </c>
      <c r="V71" s="1" t="s">
        <v>217</v>
      </c>
      <c r="W71" s="2">
        <f>VLOOKUP(S71,A:E,5,0)</f>
        <v>-8.58678109356283E-2</v>
      </c>
    </row>
    <row r="72" spans="1:23" x14ac:dyDescent="0.3">
      <c r="A72" t="s">
        <v>118</v>
      </c>
      <c r="B72" s="2">
        <v>-5.0646415422903402E-3</v>
      </c>
      <c r="C72" s="2">
        <f>ABS(B72)</f>
        <v>5.0646415422903402E-3</v>
      </c>
      <c r="D72" s="1" t="s">
        <v>237</v>
      </c>
      <c r="E72" s="9">
        <f>VLOOKUP(A72,Correlation!A:B,2,0)</f>
        <v>-0.17667072475082099</v>
      </c>
      <c r="G72" t="s">
        <v>62</v>
      </c>
      <c r="H72" s="2">
        <v>1.49269637005119E-2</v>
      </c>
      <c r="I72" s="2">
        <f>ABS(H72)</f>
        <v>1.49269637005119E-2</v>
      </c>
      <c r="J72" s="1" t="s">
        <v>177</v>
      </c>
      <c r="K72" s="8">
        <f t="shared" si="1"/>
        <v>0.15001784033851401</v>
      </c>
      <c r="M72" t="s">
        <v>70</v>
      </c>
      <c r="N72" s="2">
        <v>-8.6816237034023896E-3</v>
      </c>
      <c r="O72" s="2">
        <f>ABS(N72)</f>
        <v>8.6816237034023896E-3</v>
      </c>
      <c r="P72" s="1" t="s">
        <v>235</v>
      </c>
      <c r="Q72" s="2">
        <f>VLOOKUP(M72,A:E,5,0)</f>
        <v>-0.16967689164515001</v>
      </c>
      <c r="S72" t="s">
        <v>62</v>
      </c>
      <c r="T72" s="2">
        <v>-1.0675534001981001E-2</v>
      </c>
      <c r="U72" s="2">
        <f>ABS(T72)</f>
        <v>1.0675534001981001E-2</v>
      </c>
      <c r="V72" s="1" t="s">
        <v>177</v>
      </c>
      <c r="W72" s="2">
        <f>VLOOKUP(S72,A:E,5,0)</f>
        <v>0.15001784033851401</v>
      </c>
    </row>
    <row r="73" spans="1:23" x14ac:dyDescent="0.3">
      <c r="A73" t="s">
        <v>23</v>
      </c>
      <c r="B73" s="2">
        <v>-4.69177401081449E-3</v>
      </c>
      <c r="C73" s="2">
        <f>ABS(B73)</f>
        <v>4.69177401081449E-3</v>
      </c>
      <c r="D73" s="1" t="s">
        <v>195</v>
      </c>
      <c r="E73" s="9">
        <f>VLOOKUP(A73,Correlation!A:B,2,0)</f>
        <v>-1.03799753021281E-2</v>
      </c>
      <c r="G73" t="s">
        <v>121</v>
      </c>
      <c r="H73" s="2">
        <v>1.47949496254564E-2</v>
      </c>
      <c r="I73" s="2">
        <f>ABS(H73)</f>
        <v>1.47949496254564E-2</v>
      </c>
      <c r="J73" s="1" t="s">
        <v>161</v>
      </c>
      <c r="K73" s="8">
        <f t="shared" si="1"/>
        <v>0.31780495437244</v>
      </c>
      <c r="M73" t="s">
        <v>25</v>
      </c>
      <c r="N73" s="2">
        <v>8.5248702532685801E-3</v>
      </c>
      <c r="O73" s="2">
        <f>ABS(N73)</f>
        <v>8.5248702532685801E-3</v>
      </c>
      <c r="P73" s="1" t="s">
        <v>233</v>
      </c>
      <c r="Q73" s="2">
        <f>VLOOKUP(M73,A:E,5,0)</f>
        <v>-0.15798843357065301</v>
      </c>
      <c r="S73" t="s">
        <v>82</v>
      </c>
      <c r="T73" s="2">
        <v>-9.3229209244558905E-3</v>
      </c>
      <c r="U73" s="2">
        <f>ABS(T73)</f>
        <v>9.3229209244558905E-3</v>
      </c>
      <c r="V73" s="1" t="s">
        <v>178</v>
      </c>
      <c r="W73" s="2">
        <f>VLOOKUP(S73,A:E,5,0)</f>
        <v>0.142115537659462</v>
      </c>
    </row>
    <row r="74" spans="1:23" x14ac:dyDescent="0.3">
      <c r="A74" t="s">
        <v>26</v>
      </c>
      <c r="B74" s="2">
        <v>-4.6661282466435297E-3</v>
      </c>
      <c r="C74" s="2">
        <f>ABS(B74)</f>
        <v>4.6661282466435297E-3</v>
      </c>
      <c r="D74" s="1" t="s">
        <v>243</v>
      </c>
      <c r="E74" s="9">
        <f>VLOOKUP(A74,Correlation!A:B,2,0)</f>
        <v>-0.22473049480878801</v>
      </c>
      <c r="G74" t="s">
        <v>14</v>
      </c>
      <c r="H74" s="2">
        <v>1.4356865892800399E-2</v>
      </c>
      <c r="I74" s="2">
        <f>ABS(H74)</f>
        <v>1.4356865892800399E-2</v>
      </c>
      <c r="J74" s="1" t="s">
        <v>204</v>
      </c>
      <c r="K74" s="8">
        <f t="shared" si="1"/>
        <v>-3.7675503476414102E-2</v>
      </c>
      <c r="M74" t="s">
        <v>116</v>
      </c>
      <c r="N74" s="2">
        <v>7.9155739264728797E-3</v>
      </c>
      <c r="O74" s="2">
        <f>ABS(N74)</f>
        <v>7.9155739264728797E-3</v>
      </c>
      <c r="P74" s="1" t="s">
        <v>228</v>
      </c>
      <c r="Q74" s="2">
        <f>VLOOKUP(M74,A:E,5,0)</f>
        <v>-0.12530790143269399</v>
      </c>
      <c r="S74" t="s">
        <v>72</v>
      </c>
      <c r="T74" s="2">
        <v>-9.2821588013877292E-3</v>
      </c>
      <c r="U74" s="2">
        <f>ABS(T74)</f>
        <v>9.2821588013877292E-3</v>
      </c>
      <c r="V74" s="1" t="s">
        <v>156</v>
      </c>
      <c r="W74" s="2">
        <f>VLOOKUP(S74,A:E,5,0)</f>
        <v>0.368370478221065</v>
      </c>
    </row>
    <row r="75" spans="1:23" x14ac:dyDescent="0.3">
      <c r="A75" t="s">
        <v>70</v>
      </c>
      <c r="B75" s="2">
        <v>-4.5972204706275603E-3</v>
      </c>
      <c r="C75" s="2">
        <f>ABS(B75)</f>
        <v>4.5972204706275603E-3</v>
      </c>
      <c r="D75" s="1" t="s">
        <v>235</v>
      </c>
      <c r="E75" s="9">
        <f>VLOOKUP(A75,Correlation!A:B,2,0)</f>
        <v>-0.16967689164515001</v>
      </c>
      <c r="G75" t="s">
        <v>68</v>
      </c>
      <c r="H75" s="2">
        <v>1.43220781290692E-2</v>
      </c>
      <c r="I75" s="2">
        <f>ABS(H75)</f>
        <v>1.43220781290692E-2</v>
      </c>
      <c r="J75" s="1" t="s">
        <v>253</v>
      </c>
      <c r="K75" s="8">
        <f t="shared" si="1"/>
        <v>-0.26725796446050698</v>
      </c>
      <c r="M75" t="s">
        <v>105</v>
      </c>
      <c r="N75" s="2">
        <v>-7.6344030433252398E-3</v>
      </c>
      <c r="O75" s="2">
        <f>ABS(N75)</f>
        <v>7.6344030433252398E-3</v>
      </c>
      <c r="P75" s="1" t="s">
        <v>224</v>
      </c>
      <c r="Q75" s="2">
        <f>VLOOKUP(M75,A:E,5,0)</f>
        <v>-0.115053393335731</v>
      </c>
      <c r="S75" t="s">
        <v>71</v>
      </c>
      <c r="T75" s="2">
        <v>-9.1563716775654308E-3</v>
      </c>
      <c r="U75" s="2">
        <f>ABS(T75)</f>
        <v>9.1563716775654308E-3</v>
      </c>
      <c r="V75" s="1" t="s">
        <v>187</v>
      </c>
      <c r="W75" s="2">
        <f>VLOOKUP(S75,A:E,5,0)</f>
        <v>4.8482059560712498E-2</v>
      </c>
    </row>
    <row r="76" spans="1:23" x14ac:dyDescent="0.3">
      <c r="A76" t="s">
        <v>67</v>
      </c>
      <c r="B76" s="2">
        <v>-4.4411241336856999E-3</v>
      </c>
      <c r="C76" s="2">
        <f>ABS(B76)</f>
        <v>4.4411241336856999E-3</v>
      </c>
      <c r="D76" s="1" t="s">
        <v>212</v>
      </c>
      <c r="E76" s="9">
        <f>VLOOKUP(A76,Correlation!A:B,2,0)</f>
        <v>-6.8828236606858995E-2</v>
      </c>
      <c r="G76" t="s">
        <v>118</v>
      </c>
      <c r="H76" s="2">
        <v>1.3547717268846699E-2</v>
      </c>
      <c r="I76" s="2">
        <f>ABS(H76)</f>
        <v>1.3547717268846699E-2</v>
      </c>
      <c r="J76" s="1" t="s">
        <v>237</v>
      </c>
      <c r="K76" s="8">
        <f t="shared" si="1"/>
        <v>-0.17667072475082099</v>
      </c>
      <c r="M76" t="s">
        <v>5</v>
      </c>
      <c r="N76" s="2">
        <v>-6.9982132645223204E-3</v>
      </c>
      <c r="O76" s="2">
        <f>ABS(N76)</f>
        <v>6.9982132645223204E-3</v>
      </c>
      <c r="P76" s="1" t="s">
        <v>188</v>
      </c>
      <c r="Q76" s="2">
        <f>VLOOKUP(M76,A:E,5,0)</f>
        <v>4.8323845706026602E-2</v>
      </c>
      <c r="S76" t="s">
        <v>54</v>
      </c>
      <c r="T76" s="2">
        <v>8.9837791981993691E-3</v>
      </c>
      <c r="U76" s="2">
        <f>ABS(T76)</f>
        <v>8.9837791981993691E-3</v>
      </c>
      <c r="V76" s="1" t="s">
        <v>246</v>
      </c>
      <c r="W76" s="2">
        <f>VLOOKUP(S76,A:E,5,0)</f>
        <v>-0.24405488032512501</v>
      </c>
    </row>
    <row r="77" spans="1:23" x14ac:dyDescent="0.3">
      <c r="A77" t="s">
        <v>25</v>
      </c>
      <c r="B77" s="2">
        <v>-4.3231322294733903E-3</v>
      </c>
      <c r="C77" s="2">
        <f>ABS(B77)</f>
        <v>4.3231322294733903E-3</v>
      </c>
      <c r="D77" s="1" t="s">
        <v>233</v>
      </c>
      <c r="E77" s="9">
        <f>VLOOKUP(A77,Correlation!A:B,2,0)</f>
        <v>-0.15798843357065301</v>
      </c>
      <c r="G77" t="s">
        <v>37</v>
      </c>
      <c r="H77" s="2">
        <v>1.3317538991318399E-2</v>
      </c>
      <c r="I77" s="2">
        <f>ABS(H77)</f>
        <v>1.3317538991318399E-2</v>
      </c>
      <c r="J77" s="1" t="s">
        <v>154</v>
      </c>
      <c r="K77" s="8">
        <f t="shared" si="1"/>
        <v>0.44310467945633403</v>
      </c>
      <c r="M77" t="s">
        <v>71</v>
      </c>
      <c r="N77" s="2">
        <v>-6.3989583593253999E-3</v>
      </c>
      <c r="O77" s="2">
        <f>ABS(N77)</f>
        <v>6.3989583593253999E-3</v>
      </c>
      <c r="P77" s="1" t="s">
        <v>187</v>
      </c>
      <c r="Q77" s="2">
        <f>VLOOKUP(M77,A:E,5,0)</f>
        <v>4.8482059560712498E-2</v>
      </c>
      <c r="S77" t="s">
        <v>116</v>
      </c>
      <c r="T77" s="2">
        <v>-8.7457478432908502E-3</v>
      </c>
      <c r="U77" s="2">
        <f>ABS(T77)</f>
        <v>8.7457478432908502E-3</v>
      </c>
      <c r="V77" s="1" t="s">
        <v>228</v>
      </c>
      <c r="W77" s="2">
        <f>VLOOKUP(S77,A:E,5,0)</f>
        <v>-0.12530790143269399</v>
      </c>
    </row>
    <row r="78" spans="1:23" x14ac:dyDescent="0.3">
      <c r="A78" t="s">
        <v>27</v>
      </c>
      <c r="B78" s="2">
        <v>-4.1624091054639299E-3</v>
      </c>
      <c r="C78" s="2">
        <f>ABS(B78)</f>
        <v>4.1624091054639299E-3</v>
      </c>
      <c r="D78" s="1" t="s">
        <v>251</v>
      </c>
      <c r="E78" s="9">
        <f>VLOOKUP(A78,Correlation!A:B,2,0)</f>
        <v>-0.25873455406469598</v>
      </c>
      <c r="G78" t="s">
        <v>83</v>
      </c>
      <c r="H78" s="2">
        <v>1.22504811515175E-2</v>
      </c>
      <c r="I78" s="2">
        <f>ABS(H78)</f>
        <v>1.22504811515175E-2</v>
      </c>
      <c r="J78" s="1" t="s">
        <v>143</v>
      </c>
      <c r="K78" s="8">
        <f t="shared" si="1"/>
        <v>0.64917080648164904</v>
      </c>
      <c r="M78" t="s">
        <v>122</v>
      </c>
      <c r="N78" s="2">
        <v>6.1842525076033E-3</v>
      </c>
      <c r="O78" s="2">
        <f>ABS(N78)</f>
        <v>6.1842525076033E-3</v>
      </c>
      <c r="P78" s="1" t="s">
        <v>153</v>
      </c>
      <c r="Q78" s="2">
        <f>VLOOKUP(M78,A:E,5,0)</f>
        <v>0.45785461327404903</v>
      </c>
      <c r="S78" t="s">
        <v>73</v>
      </c>
      <c r="T78" s="2">
        <v>8.5468035472390808E-3</v>
      </c>
      <c r="U78" s="2">
        <f>ABS(T78)</f>
        <v>8.5468035472390808E-3</v>
      </c>
      <c r="V78" s="1" t="s">
        <v>138</v>
      </c>
      <c r="W78" s="2">
        <f>VLOOKUP(S78,A:E,5,0)</f>
        <v>0.69938211723030197</v>
      </c>
    </row>
    <row r="79" spans="1:23" x14ac:dyDescent="0.3">
      <c r="A79" t="s">
        <v>98</v>
      </c>
      <c r="B79" s="2">
        <v>-4.1590704740716898E-3</v>
      </c>
      <c r="C79" s="2">
        <f>ABS(B79)</f>
        <v>4.1590704740716898E-3</v>
      </c>
      <c r="D79" s="1" t="s">
        <v>227</v>
      </c>
      <c r="E79" s="9">
        <f>VLOOKUP(A79,Correlation!A:B,2,0)</f>
        <v>-0.11758463258018401</v>
      </c>
      <c r="G79" t="s">
        <v>123</v>
      </c>
      <c r="H79" s="2">
        <v>1.21196267318914E-2</v>
      </c>
      <c r="I79" s="2">
        <f>ABS(H79)</f>
        <v>1.21196267318914E-2</v>
      </c>
      <c r="J79" s="1" t="s">
        <v>139</v>
      </c>
      <c r="K79" s="8">
        <f t="shared" si="1"/>
        <v>0.69042856773067196</v>
      </c>
      <c r="M79" t="s">
        <v>63</v>
      </c>
      <c r="N79" s="2">
        <v>-6.0463810903110104E-3</v>
      </c>
      <c r="O79" s="2">
        <f>ABS(N79)</f>
        <v>6.0463810903110104E-3</v>
      </c>
      <c r="P79" s="1" t="s">
        <v>159</v>
      </c>
      <c r="Q79" s="2">
        <f>VLOOKUP(M79,A:E,5,0)</f>
        <v>0.35012983474049503</v>
      </c>
      <c r="S79" t="s">
        <v>38</v>
      </c>
      <c r="T79" s="2">
        <v>-8.2919803259254108E-3</v>
      </c>
      <c r="U79" s="2">
        <f>ABS(T79)</f>
        <v>8.2919803259254108E-3</v>
      </c>
      <c r="V79" s="1" t="s">
        <v>146</v>
      </c>
      <c r="W79" s="2">
        <f>VLOOKUP(S79,A:E,5,0)</f>
        <v>0.55949263506268798</v>
      </c>
    </row>
    <row r="80" spans="1:23" x14ac:dyDescent="0.3">
      <c r="A80" t="s">
        <v>48</v>
      </c>
      <c r="B80" s="2">
        <v>-4.1576711863143996E-3</v>
      </c>
      <c r="C80" s="2">
        <f>ABS(B80)</f>
        <v>4.1576711863143996E-3</v>
      </c>
      <c r="D80" s="1" t="s">
        <v>223</v>
      </c>
      <c r="E80" s="9">
        <f>VLOOKUP(A80,Correlation!A:B,2,0)</f>
        <v>-0.106648181497767</v>
      </c>
      <c r="G80" t="s">
        <v>46</v>
      </c>
      <c r="H80" s="2">
        <v>1.1982863130820601E-2</v>
      </c>
      <c r="I80" s="2">
        <f>ABS(H80)</f>
        <v>1.1982863130820601E-2</v>
      </c>
      <c r="J80" s="1" t="s">
        <v>155</v>
      </c>
      <c r="K80" s="8">
        <f t="shared" si="1"/>
        <v>0.40194860506444402</v>
      </c>
      <c r="M80" t="s">
        <v>126</v>
      </c>
      <c r="N80" s="2">
        <v>-5.9952600497616398E-3</v>
      </c>
      <c r="O80" s="2">
        <f>ABS(N80)</f>
        <v>5.9952600497616398E-3</v>
      </c>
      <c r="P80" s="1" t="s">
        <v>252</v>
      </c>
      <c r="Q80" s="2">
        <f>VLOOKUP(M80,A:E,5,0)</f>
        <v>-0.25878139537899397</v>
      </c>
      <c r="S80" t="s">
        <v>118</v>
      </c>
      <c r="T80" s="2">
        <v>-7.6863943734019197E-3</v>
      </c>
      <c r="U80" s="2">
        <f>ABS(T80)</f>
        <v>7.6863943734019197E-3</v>
      </c>
      <c r="V80" s="1" t="s">
        <v>237</v>
      </c>
      <c r="W80" s="2">
        <f>VLOOKUP(S80,A:E,5,0)</f>
        <v>-0.17667072475082099</v>
      </c>
    </row>
    <row r="81" spans="1:23" x14ac:dyDescent="0.3">
      <c r="A81" t="s">
        <v>34</v>
      </c>
      <c r="B81" s="2">
        <v>4.1431972717333896E-3</v>
      </c>
      <c r="C81" s="2">
        <f>ABS(B81)</f>
        <v>4.1431972717333896E-3</v>
      </c>
      <c r="D81" s="1" t="s">
        <v>184</v>
      </c>
      <c r="E81" s="9">
        <f>VLOOKUP(A81,Correlation!A:B,2,0)</f>
        <v>8.9465232349281804E-2</v>
      </c>
      <c r="G81" t="s">
        <v>36</v>
      </c>
      <c r="H81" s="2">
        <v>1.1453201019593E-2</v>
      </c>
      <c r="I81" s="2">
        <f>ABS(H81)</f>
        <v>1.1453201019593E-2</v>
      </c>
      <c r="J81" s="1" t="s">
        <v>163</v>
      </c>
      <c r="K81" s="8">
        <f t="shared" si="1"/>
        <v>0.30602075099936199</v>
      </c>
      <c r="M81" t="s">
        <v>59</v>
      </c>
      <c r="N81" s="2">
        <v>5.77453748940199E-3</v>
      </c>
      <c r="O81" s="2">
        <f>ABS(N81)</f>
        <v>5.77453748940199E-3</v>
      </c>
      <c r="P81" s="1" t="s">
        <v>261</v>
      </c>
      <c r="Q81" s="2">
        <f>VLOOKUP(M81,A:E,5,0)</f>
        <v>-0.34442483890940201</v>
      </c>
      <c r="S81" t="s">
        <v>25</v>
      </c>
      <c r="T81" s="2">
        <v>-7.5726595218033703E-3</v>
      </c>
      <c r="U81" s="2">
        <f>ABS(T81)</f>
        <v>7.5726595218033703E-3</v>
      </c>
      <c r="V81" s="1" t="s">
        <v>233</v>
      </c>
      <c r="W81" s="2">
        <f>VLOOKUP(S81,A:E,5,0)</f>
        <v>-0.15798843357065301</v>
      </c>
    </row>
    <row r="82" spans="1:23" x14ac:dyDescent="0.3">
      <c r="A82" t="s">
        <v>119</v>
      </c>
      <c r="B82" s="2">
        <v>-4.0744666732787597E-3</v>
      </c>
      <c r="C82" s="2">
        <f>ABS(B82)</f>
        <v>4.0744666732787597E-3</v>
      </c>
      <c r="D82" s="1" t="s">
        <v>231</v>
      </c>
      <c r="E82" s="9">
        <f>VLOOKUP(A82,Correlation!A:B,2,0)</f>
        <v>-0.137738262281519</v>
      </c>
      <c r="G82" t="s">
        <v>126</v>
      </c>
      <c r="H82" s="2">
        <v>1.13671111624508E-2</v>
      </c>
      <c r="I82" s="2">
        <f>ABS(H82)</f>
        <v>1.13671111624508E-2</v>
      </c>
      <c r="J82" s="1" t="s">
        <v>252</v>
      </c>
      <c r="K82" s="8">
        <f t="shared" si="1"/>
        <v>-0.25878139537899397</v>
      </c>
      <c r="M82" t="s">
        <v>92</v>
      </c>
      <c r="N82" s="2">
        <v>-5.7195728995259399E-3</v>
      </c>
      <c r="O82" s="2">
        <f>ABS(N82)</f>
        <v>5.7195728995259399E-3</v>
      </c>
      <c r="P82" s="1" t="s">
        <v>266</v>
      </c>
      <c r="Q82" s="2">
        <f>VLOOKUP(M82,A:E,5,0)</f>
        <v>-0.38802929659700602</v>
      </c>
      <c r="S82" t="s">
        <v>74</v>
      </c>
      <c r="T82" s="2">
        <v>7.4153957707415001E-3</v>
      </c>
      <c r="U82" s="2">
        <f>ABS(T82)</f>
        <v>7.4153957707415001E-3</v>
      </c>
      <c r="V82" s="1" t="s">
        <v>137</v>
      </c>
      <c r="W82" s="2">
        <f>VLOOKUP(S82,A:E,5,0)</f>
        <v>0.74170248892070301</v>
      </c>
    </row>
    <row r="83" spans="1:23" x14ac:dyDescent="0.3">
      <c r="A83" t="s">
        <v>100</v>
      </c>
      <c r="B83" s="2">
        <v>3.77496760089659E-3</v>
      </c>
      <c r="C83" s="2">
        <f>ABS(B83)</f>
        <v>3.77496760089659E-3</v>
      </c>
      <c r="D83" s="1" t="s">
        <v>176</v>
      </c>
      <c r="E83" s="9">
        <f>VLOOKUP(A83,Correlation!A:B,2,0)</f>
        <v>0.164651619610933</v>
      </c>
      <c r="G83" t="s">
        <v>77</v>
      </c>
      <c r="H83" s="2">
        <v>1.0543095306833301E-2</v>
      </c>
      <c r="I83" s="2">
        <f>ABS(H83)</f>
        <v>1.0543095306833301E-2</v>
      </c>
      <c r="J83" s="1" t="s">
        <v>244</v>
      </c>
      <c r="K83" s="8">
        <f t="shared" si="1"/>
        <v>-0.23506830608366999</v>
      </c>
      <c r="M83" t="s">
        <v>36</v>
      </c>
      <c r="N83" s="2">
        <v>-5.6152772701255002E-3</v>
      </c>
      <c r="O83" s="2">
        <f>ABS(N83)</f>
        <v>5.6152772701255002E-3</v>
      </c>
      <c r="P83" s="1" t="s">
        <v>163</v>
      </c>
      <c r="Q83" s="2">
        <f>VLOOKUP(M83,A:E,5,0)</f>
        <v>0.30602075099936199</v>
      </c>
      <c r="S83" t="s">
        <v>96</v>
      </c>
      <c r="T83" s="2">
        <v>-6.9779667288892002E-3</v>
      </c>
      <c r="U83" s="2">
        <f>ABS(T83)</f>
        <v>6.9779667288892002E-3</v>
      </c>
      <c r="V83" s="1" t="s">
        <v>232</v>
      </c>
      <c r="W83" s="2">
        <f>VLOOKUP(S83,A:E,5,0)</f>
        <v>-0.140428896255652</v>
      </c>
    </row>
    <row r="84" spans="1:23" x14ac:dyDescent="0.3">
      <c r="A84" t="s">
        <v>24</v>
      </c>
      <c r="B84" s="2">
        <v>-3.7489688050347798E-3</v>
      </c>
      <c r="C84" s="2">
        <f>ABS(B84)</f>
        <v>3.7489688050347798E-3</v>
      </c>
      <c r="D84" s="1" t="s">
        <v>218</v>
      </c>
      <c r="E84" s="9">
        <f>VLOOKUP(A84,Correlation!A:B,2,0)</f>
        <v>-9.1325400942766199E-2</v>
      </c>
      <c r="G84" t="s">
        <v>96</v>
      </c>
      <c r="H84" s="2">
        <v>9.7028845457983598E-3</v>
      </c>
      <c r="I84" s="2">
        <f>ABS(H84)</f>
        <v>9.7028845457983598E-3</v>
      </c>
      <c r="J84" s="1" t="s">
        <v>232</v>
      </c>
      <c r="K84" s="8">
        <f t="shared" si="1"/>
        <v>-0.140428896255652</v>
      </c>
      <c r="M84" t="s">
        <v>33</v>
      </c>
      <c r="N84" s="2">
        <v>-5.6025191874195298E-3</v>
      </c>
      <c r="O84" s="2">
        <f>ABS(N84)</f>
        <v>5.6025191874195298E-3</v>
      </c>
      <c r="P84" s="1" t="s">
        <v>192</v>
      </c>
      <c r="Q84" s="2">
        <f>VLOOKUP(M84,A:E,5,0)</f>
        <v>-2.49756363946579E-4</v>
      </c>
      <c r="S84" t="s">
        <v>59</v>
      </c>
      <c r="T84" s="2">
        <v>6.97689195964981E-3</v>
      </c>
      <c r="U84" s="2">
        <f>ABS(T84)</f>
        <v>6.97689195964981E-3</v>
      </c>
      <c r="V84" s="1" t="s">
        <v>261</v>
      </c>
      <c r="W84" s="2">
        <f>VLOOKUP(S84,A:E,5,0)</f>
        <v>-0.34442483890940201</v>
      </c>
    </row>
    <row r="85" spans="1:23" x14ac:dyDescent="0.3">
      <c r="A85" t="s">
        <v>130</v>
      </c>
      <c r="B85" s="2">
        <v>3.74447356544098E-3</v>
      </c>
      <c r="C85" s="2">
        <f>ABS(B85)</f>
        <v>3.74447356544098E-3</v>
      </c>
      <c r="D85" s="1" t="s">
        <v>160</v>
      </c>
      <c r="E85" s="9">
        <f>VLOOKUP(A85,Correlation!A:B,2,0)</f>
        <v>0.32342725554121099</v>
      </c>
      <c r="G85" t="s">
        <v>30</v>
      </c>
      <c r="H85" s="2">
        <v>9.3013751744475993E-3</v>
      </c>
      <c r="I85" s="2">
        <f>ABS(H85)</f>
        <v>9.3013751744475993E-3</v>
      </c>
      <c r="J85" s="1" t="s">
        <v>234</v>
      </c>
      <c r="K85" s="8">
        <f t="shared" si="1"/>
        <v>-0.165659048218772</v>
      </c>
      <c r="M85" t="s">
        <v>60</v>
      </c>
      <c r="N85" s="2">
        <v>-5.2317436804041198E-3</v>
      </c>
      <c r="O85" s="2">
        <f>ABS(N85)</f>
        <v>5.2317436804041198E-3</v>
      </c>
      <c r="P85" s="1" t="s">
        <v>264</v>
      </c>
      <c r="Q85" s="2">
        <f>VLOOKUP(M85,A:E,5,0)</f>
        <v>-0.37629411355640202</v>
      </c>
      <c r="S85" t="s">
        <v>117</v>
      </c>
      <c r="T85" s="2">
        <v>-6.90533088623475E-3</v>
      </c>
      <c r="U85" s="2">
        <f>ABS(T85)</f>
        <v>6.90533088623475E-3</v>
      </c>
      <c r="V85" s="1" t="s">
        <v>238</v>
      </c>
      <c r="W85" s="2">
        <f>VLOOKUP(S85,A:E,5,0)</f>
        <v>-0.18009207027284199</v>
      </c>
    </row>
    <row r="86" spans="1:23" x14ac:dyDescent="0.3">
      <c r="A86" t="s">
        <v>76</v>
      </c>
      <c r="B86" s="2">
        <v>3.66357452811919E-3</v>
      </c>
      <c r="C86" s="2">
        <f>ABS(B86)</f>
        <v>3.66357452811919E-3</v>
      </c>
      <c r="D86" s="1" t="s">
        <v>183</v>
      </c>
      <c r="E86" s="9">
        <f>VLOOKUP(A86,Correlation!A:B,2,0)</f>
        <v>9.0246087994563406E-2</v>
      </c>
      <c r="G86" t="s">
        <v>128</v>
      </c>
      <c r="H86" s="2">
        <v>9.2935678654556403E-3</v>
      </c>
      <c r="I86" s="2">
        <f>ABS(H86)</f>
        <v>9.2935678654556403E-3</v>
      </c>
      <c r="J86" s="1" t="s">
        <v>144</v>
      </c>
      <c r="K86" s="8">
        <f t="shared" si="1"/>
        <v>0.64316683372393102</v>
      </c>
      <c r="M86" t="s">
        <v>118</v>
      </c>
      <c r="N86" s="2">
        <v>4.9276657893453403E-3</v>
      </c>
      <c r="O86" s="2">
        <f>ABS(N86)</f>
        <v>4.9276657893453403E-3</v>
      </c>
      <c r="P86" s="1" t="s">
        <v>237</v>
      </c>
      <c r="Q86" s="2">
        <f>VLOOKUP(M86,A:E,5,0)</f>
        <v>-0.17667072475082099</v>
      </c>
      <c r="S86" t="s">
        <v>123</v>
      </c>
      <c r="T86" s="2">
        <v>6.7871140010998896E-3</v>
      </c>
      <c r="U86" s="2">
        <f>ABS(T86)</f>
        <v>6.7871140010998896E-3</v>
      </c>
      <c r="V86" s="1" t="s">
        <v>139</v>
      </c>
      <c r="W86" s="2">
        <f>VLOOKUP(S86,A:E,5,0)</f>
        <v>0.69042856773067196</v>
      </c>
    </row>
    <row r="87" spans="1:23" x14ac:dyDescent="0.3">
      <c r="A87" t="s">
        <v>50</v>
      </c>
      <c r="B87" s="2">
        <v>-3.6184544319812001E-3</v>
      </c>
      <c r="C87" s="2">
        <f>ABS(B87)</f>
        <v>3.6184544319812001E-3</v>
      </c>
      <c r="D87" s="1" t="s">
        <v>216</v>
      </c>
      <c r="E87" s="9">
        <f>VLOOKUP(A87,Correlation!A:B,2,0)</f>
        <v>-8.3180939188642902E-2</v>
      </c>
      <c r="G87" t="s">
        <v>26</v>
      </c>
      <c r="H87" s="2">
        <v>9.2614822262827804E-3</v>
      </c>
      <c r="I87" s="2">
        <f>ABS(H87)</f>
        <v>9.2614822262827804E-3</v>
      </c>
      <c r="J87" s="1" t="s">
        <v>243</v>
      </c>
      <c r="K87" s="8">
        <f t="shared" si="1"/>
        <v>-0.22473049480878801</v>
      </c>
      <c r="M87" t="s">
        <v>14</v>
      </c>
      <c r="N87" s="2">
        <v>-4.8964323347682097E-3</v>
      </c>
      <c r="O87" s="2">
        <f>ABS(N87)</f>
        <v>4.8964323347682097E-3</v>
      </c>
      <c r="P87" s="1" t="s">
        <v>204</v>
      </c>
      <c r="Q87" s="2">
        <f>VLOOKUP(M87,A:E,5,0)</f>
        <v>-3.7675503476414102E-2</v>
      </c>
      <c r="S87" t="s">
        <v>92</v>
      </c>
      <c r="T87" s="2">
        <v>6.7723467072926102E-3</v>
      </c>
      <c r="U87" s="2">
        <f>ABS(T87)</f>
        <v>6.7723467072926102E-3</v>
      </c>
      <c r="V87" s="1" t="s">
        <v>266</v>
      </c>
      <c r="W87" s="2">
        <f>VLOOKUP(S87,A:E,5,0)</f>
        <v>-0.38802929659700602</v>
      </c>
    </row>
    <row r="88" spans="1:23" x14ac:dyDescent="0.3">
      <c r="A88" t="s">
        <v>29</v>
      </c>
      <c r="B88" s="2">
        <v>-3.6027572052819302E-3</v>
      </c>
      <c r="C88" s="2">
        <f>ABS(B88)</f>
        <v>3.6027572052819302E-3</v>
      </c>
      <c r="D88" s="1" t="s">
        <v>255</v>
      </c>
      <c r="E88" s="9">
        <f>VLOOKUP(A88,Correlation!A:B,2,0)</f>
        <v>-0.27509547137961698</v>
      </c>
      <c r="G88" t="s">
        <v>25</v>
      </c>
      <c r="H88" s="2">
        <v>8.8603053951748605E-3</v>
      </c>
      <c r="I88" s="2">
        <f>ABS(H88)</f>
        <v>8.8603053951748605E-3</v>
      </c>
      <c r="J88" s="1" t="s">
        <v>233</v>
      </c>
      <c r="K88" s="8">
        <f t="shared" si="1"/>
        <v>-0.15798843357065301</v>
      </c>
      <c r="M88" t="s">
        <v>51</v>
      </c>
      <c r="N88" s="2">
        <v>4.8949877121573903E-3</v>
      </c>
      <c r="O88" s="2">
        <f>ABS(N88)</f>
        <v>4.8949877121573903E-3</v>
      </c>
      <c r="P88" s="1" t="s">
        <v>206</v>
      </c>
      <c r="Q88" s="2">
        <f>VLOOKUP(M88,A:E,5,0)</f>
        <v>-5.7156901526703198E-2</v>
      </c>
      <c r="S88" t="s">
        <v>51</v>
      </c>
      <c r="T88" s="2">
        <v>6.4654115378140796E-3</v>
      </c>
      <c r="U88" s="2">
        <f>ABS(T88)</f>
        <v>6.4654115378140796E-3</v>
      </c>
      <c r="V88" s="1" t="s">
        <v>206</v>
      </c>
      <c r="W88" s="2">
        <f>VLOOKUP(S88,A:E,5,0)</f>
        <v>-5.7156901526703198E-2</v>
      </c>
    </row>
    <row r="89" spans="1:23" x14ac:dyDescent="0.3">
      <c r="A89" t="s">
        <v>28</v>
      </c>
      <c r="B89" s="2">
        <v>-3.5982140000016599E-3</v>
      </c>
      <c r="C89" s="2">
        <f>ABS(B89)</f>
        <v>3.5982140000016599E-3</v>
      </c>
      <c r="D89" s="1" t="s">
        <v>245</v>
      </c>
      <c r="E89" s="9">
        <f>VLOOKUP(A89,Correlation!A:B,2,0)</f>
        <v>-0.23649602772976899</v>
      </c>
      <c r="G89" t="s">
        <v>24</v>
      </c>
      <c r="H89" s="2">
        <v>8.7991311936474002E-3</v>
      </c>
      <c r="I89" s="2">
        <f>ABS(H89)</f>
        <v>8.7991311936474002E-3</v>
      </c>
      <c r="J89" s="1" t="s">
        <v>218</v>
      </c>
      <c r="K89" s="8">
        <f t="shared" si="1"/>
        <v>-9.1325400942766199E-2</v>
      </c>
      <c r="M89" t="s">
        <v>76</v>
      </c>
      <c r="N89" s="2">
        <v>-4.6895387945949897E-3</v>
      </c>
      <c r="O89" s="2">
        <f>ABS(N89)</f>
        <v>4.6895387945949897E-3</v>
      </c>
      <c r="P89" s="1" t="s">
        <v>183</v>
      </c>
      <c r="Q89" s="2">
        <f>VLOOKUP(M89,A:E,5,0)</f>
        <v>9.0246087994563406E-2</v>
      </c>
      <c r="S89" t="s">
        <v>33</v>
      </c>
      <c r="T89" s="2">
        <v>6.1969120663048303E-3</v>
      </c>
      <c r="U89" s="2">
        <f>ABS(T89)</f>
        <v>6.1969120663048303E-3</v>
      </c>
      <c r="V89" s="1" t="s">
        <v>192</v>
      </c>
      <c r="W89" s="2">
        <f>VLOOKUP(S89,A:E,5,0)</f>
        <v>-2.49756363946579E-4</v>
      </c>
    </row>
    <row r="90" spans="1:23" x14ac:dyDescent="0.3">
      <c r="A90" t="s">
        <v>117</v>
      </c>
      <c r="B90" s="2">
        <v>-3.50880855426252E-3</v>
      </c>
      <c r="C90" s="2">
        <f>ABS(B90)</f>
        <v>3.50880855426252E-3</v>
      </c>
      <c r="D90" s="1" t="s">
        <v>238</v>
      </c>
      <c r="E90" s="9">
        <f>VLOOKUP(A90,Correlation!A:B,2,0)</f>
        <v>-0.18009207027284199</v>
      </c>
      <c r="G90" t="s">
        <v>63</v>
      </c>
      <c r="H90" s="2">
        <v>8.5913421227056599E-3</v>
      </c>
      <c r="I90" s="2">
        <f>ABS(H90)</f>
        <v>8.5913421227056599E-3</v>
      </c>
      <c r="J90" s="1" t="s">
        <v>159</v>
      </c>
      <c r="K90" s="8">
        <f t="shared" si="1"/>
        <v>0.35012983474049503</v>
      </c>
      <c r="M90" t="s">
        <v>107</v>
      </c>
      <c r="N90" s="2">
        <v>-4.6857339360419801E-3</v>
      </c>
      <c r="O90" s="2">
        <f>ABS(N90)</f>
        <v>4.6857339360419801E-3</v>
      </c>
      <c r="P90" s="1" t="s">
        <v>263</v>
      </c>
      <c r="Q90" s="2">
        <f>VLOOKUP(M90,A:E,5,0)</f>
        <v>-0.35876839113370401</v>
      </c>
      <c r="S90" t="s">
        <v>35</v>
      </c>
      <c r="T90" s="2">
        <v>6.1256303107210296E-3</v>
      </c>
      <c r="U90" s="2">
        <f>ABS(T90)</f>
        <v>6.1256303107210296E-3</v>
      </c>
      <c r="V90" s="1" t="s">
        <v>169</v>
      </c>
      <c r="W90" s="2">
        <f>VLOOKUP(S90,A:E,5,0)</f>
        <v>0.219052530992245</v>
      </c>
    </row>
    <row r="91" spans="1:23" x14ac:dyDescent="0.3">
      <c r="A91" t="s">
        <v>116</v>
      </c>
      <c r="B91" s="2">
        <v>-3.4926069918635701E-3</v>
      </c>
      <c r="C91" s="2">
        <f>ABS(B91)</f>
        <v>3.4926069918635701E-3</v>
      </c>
      <c r="D91" s="1" t="s">
        <v>228</v>
      </c>
      <c r="E91" s="9">
        <f>VLOOKUP(A91,Correlation!A:B,2,0)</f>
        <v>-0.12530790143269399</v>
      </c>
      <c r="G91" t="s">
        <v>28</v>
      </c>
      <c r="H91" s="2">
        <v>8.5680364273522502E-3</v>
      </c>
      <c r="I91" s="2">
        <f>ABS(H91)</f>
        <v>8.5680364273522502E-3</v>
      </c>
      <c r="J91" s="1" t="s">
        <v>245</v>
      </c>
      <c r="K91" s="8">
        <f t="shared" si="1"/>
        <v>-0.23649602772976899</v>
      </c>
      <c r="M91" t="s">
        <v>26</v>
      </c>
      <c r="N91" s="2">
        <v>4.5468183385926602E-3</v>
      </c>
      <c r="O91" s="2">
        <f>ABS(N91)</f>
        <v>4.5468183385926602E-3</v>
      </c>
      <c r="P91" s="1" t="s">
        <v>243</v>
      </c>
      <c r="Q91" s="2">
        <f>VLOOKUP(M91,A:E,5,0)</f>
        <v>-0.22473049480878801</v>
      </c>
      <c r="S91" t="s">
        <v>77</v>
      </c>
      <c r="T91" s="2">
        <v>-5.7961384584935402E-3</v>
      </c>
      <c r="U91" s="2">
        <f>ABS(T91)</f>
        <v>5.7961384584935402E-3</v>
      </c>
      <c r="V91" s="1" t="s">
        <v>244</v>
      </c>
      <c r="W91" s="2">
        <f>VLOOKUP(S91,A:E,5,0)</f>
        <v>-0.23506830608366999</v>
      </c>
    </row>
    <row r="92" spans="1:23" x14ac:dyDescent="0.3">
      <c r="A92" t="s">
        <v>120</v>
      </c>
      <c r="B92" s="2">
        <v>3.4470291226771999E-3</v>
      </c>
      <c r="C92" s="2">
        <f>ABS(B92)</f>
        <v>3.4470291226771999E-3</v>
      </c>
      <c r="D92" s="1" t="s">
        <v>180</v>
      </c>
      <c r="E92" s="9">
        <f>VLOOKUP(A92,Correlation!A:B,2,0)</f>
        <v>0.109216241326563</v>
      </c>
      <c r="G92" t="s">
        <v>114</v>
      </c>
      <c r="H92" s="2">
        <v>8.4709869066326906E-3</v>
      </c>
      <c r="I92" s="2">
        <f>ABS(H92)</f>
        <v>8.4709869066326906E-3</v>
      </c>
      <c r="J92" s="1" t="s">
        <v>201</v>
      </c>
      <c r="K92" s="8">
        <f t="shared" si="1"/>
        <v>-2.7233825930413201E-2</v>
      </c>
      <c r="M92" t="s">
        <v>129</v>
      </c>
      <c r="N92" s="2">
        <v>4.4375660733399604E-3</v>
      </c>
      <c r="O92" s="2">
        <f>ABS(N92)</f>
        <v>4.4375660733399604E-3</v>
      </c>
      <c r="P92" s="1" t="s">
        <v>165</v>
      </c>
      <c r="Q92" s="2">
        <f>VLOOKUP(M92,A:E,5,0)</f>
        <v>0.27608087726478803</v>
      </c>
      <c r="S92" t="s">
        <v>64</v>
      </c>
      <c r="T92" s="2">
        <v>-5.7598538579609199E-3</v>
      </c>
      <c r="U92" s="2">
        <f>ABS(T92)</f>
        <v>5.7598538579609199E-3</v>
      </c>
      <c r="V92" s="1" t="s">
        <v>152</v>
      </c>
      <c r="W92" s="2">
        <f>VLOOKUP(S92,A:E,5,0)</f>
        <v>0.46731835276153799</v>
      </c>
    </row>
    <row r="93" spans="1:23" x14ac:dyDescent="0.3">
      <c r="A93" t="s">
        <v>7</v>
      </c>
      <c r="B93" s="2">
        <v>3.07977508679751E-3</v>
      </c>
      <c r="C93" s="2">
        <f>ABS(B93)</f>
        <v>3.07977508679751E-3</v>
      </c>
      <c r="D93" s="1" t="s">
        <v>181</v>
      </c>
      <c r="E93" s="9">
        <f>VLOOKUP(A93,Correlation!A:B,2,0)</f>
        <v>0.104602438555798</v>
      </c>
      <c r="G93" t="s">
        <v>27</v>
      </c>
      <c r="H93" s="2">
        <v>8.2368681816953303E-3</v>
      </c>
      <c r="I93" s="2">
        <f>ABS(H93)</f>
        <v>8.2368681816953303E-3</v>
      </c>
      <c r="J93" s="1" t="s">
        <v>251</v>
      </c>
      <c r="K93" s="8">
        <f t="shared" si="1"/>
        <v>-0.25873455406469598</v>
      </c>
      <c r="M93" t="s">
        <v>32</v>
      </c>
      <c r="N93" s="2">
        <v>-4.4123965481972002E-3</v>
      </c>
      <c r="O93" s="2">
        <f>ABS(N93)</f>
        <v>4.4123965481972002E-3</v>
      </c>
      <c r="P93" s="1" t="s">
        <v>221</v>
      </c>
      <c r="Q93" s="2">
        <f>VLOOKUP(M93,A:E,5,0)</f>
        <v>-0.10278140243738799</v>
      </c>
      <c r="S93" t="s">
        <v>107</v>
      </c>
      <c r="T93" s="2">
        <v>5.7352834091169303E-3</v>
      </c>
      <c r="U93" s="2">
        <f>ABS(T93)</f>
        <v>5.7352834091169303E-3</v>
      </c>
      <c r="V93" s="1" t="s">
        <v>263</v>
      </c>
      <c r="W93" s="2">
        <f>VLOOKUP(S93,A:E,5,0)</f>
        <v>-0.35876839113370401</v>
      </c>
    </row>
    <row r="94" spans="1:23" x14ac:dyDescent="0.3">
      <c r="A94" t="s">
        <v>115</v>
      </c>
      <c r="B94" s="2">
        <v>-3.0191489599576699E-3</v>
      </c>
      <c r="C94" s="2">
        <f>ABS(B94)</f>
        <v>3.0191489599576699E-3</v>
      </c>
      <c r="D94" s="1" t="s">
        <v>207</v>
      </c>
      <c r="E94" s="9">
        <f>VLOOKUP(A94,Correlation!A:B,2,0)</f>
        <v>-5.8245917378250099E-2</v>
      </c>
      <c r="G94" t="s">
        <v>130</v>
      </c>
      <c r="H94" s="2">
        <v>8.2089845164509505E-3</v>
      </c>
      <c r="I94" s="2">
        <f>ABS(H94)</f>
        <v>8.2089845164509505E-3</v>
      </c>
      <c r="J94" s="1" t="s">
        <v>160</v>
      </c>
      <c r="K94" s="8">
        <f t="shared" si="1"/>
        <v>0.32342725554121099</v>
      </c>
      <c r="M94" t="s">
        <v>95</v>
      </c>
      <c r="N94" s="2">
        <v>-4.2733012689940304E-3</v>
      </c>
      <c r="O94" s="2">
        <f>ABS(N94)</f>
        <v>4.2733012689940304E-3</v>
      </c>
      <c r="P94" s="1" t="s">
        <v>256</v>
      </c>
      <c r="Q94" s="2">
        <f>VLOOKUP(M94,A:E,5,0)</f>
        <v>-0.27700857113854399</v>
      </c>
      <c r="S94" t="s">
        <v>32</v>
      </c>
      <c r="T94" s="2">
        <v>5.4860032501678896E-3</v>
      </c>
      <c r="U94" s="2">
        <f>ABS(T94)</f>
        <v>5.4860032501678896E-3</v>
      </c>
      <c r="V94" s="1" t="s">
        <v>221</v>
      </c>
      <c r="W94" s="2">
        <f>VLOOKUP(S94,A:E,5,0)</f>
        <v>-0.10278140243738799</v>
      </c>
    </row>
    <row r="95" spans="1:23" x14ac:dyDescent="0.3">
      <c r="A95" t="s">
        <v>107</v>
      </c>
      <c r="B95" s="2">
        <v>-2.95779414762178E-3</v>
      </c>
      <c r="C95" s="2">
        <f>ABS(B95)</f>
        <v>2.95779414762178E-3</v>
      </c>
      <c r="D95" s="1" t="s">
        <v>263</v>
      </c>
      <c r="E95" s="9">
        <f>VLOOKUP(A95,Correlation!A:B,2,0)</f>
        <v>-0.35876839113370401</v>
      </c>
      <c r="G95" t="s">
        <v>29</v>
      </c>
      <c r="H95" s="2">
        <v>8.0969657585651406E-3</v>
      </c>
      <c r="I95" s="2">
        <f>ABS(H95)</f>
        <v>8.0969657585651406E-3</v>
      </c>
      <c r="J95" s="1" t="s">
        <v>255</v>
      </c>
      <c r="K95" s="8">
        <f t="shared" si="1"/>
        <v>-0.27509547137961698</v>
      </c>
      <c r="M95" t="s">
        <v>69</v>
      </c>
      <c r="N95" s="2">
        <v>4.21990991025016E-3</v>
      </c>
      <c r="O95" s="2">
        <f>ABS(N95)</f>
        <v>4.21990991025016E-3</v>
      </c>
      <c r="P95" s="1" t="s">
        <v>257</v>
      </c>
      <c r="Q95" s="2">
        <f>VLOOKUP(M95,A:E,5,0)</f>
        <v>-0.277636846997808</v>
      </c>
      <c r="S95" t="s">
        <v>46</v>
      </c>
      <c r="T95" s="2">
        <v>-5.4458931462414498E-3</v>
      </c>
      <c r="U95" s="2">
        <f>ABS(T95)</f>
        <v>5.4458931462414498E-3</v>
      </c>
      <c r="V95" s="1" t="s">
        <v>155</v>
      </c>
      <c r="W95" s="2">
        <f>VLOOKUP(S95,A:E,5,0)</f>
        <v>0.40194860506444402</v>
      </c>
    </row>
    <row r="96" spans="1:23" x14ac:dyDescent="0.3">
      <c r="A96" t="s">
        <v>71</v>
      </c>
      <c r="B96" s="2">
        <v>2.8226202404654701E-3</v>
      </c>
      <c r="C96" s="2">
        <f>ABS(B96)</f>
        <v>2.8226202404654701E-3</v>
      </c>
      <c r="D96" s="1" t="s">
        <v>187</v>
      </c>
      <c r="E96" s="9">
        <f>VLOOKUP(A96,Correlation!A:B,2,0)</f>
        <v>4.8482059560712498E-2</v>
      </c>
      <c r="G96" t="s">
        <v>115</v>
      </c>
      <c r="H96" s="2">
        <v>7.8641946567945993E-3</v>
      </c>
      <c r="I96" s="2">
        <f>ABS(H96)</f>
        <v>7.8641946567945993E-3</v>
      </c>
      <c r="J96" s="1" t="s">
        <v>207</v>
      </c>
      <c r="K96" s="8">
        <f t="shared" si="1"/>
        <v>-5.8245917378250099E-2</v>
      </c>
      <c r="M96" t="s">
        <v>117</v>
      </c>
      <c r="N96" s="2">
        <v>4.1832632061828299E-3</v>
      </c>
      <c r="O96" s="2">
        <f>ABS(N96)</f>
        <v>4.1832632061828299E-3</v>
      </c>
      <c r="P96" s="1" t="s">
        <v>238</v>
      </c>
      <c r="Q96" s="2">
        <f>VLOOKUP(M96,A:E,5,0)</f>
        <v>-0.18009207027284199</v>
      </c>
      <c r="S96" t="s">
        <v>120</v>
      </c>
      <c r="T96" s="2">
        <v>-4.7200423708622999E-3</v>
      </c>
      <c r="U96" s="2">
        <f>ABS(T96)</f>
        <v>4.7200423708622999E-3</v>
      </c>
      <c r="V96" s="1" t="s">
        <v>180</v>
      </c>
      <c r="W96" s="2">
        <f>VLOOKUP(S96,A:E,5,0)</f>
        <v>0.109216241326563</v>
      </c>
    </row>
    <row r="97" spans="1:23" x14ac:dyDescent="0.3">
      <c r="A97" t="s">
        <v>96</v>
      </c>
      <c r="B97" s="2">
        <v>-2.7797759478624699E-3</v>
      </c>
      <c r="C97" s="2">
        <f>ABS(B97)</f>
        <v>2.7797759478624699E-3</v>
      </c>
      <c r="D97" s="1" t="s">
        <v>232</v>
      </c>
      <c r="E97" s="9">
        <f>VLOOKUP(A97,Correlation!A:B,2,0)</f>
        <v>-0.140428896255652</v>
      </c>
      <c r="G97" t="s">
        <v>129</v>
      </c>
      <c r="H97" s="2">
        <v>7.7381853488798199E-3</v>
      </c>
      <c r="I97" s="2">
        <f>ABS(H97)</f>
        <v>7.7381853488798199E-3</v>
      </c>
      <c r="J97" s="1" t="s">
        <v>165</v>
      </c>
      <c r="K97" s="8">
        <f t="shared" si="1"/>
        <v>0.27608087726478803</v>
      </c>
      <c r="M97" t="s">
        <v>54</v>
      </c>
      <c r="N97" s="2">
        <v>-3.1565335201931802E-3</v>
      </c>
      <c r="O97" s="2">
        <f>ABS(N97)</f>
        <v>3.1565335201931802E-3</v>
      </c>
      <c r="P97" s="1" t="s">
        <v>246</v>
      </c>
      <c r="Q97" s="2">
        <f>VLOOKUP(M97,A:E,5,0)</f>
        <v>-0.24405488032512501</v>
      </c>
      <c r="S97" t="s">
        <v>129</v>
      </c>
      <c r="T97" s="2">
        <v>-4.7128394126821098E-3</v>
      </c>
      <c r="U97" s="2">
        <f>ABS(T97)</f>
        <v>4.7128394126821098E-3</v>
      </c>
      <c r="V97" s="1" t="s">
        <v>165</v>
      </c>
      <c r="W97" s="2">
        <f>VLOOKUP(S97,A:E,5,0)</f>
        <v>0.27608087726478803</v>
      </c>
    </row>
    <row r="98" spans="1:23" x14ac:dyDescent="0.3">
      <c r="A98" t="s">
        <v>54</v>
      </c>
      <c r="B98" s="2">
        <v>-2.7233021493061902E-3</v>
      </c>
      <c r="C98" s="2">
        <f>ABS(B98)</f>
        <v>2.7233021493061902E-3</v>
      </c>
      <c r="D98" s="1" t="s">
        <v>246</v>
      </c>
      <c r="E98" s="9">
        <f>VLOOKUP(A98,Correlation!A:B,2,0)</f>
        <v>-0.24405488032512501</v>
      </c>
      <c r="G98" t="s">
        <v>67</v>
      </c>
      <c r="H98" s="2">
        <v>7.6739667186176402E-3</v>
      </c>
      <c r="I98" s="2">
        <f>ABS(H98)</f>
        <v>7.6739667186176402E-3</v>
      </c>
      <c r="J98" s="1" t="s">
        <v>212</v>
      </c>
      <c r="K98" s="8">
        <f t="shared" si="1"/>
        <v>-6.8828236606858995E-2</v>
      </c>
      <c r="M98" t="s">
        <v>74</v>
      </c>
      <c r="N98" s="2">
        <v>2.9513997654576898E-3</v>
      </c>
      <c r="O98" s="2">
        <f>ABS(N98)</f>
        <v>2.9513997654576898E-3</v>
      </c>
      <c r="P98" s="1" t="s">
        <v>137</v>
      </c>
      <c r="Q98" s="2">
        <f>VLOOKUP(M98,A:E,5,0)</f>
        <v>0.74170248892070301</v>
      </c>
      <c r="S98" t="s">
        <v>30</v>
      </c>
      <c r="T98" s="2">
        <v>4.5776459588798002E-3</v>
      </c>
      <c r="U98" s="2">
        <f>ABS(T98)</f>
        <v>4.5776459588798002E-3</v>
      </c>
      <c r="V98" s="1" t="s">
        <v>234</v>
      </c>
      <c r="W98" s="2">
        <f>VLOOKUP(S98,A:E,5,0)</f>
        <v>-0.165659048218772</v>
      </c>
    </row>
    <row r="99" spans="1:23" x14ac:dyDescent="0.3">
      <c r="A99" t="s">
        <v>89</v>
      </c>
      <c r="B99" s="2">
        <v>2.6546574309268098E-3</v>
      </c>
      <c r="C99" s="2">
        <f>ABS(B99)</f>
        <v>2.6546574309268098E-3</v>
      </c>
      <c r="D99" s="1" t="s">
        <v>202</v>
      </c>
      <c r="E99" s="9">
        <f>VLOOKUP(A99,Correlation!A:B,2,0)</f>
        <v>-3.5639430981849803E-2</v>
      </c>
      <c r="G99" t="s">
        <v>117</v>
      </c>
      <c r="H99" s="2">
        <v>7.6707943161655797E-3</v>
      </c>
      <c r="I99" s="2">
        <f>ABS(H99)</f>
        <v>7.6707943161655797E-3</v>
      </c>
      <c r="J99" s="1" t="s">
        <v>238</v>
      </c>
      <c r="K99" s="8">
        <f t="shared" si="1"/>
        <v>-0.18009207027284199</v>
      </c>
      <c r="M99" t="s">
        <v>99</v>
      </c>
      <c r="N99" s="2">
        <v>2.9269401609649001E-3</v>
      </c>
      <c r="O99" s="2">
        <f>ABS(N99)</f>
        <v>2.9269401609649001E-3</v>
      </c>
      <c r="P99" s="1" t="s">
        <v>217</v>
      </c>
      <c r="Q99" s="2">
        <f>VLOOKUP(M99,A:E,5,0)</f>
        <v>-8.58678109356283E-2</v>
      </c>
      <c r="S99" t="s">
        <v>111</v>
      </c>
      <c r="T99" s="2">
        <v>-3.9803944531213399E-3</v>
      </c>
      <c r="U99" s="2">
        <f>ABS(T99)</f>
        <v>3.9803944531213399E-3</v>
      </c>
      <c r="V99" s="1" t="s">
        <v>193</v>
      </c>
      <c r="W99" s="2">
        <f>VLOOKUP(S99,A:E,5,0)</f>
        <v>-4.5037764136106103E-3</v>
      </c>
    </row>
    <row r="100" spans="1:23" x14ac:dyDescent="0.3">
      <c r="A100" t="s">
        <v>114</v>
      </c>
      <c r="B100" s="2">
        <v>-2.50811252332992E-3</v>
      </c>
      <c r="C100" s="2">
        <f>ABS(B100)</f>
        <v>2.50811252332992E-3</v>
      </c>
      <c r="D100" s="1" t="s">
        <v>201</v>
      </c>
      <c r="E100" s="9">
        <f>VLOOKUP(A100,Correlation!A:B,2,0)</f>
        <v>-2.7233825930413201E-2</v>
      </c>
      <c r="G100" t="s">
        <v>65</v>
      </c>
      <c r="H100" s="2">
        <v>7.52178259127131E-3</v>
      </c>
      <c r="I100" s="2">
        <f>ABS(H100)</f>
        <v>7.52178259127131E-3</v>
      </c>
      <c r="J100" s="1" t="s">
        <v>149</v>
      </c>
      <c r="K100" s="8">
        <f t="shared" si="1"/>
        <v>0.55130237742791399</v>
      </c>
      <c r="M100" t="s">
        <v>96</v>
      </c>
      <c r="N100" s="2">
        <v>-2.8361723978270899E-3</v>
      </c>
      <c r="O100" s="2">
        <f>ABS(N100)</f>
        <v>2.8361723978270899E-3</v>
      </c>
      <c r="P100" s="1" t="s">
        <v>232</v>
      </c>
      <c r="Q100" s="2">
        <f>VLOOKUP(M100,A:E,5,0)</f>
        <v>-0.140428896255652</v>
      </c>
      <c r="S100" t="s">
        <v>85</v>
      </c>
      <c r="T100" s="2">
        <v>-3.8382034476741899E-3</v>
      </c>
      <c r="U100" s="2">
        <f>ABS(T100)</f>
        <v>3.8382034476741899E-3</v>
      </c>
      <c r="V100" s="1" t="s">
        <v>170</v>
      </c>
      <c r="W100" s="2">
        <f>VLOOKUP(S100,A:E,5,0)</f>
        <v>0.21843776096932799</v>
      </c>
    </row>
    <row r="101" spans="1:23" x14ac:dyDescent="0.3">
      <c r="A101" t="s">
        <v>78</v>
      </c>
      <c r="B101" s="2">
        <v>-2.4963849909175502E-3</v>
      </c>
      <c r="C101" s="2">
        <f>ABS(B101)</f>
        <v>2.4963849909175502E-3</v>
      </c>
      <c r="D101" s="1" t="s">
        <v>214</v>
      </c>
      <c r="E101" s="9">
        <f>VLOOKUP(A101,Correlation!A:B,2,0)</f>
        <v>-7.1713051208839307E-2</v>
      </c>
      <c r="G101" t="s">
        <v>44</v>
      </c>
      <c r="H101" s="2">
        <v>7.4610015366614602E-3</v>
      </c>
      <c r="I101" s="2">
        <f>ABS(H101)</f>
        <v>7.4610015366614602E-3</v>
      </c>
      <c r="J101" s="1" t="s">
        <v>190</v>
      </c>
      <c r="K101" s="8">
        <f t="shared" si="1"/>
        <v>3.35701661989775E-2</v>
      </c>
      <c r="M101" t="s">
        <v>37</v>
      </c>
      <c r="N101" s="2">
        <v>-2.6514544435203898E-3</v>
      </c>
      <c r="O101" s="2">
        <f>ABS(N101)</f>
        <v>2.6514544435203898E-3</v>
      </c>
      <c r="P101" s="1" t="s">
        <v>154</v>
      </c>
      <c r="Q101" s="2">
        <f>VLOOKUP(M101,A:E,5,0)</f>
        <v>0.44310467945633403</v>
      </c>
      <c r="S101" t="s">
        <v>26</v>
      </c>
      <c r="T101" s="2">
        <v>-3.7060613741224601E-3</v>
      </c>
      <c r="U101" s="2">
        <f>ABS(T101)</f>
        <v>3.7060613741224601E-3</v>
      </c>
      <c r="V101" s="1" t="s">
        <v>243</v>
      </c>
      <c r="W101" s="2">
        <f>VLOOKUP(S101,A:E,5,0)</f>
        <v>-0.22473049480878801</v>
      </c>
    </row>
    <row r="102" spans="1:23" x14ac:dyDescent="0.3">
      <c r="A102" t="s">
        <v>5</v>
      </c>
      <c r="B102" s="2">
        <v>2.2373684602216399E-3</v>
      </c>
      <c r="C102" s="2">
        <f>ABS(B102)</f>
        <v>2.2373684602216399E-3</v>
      </c>
      <c r="D102" s="1" t="s">
        <v>188</v>
      </c>
      <c r="E102" s="9">
        <f>VLOOKUP(A102,Correlation!A:B,2,0)</f>
        <v>4.8323845706026602E-2</v>
      </c>
      <c r="G102" t="s">
        <v>116</v>
      </c>
      <c r="H102" s="2">
        <v>7.3729167510177603E-3</v>
      </c>
      <c r="I102" s="2">
        <f>ABS(H102)</f>
        <v>7.3729167510177603E-3</v>
      </c>
      <c r="J102" s="1" t="s">
        <v>228</v>
      </c>
      <c r="K102" s="8">
        <f t="shared" si="1"/>
        <v>-0.12530790143269399</v>
      </c>
      <c r="M102" t="s">
        <v>27</v>
      </c>
      <c r="N102" s="2">
        <v>2.3843214959080299E-3</v>
      </c>
      <c r="O102" s="2">
        <f>ABS(N102)</f>
        <v>2.3843214959080299E-3</v>
      </c>
      <c r="P102" s="1" t="s">
        <v>251</v>
      </c>
      <c r="Q102" s="2">
        <f>VLOOKUP(M102,A:E,5,0)</f>
        <v>-0.25873455406469598</v>
      </c>
      <c r="S102" t="s">
        <v>83</v>
      </c>
      <c r="T102" s="2">
        <v>-3.5346961578921602E-3</v>
      </c>
      <c r="U102" s="2">
        <f>ABS(T102)</f>
        <v>3.5346961578921602E-3</v>
      </c>
      <c r="V102" s="1" t="s">
        <v>143</v>
      </c>
      <c r="W102" s="2">
        <f>VLOOKUP(S102,A:E,5,0)</f>
        <v>0.64917080648164904</v>
      </c>
    </row>
    <row r="103" spans="1:23" x14ac:dyDescent="0.3">
      <c r="A103" t="s">
        <v>92</v>
      </c>
      <c r="B103" s="2">
        <v>-2.2312289203776699E-3</v>
      </c>
      <c r="C103" s="2">
        <f>ABS(B103)</f>
        <v>2.2312289203776699E-3</v>
      </c>
      <c r="D103" s="1" t="s">
        <v>266</v>
      </c>
      <c r="E103" s="9">
        <f>VLOOKUP(A103,Correlation!A:B,2,0)</f>
        <v>-0.38802929659700602</v>
      </c>
      <c r="G103" t="s">
        <v>60</v>
      </c>
      <c r="H103" s="2">
        <v>7.2844037219341896E-3</v>
      </c>
      <c r="I103" s="2">
        <f>ABS(H103)</f>
        <v>7.2844037219341896E-3</v>
      </c>
      <c r="J103" s="1" t="s">
        <v>264</v>
      </c>
      <c r="K103" s="8">
        <f t="shared" si="1"/>
        <v>-0.37629411355640202</v>
      </c>
      <c r="M103" t="s">
        <v>31</v>
      </c>
      <c r="N103" s="2">
        <v>-2.2352511963468998E-3</v>
      </c>
      <c r="O103" s="2">
        <f>ABS(N103)</f>
        <v>2.2352511963468998E-3</v>
      </c>
      <c r="P103" s="1" t="s">
        <v>242</v>
      </c>
      <c r="Q103" s="2">
        <f>VLOOKUP(M103,A:E,5,0)</f>
        <v>-0.21993218832481201</v>
      </c>
      <c r="S103" t="s">
        <v>95</v>
      </c>
      <c r="T103" s="2">
        <v>3.3513550306749199E-3</v>
      </c>
      <c r="U103" s="2">
        <f>ABS(T103)</f>
        <v>3.3513550306749199E-3</v>
      </c>
      <c r="V103" s="1" t="s">
        <v>256</v>
      </c>
      <c r="W103" s="2">
        <f>VLOOKUP(S103,A:E,5,0)</f>
        <v>-0.27700857113854399</v>
      </c>
    </row>
    <row r="104" spans="1:23" x14ac:dyDescent="0.3">
      <c r="A104" t="s">
        <v>30</v>
      </c>
      <c r="B104" s="2">
        <v>-2.1811166007172202E-3</v>
      </c>
      <c r="C104" s="2">
        <f>ABS(B104)</f>
        <v>2.1811166007172202E-3</v>
      </c>
      <c r="D104" s="1" t="s">
        <v>234</v>
      </c>
      <c r="E104" s="9">
        <f>VLOOKUP(A104,Correlation!A:B,2,0)</f>
        <v>-0.165659048218772</v>
      </c>
      <c r="G104" t="s">
        <v>91</v>
      </c>
      <c r="H104" s="2">
        <v>7.0823509038220704E-3</v>
      </c>
      <c r="I104" s="2">
        <f>ABS(H104)</f>
        <v>7.0823509038220704E-3</v>
      </c>
      <c r="J104" s="1" t="s">
        <v>271</v>
      </c>
      <c r="K104" s="8">
        <f t="shared" si="1"/>
        <v>-0.43421444370263301</v>
      </c>
      <c r="M104" t="s">
        <v>97</v>
      </c>
      <c r="N104" s="2">
        <v>-1.8711968966691199E-3</v>
      </c>
      <c r="O104" s="2">
        <f>ABS(N104)</f>
        <v>1.8711968966691199E-3</v>
      </c>
      <c r="P104" s="1" t="s">
        <v>219</v>
      </c>
      <c r="Q104" s="2">
        <f>VLOOKUP(M104,A:E,5,0)</f>
        <v>-9.4401841985408297E-2</v>
      </c>
      <c r="S104" t="s">
        <v>65</v>
      </c>
      <c r="T104" s="2">
        <v>-3.3159082512966799E-3</v>
      </c>
      <c r="U104" s="2">
        <f>ABS(T104)</f>
        <v>3.3159082512966799E-3</v>
      </c>
      <c r="V104" s="1" t="s">
        <v>149</v>
      </c>
      <c r="W104" s="2">
        <f>VLOOKUP(S104,A:E,5,0)</f>
        <v>0.55130237742791399</v>
      </c>
    </row>
    <row r="105" spans="1:23" x14ac:dyDescent="0.3">
      <c r="A105" t="s">
        <v>129</v>
      </c>
      <c r="B105" s="2">
        <v>1.9975548461175002E-3</v>
      </c>
      <c r="C105" s="2">
        <f>ABS(B105)</f>
        <v>1.9975548461175002E-3</v>
      </c>
      <c r="D105" s="1" t="s">
        <v>165</v>
      </c>
      <c r="E105" s="9">
        <f>VLOOKUP(A105,Correlation!A:B,2,0)</f>
        <v>0.27608087726478803</v>
      </c>
      <c r="G105" t="s">
        <v>31</v>
      </c>
      <c r="H105" s="2">
        <v>6.77881746915908E-3</v>
      </c>
      <c r="I105" s="2">
        <f>ABS(H105)</f>
        <v>6.77881746915908E-3</v>
      </c>
      <c r="J105" s="1" t="s">
        <v>242</v>
      </c>
      <c r="K105" s="8">
        <f t="shared" si="1"/>
        <v>-0.21993218832481201</v>
      </c>
      <c r="M105" t="s">
        <v>93</v>
      </c>
      <c r="N105" s="2">
        <v>-1.73248342848553E-3</v>
      </c>
      <c r="O105" s="2">
        <f>ABS(N105)</f>
        <v>1.73248342848553E-3</v>
      </c>
      <c r="P105" s="1" t="s">
        <v>259</v>
      </c>
      <c r="Q105" s="2">
        <f>VLOOKUP(M105,A:E,5,0)</f>
        <v>-0.31967767660940899</v>
      </c>
      <c r="S105" t="s">
        <v>122</v>
      </c>
      <c r="T105" s="2">
        <v>-3.2071117576076701E-3</v>
      </c>
      <c r="U105" s="2">
        <f>ABS(T105)</f>
        <v>3.2071117576076701E-3</v>
      </c>
      <c r="V105" s="1" t="s">
        <v>153</v>
      </c>
      <c r="W105" s="2">
        <f>VLOOKUP(S105,A:E,5,0)</f>
        <v>0.45785461327404903</v>
      </c>
    </row>
    <row r="106" spans="1:23" x14ac:dyDescent="0.3">
      <c r="A106" t="s">
        <v>97</v>
      </c>
      <c r="B106" s="2">
        <v>-1.95586487889401E-3</v>
      </c>
      <c r="C106" s="2">
        <f>ABS(B106)</f>
        <v>1.95586487889401E-3</v>
      </c>
      <c r="D106" s="1" t="s">
        <v>219</v>
      </c>
      <c r="E106" s="9">
        <f>VLOOKUP(A106,Correlation!A:B,2,0)</f>
        <v>-9.4401841985408297E-2</v>
      </c>
      <c r="G106" t="s">
        <v>113</v>
      </c>
      <c r="H106" s="2">
        <v>6.50584921945138E-3</v>
      </c>
      <c r="I106" s="2">
        <f>ABS(H106)</f>
        <v>6.50584921945138E-3</v>
      </c>
      <c r="J106" s="1" t="s">
        <v>191</v>
      </c>
      <c r="K106" s="8">
        <f t="shared" si="1"/>
        <v>2.1119602548487101E-2</v>
      </c>
      <c r="M106" t="s">
        <v>121</v>
      </c>
      <c r="N106" s="2">
        <v>1.6489364186616799E-3</v>
      </c>
      <c r="O106" s="2">
        <f>ABS(N106)</f>
        <v>1.6489364186616799E-3</v>
      </c>
      <c r="P106" s="1" t="s">
        <v>161</v>
      </c>
      <c r="Q106" s="2">
        <f>VLOOKUP(M106,A:E,5,0)</f>
        <v>0.31780495437244</v>
      </c>
      <c r="S106" t="s">
        <v>128</v>
      </c>
      <c r="T106" s="2">
        <v>-2.8963897704404199E-3</v>
      </c>
      <c r="U106" s="2">
        <f>ABS(T106)</f>
        <v>2.8963897704404199E-3</v>
      </c>
      <c r="V106" s="1" t="s">
        <v>144</v>
      </c>
      <c r="W106" s="2">
        <f>VLOOKUP(S106,A:E,5,0)</f>
        <v>0.64316683372393102</v>
      </c>
    </row>
    <row r="107" spans="1:23" x14ac:dyDescent="0.3">
      <c r="A107" t="s">
        <v>95</v>
      </c>
      <c r="B107" s="2">
        <v>-1.9397478609017599E-3</v>
      </c>
      <c r="C107" s="2">
        <f>ABS(B107)</f>
        <v>1.9397478609017599E-3</v>
      </c>
      <c r="D107" s="1" t="s">
        <v>256</v>
      </c>
      <c r="E107" s="9">
        <f>VLOOKUP(A107,Correlation!A:B,2,0)</f>
        <v>-0.27700857113854399</v>
      </c>
      <c r="G107" t="s">
        <v>82</v>
      </c>
      <c r="H107" s="2">
        <v>5.8759514495284196E-3</v>
      </c>
      <c r="I107" s="2">
        <f>ABS(H107)</f>
        <v>5.8759514495284196E-3</v>
      </c>
      <c r="J107" s="1" t="s">
        <v>178</v>
      </c>
      <c r="K107" s="8">
        <f t="shared" si="1"/>
        <v>0.142115537659462</v>
      </c>
      <c r="M107" t="s">
        <v>28</v>
      </c>
      <c r="N107" s="2">
        <v>1.609505618147E-3</v>
      </c>
      <c r="O107" s="2">
        <f>ABS(N107)</f>
        <v>1.609505618147E-3</v>
      </c>
      <c r="P107" s="1" t="s">
        <v>245</v>
      </c>
      <c r="Q107" s="2">
        <f>VLOOKUP(M107,A:E,5,0)</f>
        <v>-0.23649602772976899</v>
      </c>
      <c r="S107" t="s">
        <v>57</v>
      </c>
      <c r="T107" s="2">
        <v>2.7757014519422599E-3</v>
      </c>
      <c r="U107" s="2">
        <f>ABS(T107)</f>
        <v>2.7757014519422599E-3</v>
      </c>
      <c r="V107" s="1" t="s">
        <v>258</v>
      </c>
      <c r="W107" s="2">
        <f>VLOOKUP(S107,A:E,5,0)</f>
        <v>-0.28474496606954303</v>
      </c>
    </row>
    <row r="108" spans="1:23" x14ac:dyDescent="0.3">
      <c r="A108" t="s">
        <v>31</v>
      </c>
      <c r="B108" s="2">
        <v>-1.81756501147941E-3</v>
      </c>
      <c r="C108" s="2">
        <f>ABS(B108)</f>
        <v>1.81756501147941E-3</v>
      </c>
      <c r="D108" s="1" t="s">
        <v>242</v>
      </c>
      <c r="E108" s="9">
        <f>VLOOKUP(A108,Correlation!A:B,2,0)</f>
        <v>-0.21993218832481201</v>
      </c>
      <c r="G108" t="s">
        <v>94</v>
      </c>
      <c r="H108" s="2">
        <v>5.7627725945276704E-3</v>
      </c>
      <c r="I108" s="2">
        <f>ABS(H108)</f>
        <v>5.7627725945276704E-3</v>
      </c>
      <c r="J108" s="1" t="s">
        <v>269</v>
      </c>
      <c r="K108" s="8">
        <f t="shared" si="1"/>
        <v>-0.40610826868854299</v>
      </c>
      <c r="M108" t="s">
        <v>58</v>
      </c>
      <c r="N108" s="2">
        <v>1.51851885007644E-3</v>
      </c>
      <c r="O108" s="2">
        <f>ABS(N108)</f>
        <v>1.51851885007644E-3</v>
      </c>
      <c r="P108" s="1" t="s">
        <v>254</v>
      </c>
      <c r="Q108" s="2">
        <f>VLOOKUP(M108,A:E,5,0)</f>
        <v>-0.26775710614901799</v>
      </c>
      <c r="S108" t="s">
        <v>102</v>
      </c>
      <c r="T108" s="2">
        <v>2.77115190058333E-3</v>
      </c>
      <c r="U108" s="2">
        <f>ABS(T108)</f>
        <v>2.77115190058333E-3</v>
      </c>
      <c r="V108" s="1" t="s">
        <v>247</v>
      </c>
      <c r="W108" s="2">
        <f>VLOOKUP(S108,A:E,5,0)</f>
        <v>-0.25293204944053999</v>
      </c>
    </row>
    <row r="109" spans="1:23" x14ac:dyDescent="0.3">
      <c r="A109" t="s">
        <v>113</v>
      </c>
      <c r="B109" s="2">
        <v>-1.7392460705668801E-3</v>
      </c>
      <c r="C109" s="2">
        <f>ABS(B109)</f>
        <v>1.7392460705668801E-3</v>
      </c>
      <c r="D109" s="1" t="s">
        <v>191</v>
      </c>
      <c r="E109" s="9">
        <f>VLOOKUP(A109,Correlation!A:B,2,0)</f>
        <v>2.1119602548487101E-2</v>
      </c>
      <c r="G109" t="s">
        <v>66</v>
      </c>
      <c r="H109" s="2">
        <v>5.6964868358171904E-3</v>
      </c>
      <c r="I109" s="2">
        <f>ABS(H109)</f>
        <v>5.6964868358171904E-3</v>
      </c>
      <c r="J109" s="1" t="s">
        <v>175</v>
      </c>
      <c r="K109" s="8">
        <f t="shared" si="1"/>
        <v>0.164952569712775</v>
      </c>
      <c r="M109" t="s">
        <v>120</v>
      </c>
      <c r="N109" s="2">
        <v>-1.18298594117234E-3</v>
      </c>
      <c r="O109" s="2">
        <f>ABS(N109)</f>
        <v>1.18298594117234E-3</v>
      </c>
      <c r="P109" s="1" t="s">
        <v>180</v>
      </c>
      <c r="Q109" s="2">
        <f>VLOOKUP(M109,A:E,5,0)</f>
        <v>0.109216241326563</v>
      </c>
      <c r="S109" t="s">
        <v>14</v>
      </c>
      <c r="T109" s="2">
        <v>2.6347281811912298E-3</v>
      </c>
      <c r="U109" s="2">
        <f>ABS(T109)</f>
        <v>2.6347281811912298E-3</v>
      </c>
      <c r="V109" s="1" t="s">
        <v>204</v>
      </c>
      <c r="W109" s="2">
        <f>VLOOKUP(S109,A:E,5,0)</f>
        <v>-3.7675503476414102E-2</v>
      </c>
    </row>
    <row r="110" spans="1:23" x14ac:dyDescent="0.3">
      <c r="A110" t="s">
        <v>58</v>
      </c>
      <c r="B110" s="2">
        <v>-1.6069408969946999E-3</v>
      </c>
      <c r="C110" s="2">
        <f>ABS(B110)</f>
        <v>1.6069408969946999E-3</v>
      </c>
      <c r="D110" s="1" t="s">
        <v>254</v>
      </c>
      <c r="E110" s="9">
        <f>VLOOKUP(A110,Correlation!A:B,2,0)</f>
        <v>-0.26775710614901799</v>
      </c>
      <c r="G110" t="s">
        <v>64</v>
      </c>
      <c r="H110" s="2">
        <v>3.9955879745530998E-3</v>
      </c>
      <c r="I110" s="2">
        <f>ABS(H110)</f>
        <v>3.9955879745530998E-3</v>
      </c>
      <c r="J110" s="1" t="s">
        <v>152</v>
      </c>
      <c r="K110" s="8">
        <f t="shared" si="1"/>
        <v>0.46731835276153799</v>
      </c>
      <c r="M110" t="s">
        <v>49</v>
      </c>
      <c r="N110" s="2">
        <v>-1.1433079634446299E-3</v>
      </c>
      <c r="O110" s="2">
        <f>ABS(N110)</f>
        <v>1.1433079634446299E-3</v>
      </c>
      <c r="P110" s="1" t="s">
        <v>210</v>
      </c>
      <c r="Q110" s="2">
        <f>VLOOKUP(M110,A:E,5,0)</f>
        <v>-6.16788281787864E-2</v>
      </c>
      <c r="S110" t="s">
        <v>31</v>
      </c>
      <c r="T110" s="2">
        <v>2.4540442760792101E-3</v>
      </c>
      <c r="U110" s="2">
        <f>ABS(T110)</f>
        <v>2.4540442760792101E-3</v>
      </c>
      <c r="V110" s="1" t="s">
        <v>242</v>
      </c>
      <c r="W110" s="2">
        <f>VLOOKUP(S110,A:E,5,0)</f>
        <v>-0.21993218832481201</v>
      </c>
    </row>
    <row r="111" spans="1:23" x14ac:dyDescent="0.3">
      <c r="A111" t="s">
        <v>14</v>
      </c>
      <c r="B111" s="2">
        <v>-1.3892709708287999E-3</v>
      </c>
      <c r="C111" s="2">
        <f>ABS(B111)</f>
        <v>1.3892709708287999E-3</v>
      </c>
      <c r="D111" s="1" t="s">
        <v>204</v>
      </c>
      <c r="E111" s="9">
        <f>VLOOKUP(A111,Correlation!A:B,2,0)</f>
        <v>-3.7675503476414102E-2</v>
      </c>
      <c r="G111" t="s">
        <v>84</v>
      </c>
      <c r="H111" s="2">
        <v>2.9093723171515402E-3</v>
      </c>
      <c r="I111" s="2">
        <f>ABS(H111)</f>
        <v>2.9093723171515402E-3</v>
      </c>
      <c r="J111" s="1" t="s">
        <v>211</v>
      </c>
      <c r="K111" s="8">
        <f t="shared" si="1"/>
        <v>-6.2398042996327299E-2</v>
      </c>
      <c r="M111" t="s">
        <v>81</v>
      </c>
      <c r="N111" s="2">
        <v>-1.14231491095013E-3</v>
      </c>
      <c r="O111" s="2">
        <f>ABS(N111)</f>
        <v>1.14231491095013E-3</v>
      </c>
      <c r="P111" s="1" t="s">
        <v>229</v>
      </c>
      <c r="Q111" s="2">
        <f>VLOOKUP(M111,A:E,5,0)</f>
        <v>-0.13084211971440399</v>
      </c>
      <c r="S111" t="s">
        <v>29</v>
      </c>
      <c r="T111" s="2">
        <v>2.2756611921661901E-3</v>
      </c>
      <c r="U111" s="2">
        <f>ABS(T111)</f>
        <v>2.2756611921661901E-3</v>
      </c>
      <c r="V111" s="1" t="s">
        <v>255</v>
      </c>
      <c r="W111" s="2">
        <f>VLOOKUP(S111,A:E,5,0)</f>
        <v>-0.27509547137961698</v>
      </c>
    </row>
    <row r="112" spans="1:23" x14ac:dyDescent="0.3">
      <c r="A112" t="s">
        <v>32</v>
      </c>
      <c r="B112" s="2">
        <v>-1.2154408205460501E-3</v>
      </c>
      <c r="C112" s="2">
        <f>ABS(B112)</f>
        <v>1.2154408205460501E-3</v>
      </c>
      <c r="D112" s="1" t="s">
        <v>221</v>
      </c>
      <c r="E112" s="9">
        <f>VLOOKUP(A112,Correlation!A:B,2,0)</f>
        <v>-0.10278140243738799</v>
      </c>
      <c r="G112" t="s">
        <v>107</v>
      </c>
      <c r="H112" s="2">
        <v>2.89699041220264E-3</v>
      </c>
      <c r="I112" s="2">
        <f>ABS(H112)</f>
        <v>2.89699041220264E-3</v>
      </c>
      <c r="J112" s="1" t="s">
        <v>263</v>
      </c>
      <c r="K112" s="8">
        <f t="shared" si="1"/>
        <v>-0.35876839113370401</v>
      </c>
      <c r="M112" t="s">
        <v>30</v>
      </c>
      <c r="N112" s="2">
        <v>-1.1187419922162199E-3</v>
      </c>
      <c r="O112" s="2">
        <f>ABS(N112)</f>
        <v>1.1187419922162199E-3</v>
      </c>
      <c r="P112" s="1" t="s">
        <v>234</v>
      </c>
      <c r="Q112" s="2">
        <f>VLOOKUP(M112,A:E,5,0)</f>
        <v>-0.165659048218772</v>
      </c>
      <c r="S112" t="s">
        <v>36</v>
      </c>
      <c r="T112" s="2">
        <v>2.1778531287575801E-3</v>
      </c>
      <c r="U112" s="2">
        <f>ABS(T112)</f>
        <v>2.1778531287575801E-3</v>
      </c>
      <c r="V112" s="1" t="s">
        <v>163</v>
      </c>
      <c r="W112" s="2">
        <f>VLOOKUP(S112,A:E,5,0)</f>
        <v>0.30602075099936199</v>
      </c>
    </row>
    <row r="113" spans="1:23" x14ac:dyDescent="0.3">
      <c r="A113" t="s">
        <v>82</v>
      </c>
      <c r="B113" s="2">
        <v>1.1934634532175599E-3</v>
      </c>
      <c r="C113" s="2">
        <f>ABS(B113)</f>
        <v>1.1934634532175599E-3</v>
      </c>
      <c r="D113" s="1" t="s">
        <v>178</v>
      </c>
      <c r="E113" s="9">
        <f>VLOOKUP(A113,Correlation!A:B,2,0)</f>
        <v>0.142115537659462</v>
      </c>
      <c r="G113" t="s">
        <v>95</v>
      </c>
      <c r="H113" s="2">
        <v>2.4151449348052299E-3</v>
      </c>
      <c r="I113" s="2">
        <f>ABS(H113)</f>
        <v>2.4151449348052299E-3</v>
      </c>
      <c r="J113" s="1" t="s">
        <v>256</v>
      </c>
      <c r="K113" s="8">
        <f t="shared" si="1"/>
        <v>-0.27700857113854399</v>
      </c>
      <c r="M113" t="s">
        <v>64</v>
      </c>
      <c r="N113" s="2">
        <v>1.0739383302459499E-3</v>
      </c>
      <c r="O113" s="2">
        <f>ABS(N113)</f>
        <v>1.0739383302459499E-3</v>
      </c>
      <c r="P113" s="1" t="s">
        <v>152</v>
      </c>
      <c r="Q113" s="2">
        <f>VLOOKUP(M113,A:E,5,0)</f>
        <v>0.46731835276153799</v>
      </c>
      <c r="S113" t="s">
        <v>130</v>
      </c>
      <c r="T113" s="2">
        <v>-1.90693350710874E-3</v>
      </c>
      <c r="U113" s="2">
        <f>ABS(T113)</f>
        <v>1.90693350710874E-3</v>
      </c>
      <c r="V113" s="1" t="s">
        <v>160</v>
      </c>
      <c r="W113" s="2">
        <f>VLOOKUP(S113,A:E,5,0)</f>
        <v>0.32342725554121099</v>
      </c>
    </row>
    <row r="114" spans="1:23" x14ac:dyDescent="0.3">
      <c r="A114" t="s">
        <v>44</v>
      </c>
      <c r="B114" s="2">
        <v>-1.15028659281114E-3</v>
      </c>
      <c r="C114" s="2">
        <f>ABS(B114)</f>
        <v>1.15028659281114E-3</v>
      </c>
      <c r="D114" s="1" t="s">
        <v>190</v>
      </c>
      <c r="E114" s="9">
        <f>VLOOKUP(A114,Correlation!A:B,2,0)</f>
        <v>3.35701661989775E-2</v>
      </c>
      <c r="G114" t="s">
        <v>10</v>
      </c>
      <c r="H114" s="2">
        <v>1.9876034886445902E-3</v>
      </c>
      <c r="I114" s="2">
        <f>ABS(H114)</f>
        <v>1.9876034886445902E-3</v>
      </c>
      <c r="J114" s="1" t="s">
        <v>225</v>
      </c>
      <c r="K114" s="8">
        <f t="shared" si="1"/>
        <v>-0.116202537682681</v>
      </c>
      <c r="M114" t="s">
        <v>72</v>
      </c>
      <c r="N114" s="2">
        <v>1.04435784558761E-3</v>
      </c>
      <c r="O114" s="2">
        <f>ABS(N114)</f>
        <v>1.04435784558761E-3</v>
      </c>
      <c r="P114" s="1" t="s">
        <v>156</v>
      </c>
      <c r="Q114" s="2">
        <f>VLOOKUP(M114,A:E,5,0)</f>
        <v>0.368370478221065</v>
      </c>
      <c r="S114" t="s">
        <v>93</v>
      </c>
      <c r="T114" s="2">
        <v>1.78580228810197E-3</v>
      </c>
      <c r="U114" s="2">
        <f>ABS(T114)</f>
        <v>1.78580228810197E-3</v>
      </c>
      <c r="V114" s="1" t="s">
        <v>259</v>
      </c>
      <c r="W114" s="2">
        <f>VLOOKUP(S114,A:E,5,0)</f>
        <v>-0.31967767660940899</v>
      </c>
    </row>
    <row r="115" spans="1:23" x14ac:dyDescent="0.3">
      <c r="A115" t="s">
        <v>57</v>
      </c>
      <c r="B115" s="2">
        <v>-1.0915203147057601E-3</v>
      </c>
      <c r="C115" s="2">
        <f>ABS(B115)</f>
        <v>1.0915203147057601E-3</v>
      </c>
      <c r="D115" s="1" t="s">
        <v>258</v>
      </c>
      <c r="E115" s="9">
        <f>VLOOKUP(A115,Correlation!A:B,2,0)</f>
        <v>-0.28474496606954303</v>
      </c>
      <c r="G115" t="s">
        <v>54</v>
      </c>
      <c r="H115" s="2">
        <v>1.8330908604411501E-3</v>
      </c>
      <c r="I115" s="2">
        <f>ABS(H115)</f>
        <v>1.8330908604411501E-3</v>
      </c>
      <c r="J115" s="1" t="s">
        <v>246</v>
      </c>
      <c r="K115" s="8">
        <f t="shared" si="1"/>
        <v>-0.24405488032512501</v>
      </c>
      <c r="M115" t="s">
        <v>102</v>
      </c>
      <c r="N115" s="2">
        <v>-1.01087583035751E-3</v>
      </c>
      <c r="O115" s="2">
        <f>ABS(N115)</f>
        <v>1.01087583035751E-3</v>
      </c>
      <c r="P115" s="1" t="s">
        <v>247</v>
      </c>
      <c r="Q115" s="2">
        <f>VLOOKUP(M115,A:E,5,0)</f>
        <v>-0.25293204944053999</v>
      </c>
      <c r="S115" t="s">
        <v>58</v>
      </c>
      <c r="T115" s="2">
        <v>1.3805738070247801E-3</v>
      </c>
      <c r="U115" s="2">
        <f>ABS(T115)</f>
        <v>1.3805738070247801E-3</v>
      </c>
      <c r="V115" s="1" t="s">
        <v>254</v>
      </c>
      <c r="W115" s="2">
        <f>VLOOKUP(S115,A:E,5,0)</f>
        <v>-0.26775710614901799</v>
      </c>
    </row>
    <row r="116" spans="1:23" x14ac:dyDescent="0.3">
      <c r="A116" t="s">
        <v>49</v>
      </c>
      <c r="B116" s="2">
        <v>-1.0819405962443299E-3</v>
      </c>
      <c r="C116" s="2">
        <f>ABS(B116)</f>
        <v>1.0819405962443299E-3</v>
      </c>
      <c r="D116" s="1" t="s">
        <v>210</v>
      </c>
      <c r="E116" s="9">
        <f>VLOOKUP(A116,Correlation!A:B,2,0)</f>
        <v>-6.16788281787864E-2</v>
      </c>
      <c r="G116" t="s">
        <v>92</v>
      </c>
      <c r="H116" s="2">
        <v>1.6586185404905E-3</v>
      </c>
      <c r="I116" s="2">
        <f>ABS(H116)</f>
        <v>1.6586185404905E-3</v>
      </c>
      <c r="J116" s="1" t="s">
        <v>266</v>
      </c>
      <c r="K116" s="8">
        <f t="shared" si="1"/>
        <v>-0.38802929659700602</v>
      </c>
      <c r="M116" t="s">
        <v>45</v>
      </c>
      <c r="N116" s="2">
        <v>7.5748315332686801E-4</v>
      </c>
      <c r="O116" s="2">
        <f>ABS(N116)</f>
        <v>7.5748315332686801E-4</v>
      </c>
      <c r="P116" s="1" t="s">
        <v>196</v>
      </c>
      <c r="Q116" s="2">
        <f>VLOOKUP(M116,A:E,5,0)</f>
        <v>-1.47101270114739E-2</v>
      </c>
      <c r="S116" t="s">
        <v>119</v>
      </c>
      <c r="T116" s="2">
        <v>-1.29497923221328E-3</v>
      </c>
      <c r="U116" s="2">
        <f>ABS(T116)</f>
        <v>1.29497923221328E-3</v>
      </c>
      <c r="V116" s="1" t="s">
        <v>231</v>
      </c>
      <c r="W116" s="2">
        <f>VLOOKUP(S116,A:E,5,0)</f>
        <v>-0.137738262281519</v>
      </c>
    </row>
    <row r="117" spans="1:23" x14ac:dyDescent="0.3">
      <c r="A117" t="s">
        <v>10</v>
      </c>
      <c r="B117" s="2">
        <v>-9.51785043147774E-4</v>
      </c>
      <c r="C117" s="2">
        <f>ABS(B117)</f>
        <v>9.51785043147774E-4</v>
      </c>
      <c r="D117" s="1" t="s">
        <v>225</v>
      </c>
      <c r="E117" s="9">
        <f>VLOOKUP(A117,Correlation!A:B,2,0)</f>
        <v>-0.116202537682681</v>
      </c>
      <c r="G117" t="s">
        <v>59</v>
      </c>
      <c r="H117" s="2">
        <v>1.27751029584635E-3</v>
      </c>
      <c r="I117" s="2">
        <f>ABS(H117)</f>
        <v>1.27751029584635E-3</v>
      </c>
      <c r="J117" s="1" t="s">
        <v>261</v>
      </c>
      <c r="K117" s="8">
        <f t="shared" si="1"/>
        <v>-0.34442483890940201</v>
      </c>
      <c r="M117" t="s">
        <v>108</v>
      </c>
      <c r="N117" s="2">
        <v>-6.79695656521726E-4</v>
      </c>
      <c r="O117" s="2">
        <f>ABS(N117)</f>
        <v>6.79695656521726E-4</v>
      </c>
      <c r="P117" s="1" t="s">
        <v>250</v>
      </c>
      <c r="Q117" s="2">
        <f>VLOOKUP(M117,A:E,5,0)</f>
        <v>-0.25867248008906701</v>
      </c>
      <c r="S117" t="s">
        <v>10</v>
      </c>
      <c r="T117" s="2">
        <v>1.17131464490851E-3</v>
      </c>
      <c r="U117" s="2">
        <f>ABS(T117)</f>
        <v>1.17131464490851E-3</v>
      </c>
      <c r="V117" s="1" t="s">
        <v>225</v>
      </c>
      <c r="W117" s="2">
        <f>VLOOKUP(S117,A:E,5,0)</f>
        <v>-0.116202537682681</v>
      </c>
    </row>
    <row r="118" spans="1:23" x14ac:dyDescent="0.3">
      <c r="A118" t="s">
        <v>102</v>
      </c>
      <c r="B118" s="2">
        <v>-9.0581945248401801E-4</v>
      </c>
      <c r="C118" s="2">
        <f>ABS(B118)</f>
        <v>9.0581945248401801E-4</v>
      </c>
      <c r="D118" s="1" t="s">
        <v>247</v>
      </c>
      <c r="E118" s="9">
        <f>VLOOKUP(A118,Correlation!A:B,2,0)</f>
        <v>-0.25293204944053999</v>
      </c>
      <c r="G118" t="s">
        <v>57</v>
      </c>
      <c r="H118" s="2">
        <v>1.1330470026782299E-3</v>
      </c>
      <c r="I118" s="2">
        <f>ABS(H118)</f>
        <v>1.1330470026782299E-3</v>
      </c>
      <c r="J118" s="1" t="s">
        <v>258</v>
      </c>
      <c r="K118" s="8">
        <f t="shared" si="1"/>
        <v>-0.28474496606954303</v>
      </c>
      <c r="M118" t="s">
        <v>119</v>
      </c>
      <c r="N118" s="2">
        <v>5.8383882024178697E-4</v>
      </c>
      <c r="O118" s="2">
        <f>ABS(N118)</f>
        <v>5.8383882024178697E-4</v>
      </c>
      <c r="P118" s="1" t="s">
        <v>231</v>
      </c>
      <c r="Q118" s="2">
        <f>VLOOKUP(M118,A:E,5,0)</f>
        <v>-0.137738262281519</v>
      </c>
      <c r="S118" t="s">
        <v>45</v>
      </c>
      <c r="T118" s="2">
        <v>-1.0006040109923199E-3</v>
      </c>
      <c r="U118" s="2">
        <f>ABS(T118)</f>
        <v>1.0006040109923199E-3</v>
      </c>
      <c r="V118" s="1" t="s">
        <v>196</v>
      </c>
      <c r="W118" s="2">
        <f>VLOOKUP(S118,A:E,5,0)</f>
        <v>-1.47101270114739E-2</v>
      </c>
    </row>
    <row r="119" spans="1:23" x14ac:dyDescent="0.3">
      <c r="A119" t="s">
        <v>108</v>
      </c>
      <c r="B119" s="2">
        <v>-7.2154567113994405E-4</v>
      </c>
      <c r="C119" s="2">
        <f>ABS(B119)</f>
        <v>7.2154567113994405E-4</v>
      </c>
      <c r="D119" s="1" t="s">
        <v>250</v>
      </c>
      <c r="E119" s="9">
        <f>VLOOKUP(A119,Correlation!A:B,2,0)</f>
        <v>-0.25867248008906701</v>
      </c>
      <c r="G119" t="s">
        <v>45</v>
      </c>
      <c r="H119" s="2">
        <v>8.0220151744208202E-4</v>
      </c>
      <c r="I119" s="2">
        <f>ABS(H119)</f>
        <v>8.0220151744208202E-4</v>
      </c>
      <c r="J119" s="1" t="s">
        <v>196</v>
      </c>
      <c r="K119" s="8">
        <f t="shared" si="1"/>
        <v>-1.47101270114739E-2</v>
      </c>
      <c r="M119" t="s">
        <v>84</v>
      </c>
      <c r="N119" s="2">
        <v>5.2533661662996698E-4</v>
      </c>
      <c r="O119" s="2">
        <f>ABS(N119)</f>
        <v>5.2533661662996698E-4</v>
      </c>
      <c r="P119" s="1" t="s">
        <v>211</v>
      </c>
      <c r="Q119" s="2">
        <f>VLOOKUP(M119,A:E,5,0)</f>
        <v>-6.2398042996327299E-2</v>
      </c>
      <c r="S119" t="s">
        <v>108</v>
      </c>
      <c r="T119" s="2">
        <v>9.9974913000802309E-4</v>
      </c>
      <c r="U119" s="2">
        <f>ABS(T119)</f>
        <v>9.9974913000802309E-4</v>
      </c>
      <c r="V119" s="1" t="s">
        <v>250</v>
      </c>
      <c r="W119" s="2">
        <f>VLOOKUP(S119,A:E,5,0)</f>
        <v>-0.25867248008906701</v>
      </c>
    </row>
    <row r="120" spans="1:23" x14ac:dyDescent="0.3">
      <c r="A120" t="s">
        <v>93</v>
      </c>
      <c r="B120" s="2">
        <v>-6.5723385774569805E-4</v>
      </c>
      <c r="C120" s="2">
        <f>ABS(B120)</f>
        <v>6.5723385774569805E-4</v>
      </c>
      <c r="D120" s="1" t="s">
        <v>259</v>
      </c>
      <c r="E120" s="9">
        <f>VLOOKUP(A120,Correlation!A:B,2,0)</f>
        <v>-0.31967767660940899</v>
      </c>
      <c r="G120" t="s">
        <v>102</v>
      </c>
      <c r="H120" s="2">
        <v>7.0154138486018904E-4</v>
      </c>
      <c r="I120" s="2">
        <f>ABS(H120)</f>
        <v>7.0154138486018904E-4</v>
      </c>
      <c r="J120" s="1" t="s">
        <v>247</v>
      </c>
      <c r="K120" s="8">
        <f t="shared" si="1"/>
        <v>-0.25293204944053999</v>
      </c>
      <c r="M120" t="s">
        <v>57</v>
      </c>
      <c r="N120" s="2">
        <v>-4.76120073904455E-4</v>
      </c>
      <c r="O120" s="2">
        <f>ABS(N120)</f>
        <v>4.76120073904455E-4</v>
      </c>
      <c r="P120" s="1" t="s">
        <v>258</v>
      </c>
      <c r="Q120" s="2">
        <f>VLOOKUP(M120,A:E,5,0)</f>
        <v>-0.28474496606954303</v>
      </c>
      <c r="S120" t="s">
        <v>81</v>
      </c>
      <c r="T120" s="2">
        <v>6.5115641522009297E-4</v>
      </c>
      <c r="U120" s="2">
        <f>ABS(T120)</f>
        <v>6.5115641522009297E-4</v>
      </c>
      <c r="V120" s="1" t="s">
        <v>229</v>
      </c>
      <c r="W120" s="2">
        <f>VLOOKUP(S120,A:E,5,0)</f>
        <v>-0.13084211971440399</v>
      </c>
    </row>
    <row r="121" spans="1:23" x14ac:dyDescent="0.3">
      <c r="A121" t="s">
        <v>33</v>
      </c>
      <c r="B121" s="2">
        <v>5.2968729467360901E-4</v>
      </c>
      <c r="C121" s="2">
        <f>ABS(B121)</f>
        <v>5.2968729467360901E-4</v>
      </c>
      <c r="D121" s="1" t="s">
        <v>192</v>
      </c>
      <c r="E121" s="9">
        <f>VLOOKUP(A121,Correlation!A:B,2,0)</f>
        <v>-2.49756363946579E-4</v>
      </c>
      <c r="G121" t="s">
        <v>93</v>
      </c>
      <c r="H121" s="2">
        <v>6.0746140005078103E-4</v>
      </c>
      <c r="I121" s="2">
        <f>ABS(H121)</f>
        <v>6.0746140005078103E-4</v>
      </c>
      <c r="J121" s="1" t="s">
        <v>259</v>
      </c>
      <c r="K121" s="8">
        <f t="shared" si="1"/>
        <v>-0.31967767660940899</v>
      </c>
      <c r="M121" t="s">
        <v>56</v>
      </c>
      <c r="N121" s="2">
        <v>-4.72961296627191E-4</v>
      </c>
      <c r="O121" s="2">
        <f>ABS(N121)</f>
        <v>4.72961296627191E-4</v>
      </c>
      <c r="P121" s="1" t="s">
        <v>205</v>
      </c>
      <c r="Q121" s="2">
        <f>VLOOKUP(M121,A:E,5,0)</f>
        <v>-5.4196479639372103E-2</v>
      </c>
      <c r="S121" t="s">
        <v>37</v>
      </c>
      <c r="T121" s="2">
        <v>-5.8221807269573801E-4</v>
      </c>
      <c r="U121" s="2">
        <f>ABS(T121)</f>
        <v>5.8221807269573801E-4</v>
      </c>
      <c r="V121" s="1" t="s">
        <v>154</v>
      </c>
      <c r="W121" s="2">
        <f>VLOOKUP(S121,A:E,5,0)</f>
        <v>0.44310467945633403</v>
      </c>
    </row>
    <row r="122" spans="1:23" x14ac:dyDescent="0.3">
      <c r="A122" t="s">
        <v>66</v>
      </c>
      <c r="B122" s="2">
        <v>4.7001723955497903E-4</v>
      </c>
      <c r="C122" s="2">
        <f>ABS(B122)</f>
        <v>4.7001723955497903E-4</v>
      </c>
      <c r="D122" s="1" t="s">
        <v>175</v>
      </c>
      <c r="E122" s="9">
        <f>VLOOKUP(A122,Correlation!A:B,2,0)</f>
        <v>0.164952569712775</v>
      </c>
      <c r="G122" t="s">
        <v>108</v>
      </c>
      <c r="H122" s="2">
        <v>4.5569741347469803E-4</v>
      </c>
      <c r="I122" s="2">
        <f>ABS(H122)</f>
        <v>4.5569741347469803E-4</v>
      </c>
      <c r="J122" s="1" t="s">
        <v>250</v>
      </c>
      <c r="K122" s="8">
        <f t="shared" si="1"/>
        <v>-0.25867248008906701</v>
      </c>
      <c r="M122" t="s">
        <v>12</v>
      </c>
      <c r="N122" s="2">
        <v>-4.0878402402313199E-4</v>
      </c>
      <c r="O122" s="2">
        <f>ABS(N122)</f>
        <v>4.0878402402313199E-4</v>
      </c>
      <c r="P122" s="1" t="s">
        <v>222</v>
      </c>
      <c r="Q122" s="2">
        <f>VLOOKUP(M122,A:E,5,0)</f>
        <v>-0.10374380805008999</v>
      </c>
      <c r="S122" t="s">
        <v>27</v>
      </c>
      <c r="T122" s="2">
        <v>-5.6562039543192404E-4</v>
      </c>
      <c r="U122" s="2">
        <f>ABS(T122)</f>
        <v>5.6562039543192404E-4</v>
      </c>
      <c r="V122" s="1" t="s">
        <v>251</v>
      </c>
      <c r="W122" s="2">
        <f>VLOOKUP(S122,A:E,5,0)</f>
        <v>-0.25873455406469598</v>
      </c>
    </row>
    <row r="123" spans="1:23" x14ac:dyDescent="0.3">
      <c r="A123" t="s">
        <v>84</v>
      </c>
      <c r="B123" s="2">
        <v>-4.0422568388884901E-4</v>
      </c>
      <c r="C123" s="2">
        <f>ABS(B123)</f>
        <v>4.0422568388884901E-4</v>
      </c>
      <c r="D123" s="1" t="s">
        <v>211</v>
      </c>
      <c r="E123" s="9">
        <f>VLOOKUP(A123,Correlation!A:B,2,0)</f>
        <v>-6.2398042996327299E-2</v>
      </c>
      <c r="G123" t="s">
        <v>74</v>
      </c>
      <c r="H123" s="2">
        <v>-4.1914570061786499E-4</v>
      </c>
      <c r="I123" s="2">
        <f>ABS(H123)</f>
        <v>4.1914570061786499E-4</v>
      </c>
      <c r="J123" s="1" t="s">
        <v>137</v>
      </c>
      <c r="K123" s="8">
        <f t="shared" si="1"/>
        <v>0.74170248892070301</v>
      </c>
      <c r="M123" t="s">
        <v>48</v>
      </c>
      <c r="N123" s="2">
        <v>-3.3450265989436602E-4</v>
      </c>
      <c r="O123" s="2">
        <f>ABS(N123)</f>
        <v>3.3450265989436602E-4</v>
      </c>
      <c r="P123" s="1" t="s">
        <v>223</v>
      </c>
      <c r="Q123" s="2">
        <f>VLOOKUP(M123,A:E,5,0)</f>
        <v>-0.106648181497767</v>
      </c>
      <c r="S123" t="s">
        <v>84</v>
      </c>
      <c r="T123" s="2">
        <v>5.5144752833045701E-4</v>
      </c>
      <c r="U123" s="2">
        <f>ABS(T123)</f>
        <v>5.5144752833045701E-4</v>
      </c>
      <c r="V123" s="1" t="s">
        <v>211</v>
      </c>
      <c r="W123" s="2">
        <f>VLOOKUP(S123,A:E,5,0)</f>
        <v>-6.2398042996327299E-2</v>
      </c>
    </row>
    <row r="124" spans="1:23" x14ac:dyDescent="0.3">
      <c r="A124" t="s">
        <v>109</v>
      </c>
      <c r="B124" s="2">
        <v>-2.0699894634431599E-4</v>
      </c>
      <c r="C124" s="2">
        <f>ABS(B124)</f>
        <v>2.0699894634431599E-4</v>
      </c>
      <c r="D124" s="1" t="s">
        <v>239</v>
      </c>
      <c r="E124" s="9">
        <f>VLOOKUP(A124,Correlation!A:B,2,0)</f>
        <v>-0.20560325712859301</v>
      </c>
      <c r="G124" t="s">
        <v>81</v>
      </c>
      <c r="H124" s="2">
        <v>3.91996976841266E-4</v>
      </c>
      <c r="I124" s="2">
        <f>ABS(H124)</f>
        <v>3.91996976841266E-4</v>
      </c>
      <c r="J124" s="1" t="s">
        <v>229</v>
      </c>
      <c r="K124" s="8">
        <f t="shared" si="1"/>
        <v>-0.13084211971440399</v>
      </c>
      <c r="M124" t="s">
        <v>10</v>
      </c>
      <c r="N124" s="2">
        <v>-2.33573175724322E-4</v>
      </c>
      <c r="O124" s="2">
        <f>ABS(N124)</f>
        <v>2.33573175724322E-4</v>
      </c>
      <c r="P124" s="1" t="s">
        <v>225</v>
      </c>
      <c r="Q124" s="2">
        <f>VLOOKUP(M124,A:E,5,0)</f>
        <v>-0.116202537682681</v>
      </c>
      <c r="S124" t="s">
        <v>56</v>
      </c>
      <c r="T124" s="2">
        <v>4.7677558696707101E-4</v>
      </c>
      <c r="U124" s="2">
        <f>ABS(T124)</f>
        <v>4.7677558696707101E-4</v>
      </c>
      <c r="V124" s="1" t="s">
        <v>205</v>
      </c>
      <c r="W124" s="2">
        <f>VLOOKUP(S124,A:E,5,0)</f>
        <v>-5.4196479639372103E-2</v>
      </c>
    </row>
    <row r="125" spans="1:23" x14ac:dyDescent="0.3">
      <c r="A125" t="s">
        <v>81</v>
      </c>
      <c r="B125" s="2">
        <v>-1.2720022468016499E-4</v>
      </c>
      <c r="C125" s="2">
        <f>ABS(B125)</f>
        <v>1.2720022468016499E-4</v>
      </c>
      <c r="D125" s="1" t="s">
        <v>229</v>
      </c>
      <c r="E125" s="9">
        <f>VLOOKUP(A125,Correlation!A:B,2,0)</f>
        <v>-0.13084211971440399</v>
      </c>
      <c r="G125" t="s">
        <v>58</v>
      </c>
      <c r="H125" s="2">
        <v>3.0079319988334999E-4</v>
      </c>
      <c r="I125" s="2">
        <f>ABS(H125)</f>
        <v>3.0079319988334999E-4</v>
      </c>
      <c r="J125" s="1" t="s">
        <v>254</v>
      </c>
      <c r="K125" s="8">
        <f t="shared" si="1"/>
        <v>-0.26775710614901799</v>
      </c>
      <c r="M125" t="s">
        <v>86</v>
      </c>
      <c r="N125" s="2">
        <v>7.8312098591097897E-5</v>
      </c>
      <c r="O125" s="2">
        <f>ABS(N125)</f>
        <v>7.8312098591097897E-5</v>
      </c>
      <c r="P125" s="1" t="s">
        <v>174</v>
      </c>
      <c r="Q125" s="2">
        <f>VLOOKUP(M125,A:E,5,0)</f>
        <v>0.17214054955913499</v>
      </c>
      <c r="S125" t="s">
        <v>28</v>
      </c>
      <c r="T125" s="2">
        <v>-2.9676243110705999E-4</v>
      </c>
      <c r="U125" s="2">
        <f>ABS(T125)</f>
        <v>2.9676243110705999E-4</v>
      </c>
      <c r="V125" s="1" t="s">
        <v>245</v>
      </c>
      <c r="W125" s="2">
        <f>VLOOKUP(S125,A:E,5,0)</f>
        <v>-0.23649602772976899</v>
      </c>
    </row>
    <row r="126" spans="1:23" x14ac:dyDescent="0.3">
      <c r="A126" t="s">
        <v>55</v>
      </c>
      <c r="B126" s="2">
        <v>-1.06532368523979E-4</v>
      </c>
      <c r="C126" s="2">
        <f>ABS(B126)</f>
        <v>1.06532368523979E-4</v>
      </c>
      <c r="D126" s="1" t="s">
        <v>230</v>
      </c>
      <c r="E126" s="9">
        <f>VLOOKUP(A126,Correlation!A:B,2,0)</f>
        <v>-0.13181891447756</v>
      </c>
      <c r="G126" t="s">
        <v>12</v>
      </c>
      <c r="H126" s="2">
        <v>1.8172603643343101E-4</v>
      </c>
      <c r="I126" s="2">
        <f>ABS(H126)</f>
        <v>1.8172603643343101E-4</v>
      </c>
      <c r="J126" s="1" t="s">
        <v>222</v>
      </c>
      <c r="K126" s="8">
        <f t="shared" si="1"/>
        <v>-0.10374380805008999</v>
      </c>
      <c r="M126" t="s">
        <v>130</v>
      </c>
      <c r="N126" s="2">
        <v>4.6807540871458103E-5</v>
      </c>
      <c r="O126" s="2">
        <f>ABS(N126)</f>
        <v>4.6807540871458103E-5</v>
      </c>
      <c r="P126" s="1" t="s">
        <v>160</v>
      </c>
      <c r="Q126" s="2">
        <f>VLOOKUP(M126,A:E,5,0)</f>
        <v>0.32342725554121099</v>
      </c>
      <c r="S126" t="s">
        <v>55</v>
      </c>
      <c r="T126" s="2">
        <v>1.6448382711915099E-4</v>
      </c>
      <c r="U126" s="2">
        <f>ABS(T126)</f>
        <v>1.6448382711915099E-4</v>
      </c>
      <c r="V126" s="1" t="s">
        <v>230</v>
      </c>
      <c r="W126" s="2">
        <f>VLOOKUP(S126,A:E,5,0)</f>
        <v>-0.13181891447756</v>
      </c>
    </row>
    <row r="127" spans="1:23" x14ac:dyDescent="0.3">
      <c r="A127" t="s">
        <v>12</v>
      </c>
      <c r="B127" s="2">
        <v>-8.1744037295161204E-5</v>
      </c>
      <c r="C127" s="2">
        <f>ABS(B127)</f>
        <v>8.1744037295161204E-5</v>
      </c>
      <c r="D127" s="1" t="s">
        <v>222</v>
      </c>
      <c r="E127" s="9">
        <f>VLOOKUP(A127,Correlation!A:B,2,0)</f>
        <v>-0.10374380805008999</v>
      </c>
      <c r="G127" t="s">
        <v>56</v>
      </c>
      <c r="H127" s="2">
        <v>-1.5789404853867401E-4</v>
      </c>
      <c r="I127" s="2">
        <f>ABS(H127)</f>
        <v>1.5789404853867401E-4</v>
      </c>
      <c r="J127" s="1" t="s">
        <v>205</v>
      </c>
      <c r="K127" s="8">
        <f t="shared" si="1"/>
        <v>-5.4196479639372103E-2</v>
      </c>
      <c r="M127" t="s">
        <v>82</v>
      </c>
      <c r="N127" s="2">
        <v>-4.4347265137291897E-5</v>
      </c>
      <c r="O127" s="2">
        <f>ABS(N127)</f>
        <v>4.4347265137291897E-5</v>
      </c>
      <c r="P127" s="1" t="s">
        <v>178</v>
      </c>
      <c r="Q127" s="2">
        <f>VLOOKUP(M127,A:E,5,0)</f>
        <v>0.142115537659462</v>
      </c>
      <c r="S127" t="s">
        <v>109</v>
      </c>
      <c r="T127" s="2">
        <v>-1.02499657721851E-4</v>
      </c>
      <c r="U127" s="2">
        <f>ABS(T127)</f>
        <v>1.02499657721851E-4</v>
      </c>
      <c r="V127" s="1" t="s">
        <v>239</v>
      </c>
      <c r="W127" s="2">
        <f>VLOOKUP(S127,A:E,5,0)</f>
        <v>-0.20560325712859301</v>
      </c>
    </row>
    <row r="128" spans="1:23" x14ac:dyDescent="0.3">
      <c r="A128" t="s">
        <v>103</v>
      </c>
      <c r="B128" s="2">
        <v>-7.4739377695014401E-5</v>
      </c>
      <c r="C128" s="2">
        <f>ABS(B128)</f>
        <v>7.4739377695014401E-5</v>
      </c>
      <c r="D128" s="1" t="s">
        <v>220</v>
      </c>
      <c r="E128" s="9">
        <f>VLOOKUP(A128,Correlation!A:B,2,0)</f>
        <v>-9.8837102803862001E-2</v>
      </c>
      <c r="G128" t="s">
        <v>109</v>
      </c>
      <c r="H128" s="2">
        <v>1.0152124710042001E-4</v>
      </c>
      <c r="I128" s="2">
        <f>ABS(H128)</f>
        <v>1.0152124710042001E-4</v>
      </c>
      <c r="J128" s="1" t="s">
        <v>239</v>
      </c>
      <c r="K128" s="8">
        <f t="shared" si="1"/>
        <v>-0.20560325712859301</v>
      </c>
      <c r="M128" t="s">
        <v>109</v>
      </c>
      <c r="N128" s="2">
        <v>-2.569861695043E-5</v>
      </c>
      <c r="O128" s="2">
        <f>ABS(N128)</f>
        <v>2.569861695043E-5</v>
      </c>
      <c r="P128" s="1" t="s">
        <v>239</v>
      </c>
      <c r="Q128" s="2">
        <f>VLOOKUP(M128,A:E,5,0)</f>
        <v>-0.20560325712859301</v>
      </c>
      <c r="S128" t="s">
        <v>103</v>
      </c>
      <c r="T128" s="2">
        <v>1.0167111987758E-4</v>
      </c>
      <c r="U128" s="2">
        <f>ABS(T128)</f>
        <v>1.0167111987758E-4</v>
      </c>
      <c r="V128" s="1" t="s">
        <v>220</v>
      </c>
      <c r="W128" s="2">
        <f>VLOOKUP(S128,A:E,5,0)</f>
        <v>-9.8837102803862001E-2</v>
      </c>
    </row>
    <row r="129" spans="1:23" x14ac:dyDescent="0.3">
      <c r="A129" t="s">
        <v>45</v>
      </c>
      <c r="B129" s="2">
        <v>-5.6959806524429702E-5</v>
      </c>
      <c r="C129" s="2">
        <f>ABS(B129)</f>
        <v>5.6959806524429702E-5</v>
      </c>
      <c r="D129" s="1" t="s">
        <v>196</v>
      </c>
      <c r="E129" s="9">
        <f>VLOOKUP(A129,Correlation!A:B,2,0)</f>
        <v>-1.47101270114739E-2</v>
      </c>
      <c r="G129" t="s">
        <v>55</v>
      </c>
      <c r="H129" s="2">
        <v>9.9538548757000095E-5</v>
      </c>
      <c r="I129" s="2">
        <f>ABS(H129)</f>
        <v>9.9538548757000095E-5</v>
      </c>
      <c r="J129" s="1" t="s">
        <v>230</v>
      </c>
      <c r="K129" s="8">
        <f t="shared" si="1"/>
        <v>-0.13181891447756</v>
      </c>
      <c r="M129" t="s">
        <v>29</v>
      </c>
      <c r="N129" s="2">
        <v>-1.47559809578191E-5</v>
      </c>
      <c r="O129" s="2">
        <f>ABS(N129)</f>
        <v>1.47559809578191E-5</v>
      </c>
      <c r="P129" s="1" t="s">
        <v>255</v>
      </c>
      <c r="Q129" s="2">
        <f>VLOOKUP(M129,A:E,5,0)</f>
        <v>-0.27509547137961698</v>
      </c>
      <c r="S129" t="s">
        <v>86</v>
      </c>
      <c r="T129" s="2">
        <v>-9.1754962581394898E-5</v>
      </c>
      <c r="U129" s="2">
        <f>ABS(T129)</f>
        <v>9.1754962581394898E-5</v>
      </c>
      <c r="V129" s="1" t="s">
        <v>174</v>
      </c>
      <c r="W129" s="2">
        <f>VLOOKUP(S129,A:E,5,0)</f>
        <v>0.17214054955913499</v>
      </c>
    </row>
    <row r="130" spans="1:23" x14ac:dyDescent="0.3">
      <c r="A130" t="s">
        <v>86</v>
      </c>
      <c r="B130" s="2">
        <v>2.5543349883653201E-5</v>
      </c>
      <c r="C130" s="2">
        <f>ABS(B130)</f>
        <v>2.5543349883653201E-5</v>
      </c>
      <c r="D130" s="1" t="s">
        <v>174</v>
      </c>
      <c r="E130" s="9">
        <f>VLOOKUP(A130,Correlation!A:B,2,0)</f>
        <v>0.17214054955913499</v>
      </c>
      <c r="G130" t="s">
        <v>103</v>
      </c>
      <c r="H130" s="2">
        <v>7.8922325962112094E-5</v>
      </c>
      <c r="I130" s="2">
        <f>ABS(H130)</f>
        <v>7.8922325962112094E-5</v>
      </c>
      <c r="J130" s="1" t="s">
        <v>220</v>
      </c>
      <c r="K130" s="8">
        <f t="shared" si="1"/>
        <v>-9.8837102803862001E-2</v>
      </c>
      <c r="M130" t="s">
        <v>55</v>
      </c>
      <c r="N130" s="2">
        <v>1.2471144269938699E-5</v>
      </c>
      <c r="O130" s="2">
        <f>ABS(N130)</f>
        <v>1.2471144269938699E-5</v>
      </c>
      <c r="P130" s="1" t="s">
        <v>230</v>
      </c>
      <c r="Q130" s="2">
        <f>VLOOKUP(M130,A:E,5,0)</f>
        <v>-0.13181891447756</v>
      </c>
      <c r="S130" t="s">
        <v>121</v>
      </c>
      <c r="T130" s="2">
        <v>3.4835733219245303E-5</v>
      </c>
      <c r="U130" s="2">
        <f>ABS(T130)</f>
        <v>3.4835733219245303E-5</v>
      </c>
      <c r="V130" s="1" t="s">
        <v>161</v>
      </c>
      <c r="W130" s="2">
        <f>VLOOKUP(S130,A:E,5,0)</f>
        <v>0.31780495437244</v>
      </c>
    </row>
    <row r="131" spans="1:23" x14ac:dyDescent="0.3">
      <c r="A131" t="s">
        <v>56</v>
      </c>
      <c r="B131" s="2">
        <v>2.45471764703792E-5</v>
      </c>
      <c r="C131" s="2">
        <f>ABS(B131)</f>
        <v>2.45471764703792E-5</v>
      </c>
      <c r="D131" s="1" t="s">
        <v>205</v>
      </c>
      <c r="E131" s="9">
        <f>VLOOKUP(A131,Correlation!A:B,2,0)</f>
        <v>-5.4196479639372103E-2</v>
      </c>
      <c r="G131" t="s">
        <v>86</v>
      </c>
      <c r="H131" s="2">
        <v>7.5992727675284897E-5</v>
      </c>
      <c r="I131" s="2">
        <f>ABS(H131)</f>
        <v>7.5992727675284897E-5</v>
      </c>
      <c r="J131" s="1" t="s">
        <v>174</v>
      </c>
      <c r="K131" s="8">
        <f t="shared" si="1"/>
        <v>0.17214054955913499</v>
      </c>
      <c r="M131" t="s">
        <v>103</v>
      </c>
      <c r="N131" s="2">
        <v>7.25368205208588E-6</v>
      </c>
      <c r="O131" s="2">
        <f>ABS(N131)</f>
        <v>7.25368205208588E-6</v>
      </c>
      <c r="P131" s="1" t="s">
        <v>220</v>
      </c>
      <c r="Q131" s="2">
        <f>VLOOKUP(M131,A:E,5,0)</f>
        <v>-9.8837102803862001E-2</v>
      </c>
      <c r="S131" t="s">
        <v>124</v>
      </c>
      <c r="T131" s="2">
        <v>6.4420422129846899E-6</v>
      </c>
      <c r="U131" s="2">
        <f>ABS(T131)</f>
        <v>6.4420422129846899E-6</v>
      </c>
      <c r="V131" s="1" t="s">
        <v>268</v>
      </c>
      <c r="W131" s="2">
        <f>VLOOKUP(S131,A:E,5,0)</f>
        <v>-0.40359410949421898</v>
      </c>
    </row>
    <row r="132" spans="1:23" x14ac:dyDescent="0.3">
      <c r="A132" t="s">
        <v>124</v>
      </c>
      <c r="B132" s="2">
        <v>-5.6474076212513798E-6</v>
      </c>
      <c r="C132" s="2">
        <f>ABS(B132)</f>
        <v>5.6474076212513798E-6</v>
      </c>
      <c r="D132" s="1" t="s">
        <v>268</v>
      </c>
      <c r="E132" s="9">
        <f>VLOOKUP(A132,Correlation!A:B,2,0)</f>
        <v>-0.40359410949421898</v>
      </c>
      <c r="G132" t="s">
        <v>124</v>
      </c>
      <c r="H132" s="2">
        <v>9.9286270270820093E-7</v>
      </c>
      <c r="I132" s="2">
        <f>ABS(H132)</f>
        <v>9.9286270270820093E-7</v>
      </c>
      <c r="J132" s="1" t="s">
        <v>268</v>
      </c>
      <c r="K132" s="8">
        <f t="shared" si="1"/>
        <v>-0.40359410949421898</v>
      </c>
      <c r="M132" t="s">
        <v>18</v>
      </c>
      <c r="N132" s="2">
        <v>-6.1445467141671103E-6</v>
      </c>
      <c r="O132" s="2">
        <f>ABS(N132)</f>
        <v>6.1445467141671103E-6</v>
      </c>
      <c r="P132" s="1" t="s">
        <v>272</v>
      </c>
      <c r="Q132" s="2">
        <f>VLOOKUP(M132,A:E,5,0)</f>
        <v>-0.43567814564589002</v>
      </c>
      <c r="S132" t="s">
        <v>12</v>
      </c>
      <c r="T132" s="2">
        <v>-6.3944172041207601E-6</v>
      </c>
      <c r="U132" s="2">
        <f>ABS(T132)</f>
        <v>6.3944172041207601E-6</v>
      </c>
      <c r="V132" s="1" t="s">
        <v>222</v>
      </c>
      <c r="W132" s="2">
        <f>VLOOKUP(S132,A:E,5,0)</f>
        <v>-0.10374380805008999</v>
      </c>
    </row>
    <row r="133" spans="1:23" x14ac:dyDescent="0.3">
      <c r="A133" t="s">
        <v>18</v>
      </c>
      <c r="B133" s="2">
        <v>-4.9889736932763997E-6</v>
      </c>
      <c r="C133" s="2">
        <f>ABS(B133)</f>
        <v>4.9889736932763997E-6</v>
      </c>
      <c r="D133" s="1" t="s">
        <v>272</v>
      </c>
      <c r="E133" s="9">
        <f>VLOOKUP(A133,Correlation!A:B,2,0)</f>
        <v>-0.43567814564589002</v>
      </c>
      <c r="G133" t="s">
        <v>18</v>
      </c>
      <c r="H133" s="2">
        <v>6.78938880713648E-7</v>
      </c>
      <c r="I133" s="2">
        <f>ABS(H133)</f>
        <v>6.78938880713648E-7</v>
      </c>
      <c r="J133" s="1" t="s">
        <v>272</v>
      </c>
      <c r="K133" s="8">
        <f t="shared" ref="K133:K134" si="2">VLOOKUP(G133,A:E,5,0)</f>
        <v>-0.43567814564589002</v>
      </c>
      <c r="M133" t="s">
        <v>124</v>
      </c>
      <c r="N133" s="2">
        <v>-1.9399255892941701E-6</v>
      </c>
      <c r="O133" s="2">
        <f>ABS(N133)</f>
        <v>1.9399255892941701E-6</v>
      </c>
      <c r="P133" s="1" t="s">
        <v>268</v>
      </c>
      <c r="Q133" s="2">
        <f>VLOOKUP(M133,A:E,5,0)</f>
        <v>-0.40359410949421898</v>
      </c>
      <c r="S133" t="s">
        <v>18</v>
      </c>
      <c r="T133" s="2">
        <v>4.5224955902233403E-6</v>
      </c>
      <c r="U133" s="2">
        <f>ABS(T133)</f>
        <v>4.5224955902233403E-6</v>
      </c>
      <c r="V133" s="1" t="s">
        <v>272</v>
      </c>
      <c r="W133" s="2">
        <f>VLOOKUP(S133,A:E,5,0)</f>
        <v>-0.43567814564589002</v>
      </c>
    </row>
    <row r="134" spans="1:23" x14ac:dyDescent="0.3">
      <c r="A134" t="s">
        <v>87</v>
      </c>
      <c r="B134" s="2">
        <v>3.6831832000660299E-7</v>
      </c>
      <c r="C134" s="2">
        <f>ABS(B134)</f>
        <v>3.6831832000660299E-7</v>
      </c>
      <c r="D134" s="1" t="s">
        <v>164</v>
      </c>
      <c r="E134" s="9">
        <f>VLOOKUP(A134,Correlation!A:B,2,0)</f>
        <v>0.29621989485035499</v>
      </c>
      <c r="G134" t="s">
        <v>87</v>
      </c>
      <c r="H134" s="2">
        <v>-1.8114036299031199E-8</v>
      </c>
      <c r="I134" s="2">
        <f>ABS(H134)</f>
        <v>1.8114036299031199E-8</v>
      </c>
      <c r="J134" s="1" t="s">
        <v>164</v>
      </c>
      <c r="K134" s="8">
        <f t="shared" si="2"/>
        <v>0.29621989485035499</v>
      </c>
      <c r="M134" t="s">
        <v>87</v>
      </c>
      <c r="N134" s="2">
        <v>1.3543331255174301E-6</v>
      </c>
      <c r="O134" s="2">
        <f>ABS(N134)</f>
        <v>1.3543331255174301E-6</v>
      </c>
      <c r="P134" s="1" t="s">
        <v>164</v>
      </c>
      <c r="Q134" s="2">
        <f>VLOOKUP(M134,A:E,5,0)</f>
        <v>0.29621989485035499</v>
      </c>
      <c r="S134" t="s">
        <v>87</v>
      </c>
      <c r="T134" s="2">
        <v>-2.8159689465744701E-6</v>
      </c>
      <c r="U134" s="2">
        <f>ABS(T134)</f>
        <v>2.8159689465744701E-6</v>
      </c>
      <c r="V134" s="1" t="s">
        <v>164</v>
      </c>
      <c r="W134" s="2">
        <f>VLOOKUP(S134,A:E,5,0)</f>
        <v>0.29621989485035499</v>
      </c>
    </row>
  </sheetData>
  <sortState ref="S4:W134">
    <sortCondition descending="1" ref="U4:U134"/>
  </sortState>
  <conditionalFormatting sqref="B4:B13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H13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13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K13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N13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:Q13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:T1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:W1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7"/>
  <sheetViews>
    <sheetView zoomScale="80" zoomScaleNormal="80" workbookViewId="0">
      <selection activeCell="C19" sqref="C19"/>
    </sheetView>
  </sheetViews>
  <sheetFormatPr defaultRowHeight="14.4" x14ac:dyDescent="0.3"/>
  <cols>
    <col min="1" max="1" width="14.5546875" bestFit="1" customWidth="1"/>
    <col min="2" max="2" width="18.6640625" bestFit="1" customWidth="1"/>
    <col min="3" max="3" width="80" bestFit="1" customWidth="1"/>
    <col min="4" max="4" width="12.21875" bestFit="1" customWidth="1"/>
  </cols>
  <sheetData>
    <row r="1" spans="1:4" x14ac:dyDescent="0.3">
      <c r="A1" s="1" t="s">
        <v>286</v>
      </c>
      <c r="B1" s="1" t="s">
        <v>287</v>
      </c>
      <c r="C1" s="1" t="s">
        <v>136</v>
      </c>
      <c r="D1" s="1" t="s">
        <v>288</v>
      </c>
    </row>
    <row r="2" spans="1:4" x14ac:dyDescent="0.3">
      <c r="A2" s="1" t="s">
        <v>74</v>
      </c>
      <c r="B2" s="8">
        <v>0.74170248892070301</v>
      </c>
      <c r="C2" s="1" t="s">
        <v>137</v>
      </c>
    </row>
    <row r="3" spans="1:4" x14ac:dyDescent="0.3">
      <c r="A3" s="1" t="s">
        <v>73</v>
      </c>
      <c r="B3" s="8">
        <v>0.69938211723030197</v>
      </c>
      <c r="C3" s="1" t="s">
        <v>138</v>
      </c>
    </row>
    <row r="4" spans="1:4" x14ac:dyDescent="0.3">
      <c r="A4" s="1" t="s">
        <v>123</v>
      </c>
      <c r="B4" s="8">
        <v>0.69042856773067196</v>
      </c>
      <c r="C4" s="1" t="s">
        <v>139</v>
      </c>
    </row>
    <row r="5" spans="1:4" x14ac:dyDescent="0.3">
      <c r="A5" s="1" t="s">
        <v>1</v>
      </c>
      <c r="B5" s="8">
        <v>0.69021081379744897</v>
      </c>
      <c r="C5" s="1" t="s">
        <v>140</v>
      </c>
    </row>
    <row r="6" spans="1:4" x14ac:dyDescent="0.3">
      <c r="A6" s="1" t="s">
        <v>41</v>
      </c>
      <c r="B6" s="8">
        <v>0.664348389403845</v>
      </c>
      <c r="C6" s="1" t="s">
        <v>141</v>
      </c>
    </row>
    <row r="7" spans="1:4" x14ac:dyDescent="0.3">
      <c r="A7" s="1" t="s">
        <v>40</v>
      </c>
      <c r="B7" s="8">
        <v>0.65818109647385203</v>
      </c>
      <c r="C7" s="1" t="s">
        <v>142</v>
      </c>
    </row>
    <row r="8" spans="1:4" x14ac:dyDescent="0.3">
      <c r="A8" s="1" t="s">
        <v>83</v>
      </c>
      <c r="B8" s="8">
        <v>0.64917080648164904</v>
      </c>
      <c r="C8" s="1" t="s">
        <v>143</v>
      </c>
    </row>
    <row r="9" spans="1:4" x14ac:dyDescent="0.3">
      <c r="A9" s="1" t="s">
        <v>128</v>
      </c>
      <c r="B9" s="8">
        <v>0.64316683372393102</v>
      </c>
      <c r="C9" s="1" t="s">
        <v>144</v>
      </c>
    </row>
    <row r="10" spans="1:4" x14ac:dyDescent="0.3">
      <c r="A10" s="1" t="s">
        <v>53</v>
      </c>
      <c r="B10" s="8">
        <v>0.59212127470434195</v>
      </c>
      <c r="C10" s="1" t="s">
        <v>145</v>
      </c>
    </row>
    <row r="11" spans="1:4" x14ac:dyDescent="0.3">
      <c r="A11" s="1" t="s">
        <v>38</v>
      </c>
      <c r="B11" s="8">
        <v>0.55949263506268798</v>
      </c>
      <c r="C11" s="1" t="s">
        <v>146</v>
      </c>
    </row>
    <row r="12" spans="1:4" x14ac:dyDescent="0.3">
      <c r="A12" s="1" t="s">
        <v>101</v>
      </c>
      <c r="B12" s="8">
        <v>0.55747154550837796</v>
      </c>
      <c r="C12" s="1" t="s">
        <v>147</v>
      </c>
    </row>
    <row r="13" spans="1:4" x14ac:dyDescent="0.3">
      <c r="A13" s="1" t="s">
        <v>39</v>
      </c>
      <c r="B13" s="8">
        <v>0.55216467894661203</v>
      </c>
      <c r="C13" s="1" t="s">
        <v>148</v>
      </c>
    </row>
    <row r="14" spans="1:4" x14ac:dyDescent="0.3">
      <c r="A14" s="1" t="s">
        <v>65</v>
      </c>
      <c r="B14" s="8">
        <v>0.55130237742791399</v>
      </c>
      <c r="C14" s="1" t="s">
        <v>149</v>
      </c>
    </row>
    <row r="15" spans="1:4" x14ac:dyDescent="0.3">
      <c r="A15" s="1" t="s">
        <v>88</v>
      </c>
      <c r="B15" s="8">
        <v>0.53698496549011798</v>
      </c>
      <c r="C15" s="1" t="s">
        <v>150</v>
      </c>
    </row>
    <row r="16" spans="1:4" x14ac:dyDescent="0.3">
      <c r="A16" s="1" t="s">
        <v>104</v>
      </c>
      <c r="B16" s="8">
        <v>0.49915331059199602</v>
      </c>
      <c r="C16" s="1" t="s">
        <v>151</v>
      </c>
    </row>
    <row r="17" spans="1:3" x14ac:dyDescent="0.3">
      <c r="A17" s="1" t="s">
        <v>64</v>
      </c>
      <c r="B17" s="8">
        <v>0.46731835276153799</v>
      </c>
      <c r="C17" s="1" t="s">
        <v>152</v>
      </c>
    </row>
    <row r="18" spans="1:3" x14ac:dyDescent="0.3">
      <c r="A18" s="1" t="s">
        <v>122</v>
      </c>
      <c r="B18" s="8">
        <v>0.45785461327404903</v>
      </c>
      <c r="C18" s="1" t="s">
        <v>153</v>
      </c>
    </row>
    <row r="19" spans="1:3" x14ac:dyDescent="0.3">
      <c r="A19" s="1" t="s">
        <v>37</v>
      </c>
      <c r="B19" s="8">
        <v>0.44310467945633403</v>
      </c>
      <c r="C19" s="1" t="s">
        <v>154</v>
      </c>
    </row>
    <row r="20" spans="1:3" x14ac:dyDescent="0.3">
      <c r="A20" s="1" t="s">
        <v>46</v>
      </c>
      <c r="B20" s="8">
        <v>0.40194860506444402</v>
      </c>
      <c r="C20" s="1" t="s">
        <v>155</v>
      </c>
    </row>
    <row r="21" spans="1:3" x14ac:dyDescent="0.3">
      <c r="A21" s="1" t="s">
        <v>72</v>
      </c>
      <c r="B21" s="8">
        <v>0.368370478221065</v>
      </c>
      <c r="C21" s="1" t="s">
        <v>156</v>
      </c>
    </row>
    <row r="22" spans="1:3" x14ac:dyDescent="0.3">
      <c r="A22" s="1" t="s">
        <v>80</v>
      </c>
      <c r="B22" s="8">
        <v>0.36767596380127299</v>
      </c>
      <c r="C22" s="1" t="s">
        <v>157</v>
      </c>
    </row>
    <row r="23" spans="1:3" x14ac:dyDescent="0.3">
      <c r="A23" s="1" t="s">
        <v>127</v>
      </c>
      <c r="B23" s="8">
        <v>0.35058347673925599</v>
      </c>
      <c r="C23" s="1" t="s">
        <v>158</v>
      </c>
    </row>
    <row r="24" spans="1:3" x14ac:dyDescent="0.3">
      <c r="A24" s="1" t="s">
        <v>63</v>
      </c>
      <c r="B24" s="8">
        <v>0.35012983474049503</v>
      </c>
      <c r="C24" s="1" t="s">
        <v>159</v>
      </c>
    </row>
    <row r="25" spans="1:3" x14ac:dyDescent="0.3">
      <c r="A25" s="1" t="s">
        <v>130</v>
      </c>
      <c r="B25" s="8">
        <v>0.32342725554121099</v>
      </c>
      <c r="C25" s="1" t="s">
        <v>160</v>
      </c>
    </row>
    <row r="26" spans="1:3" x14ac:dyDescent="0.3">
      <c r="A26" s="1" t="s">
        <v>121</v>
      </c>
      <c r="B26" s="8">
        <v>0.31780495437244</v>
      </c>
      <c r="C26" s="1" t="s">
        <v>161</v>
      </c>
    </row>
    <row r="27" spans="1:3" x14ac:dyDescent="0.3">
      <c r="A27" s="1" t="s">
        <v>11</v>
      </c>
      <c r="B27" s="8">
        <v>0.30954377411349498</v>
      </c>
      <c r="C27" s="1" t="s">
        <v>162</v>
      </c>
    </row>
    <row r="28" spans="1:3" x14ac:dyDescent="0.3">
      <c r="A28" s="1" t="s">
        <v>36</v>
      </c>
      <c r="B28" s="8">
        <v>0.30602075099936199</v>
      </c>
      <c r="C28" s="1" t="s">
        <v>163</v>
      </c>
    </row>
    <row r="29" spans="1:3" x14ac:dyDescent="0.3">
      <c r="A29" s="1" t="s">
        <v>87</v>
      </c>
      <c r="B29" s="8">
        <v>0.29621989485035499</v>
      </c>
      <c r="C29" s="1" t="s">
        <v>164</v>
      </c>
    </row>
    <row r="30" spans="1:3" x14ac:dyDescent="0.3">
      <c r="A30" s="1" t="s">
        <v>129</v>
      </c>
      <c r="B30" s="8">
        <v>0.27608087726478803</v>
      </c>
      <c r="C30" s="1" t="s">
        <v>165</v>
      </c>
    </row>
    <row r="31" spans="1:3" x14ac:dyDescent="0.3">
      <c r="A31" s="1" t="s">
        <v>17</v>
      </c>
      <c r="B31" s="8">
        <v>0.26164840137380502</v>
      </c>
      <c r="C31" s="1" t="s">
        <v>166</v>
      </c>
    </row>
    <row r="32" spans="1:3" x14ac:dyDescent="0.3">
      <c r="A32" s="1" t="s">
        <v>112</v>
      </c>
      <c r="B32" s="8">
        <v>0.25693420844950898</v>
      </c>
      <c r="C32" s="1" t="s">
        <v>167</v>
      </c>
    </row>
    <row r="33" spans="1:4" x14ac:dyDescent="0.3">
      <c r="A33" s="1" t="s">
        <v>52</v>
      </c>
      <c r="B33" s="8">
        <v>0.23946742406650501</v>
      </c>
      <c r="C33" s="1" t="s">
        <v>168</v>
      </c>
    </row>
    <row r="34" spans="1:4" x14ac:dyDescent="0.3">
      <c r="A34" s="1" t="s">
        <v>35</v>
      </c>
      <c r="B34" s="8">
        <v>0.219052530992245</v>
      </c>
      <c r="C34" s="1" t="s">
        <v>169</v>
      </c>
    </row>
    <row r="35" spans="1:4" x14ac:dyDescent="0.3">
      <c r="A35" s="1" t="s">
        <v>85</v>
      </c>
      <c r="B35" s="8">
        <v>0.21843776096932799</v>
      </c>
      <c r="C35" s="1" t="s">
        <v>170</v>
      </c>
    </row>
    <row r="36" spans="1:4" x14ac:dyDescent="0.3">
      <c r="A36" s="1" t="s">
        <v>110</v>
      </c>
      <c r="B36" s="8">
        <v>0.19585314088390099</v>
      </c>
      <c r="C36" s="1" t="s">
        <v>171</v>
      </c>
    </row>
    <row r="37" spans="1:4" x14ac:dyDescent="0.3">
      <c r="A37" s="1" t="s">
        <v>43</v>
      </c>
      <c r="B37" s="8">
        <v>0.19585314088390099</v>
      </c>
      <c r="C37" s="1" t="s">
        <v>172</v>
      </c>
    </row>
    <row r="38" spans="1:4" x14ac:dyDescent="0.3">
      <c r="A38" s="1" t="s">
        <v>131</v>
      </c>
      <c r="B38" s="8">
        <v>0.17994766988907099</v>
      </c>
      <c r="C38" s="1" t="s">
        <v>173</v>
      </c>
      <c r="D38" t="s">
        <v>289</v>
      </c>
    </row>
    <row r="39" spans="1:4" x14ac:dyDescent="0.3">
      <c r="A39" s="1" t="s">
        <v>86</v>
      </c>
      <c r="B39" s="8">
        <v>0.17214054955913499</v>
      </c>
      <c r="C39" s="1" t="s">
        <v>174</v>
      </c>
    </row>
    <row r="40" spans="1:4" x14ac:dyDescent="0.3">
      <c r="A40" s="1" t="s">
        <v>66</v>
      </c>
      <c r="B40" s="8">
        <v>0.164952569712775</v>
      </c>
      <c r="C40" s="1" t="s">
        <v>175</v>
      </c>
    </row>
    <row r="41" spans="1:4" x14ac:dyDescent="0.3">
      <c r="A41" s="1" t="s">
        <v>100</v>
      </c>
      <c r="B41" s="8">
        <v>0.164651619610933</v>
      </c>
      <c r="C41" s="1" t="s">
        <v>176</v>
      </c>
    </row>
    <row r="42" spans="1:4" x14ac:dyDescent="0.3">
      <c r="A42" s="1" t="s">
        <v>62</v>
      </c>
      <c r="B42" s="8">
        <v>0.15001784033851401</v>
      </c>
      <c r="C42" s="1" t="s">
        <v>177</v>
      </c>
    </row>
    <row r="43" spans="1:4" x14ac:dyDescent="0.3">
      <c r="A43" s="1" t="s">
        <v>82</v>
      </c>
      <c r="B43" s="8">
        <v>0.142115537659462</v>
      </c>
      <c r="C43" s="1" t="s">
        <v>178</v>
      </c>
    </row>
    <row r="44" spans="1:4" x14ac:dyDescent="0.3">
      <c r="A44" s="1" t="s">
        <v>15</v>
      </c>
      <c r="B44" s="8">
        <v>0.13258180747033799</v>
      </c>
      <c r="C44" s="1" t="s">
        <v>179</v>
      </c>
    </row>
    <row r="45" spans="1:4" x14ac:dyDescent="0.3">
      <c r="A45" s="1" t="s">
        <v>120</v>
      </c>
      <c r="B45" s="8">
        <v>0.109216241326563</v>
      </c>
      <c r="C45" s="1" t="s">
        <v>180</v>
      </c>
    </row>
    <row r="46" spans="1:4" x14ac:dyDescent="0.3">
      <c r="A46" s="1" t="s">
        <v>7</v>
      </c>
      <c r="B46" s="8">
        <v>0.104602438555798</v>
      </c>
      <c r="C46" s="1" t="s">
        <v>181</v>
      </c>
    </row>
    <row r="47" spans="1:4" x14ac:dyDescent="0.3">
      <c r="A47" s="1" t="s">
        <v>132</v>
      </c>
      <c r="B47" s="8">
        <v>9.90204624219191E-2</v>
      </c>
      <c r="C47" s="1" t="s">
        <v>182</v>
      </c>
      <c r="D47" t="s">
        <v>289</v>
      </c>
    </row>
    <row r="48" spans="1:4" x14ac:dyDescent="0.3">
      <c r="A48" s="1" t="s">
        <v>76</v>
      </c>
      <c r="B48" s="8">
        <v>9.0246087994563406E-2</v>
      </c>
      <c r="C48" s="1" t="s">
        <v>183</v>
      </c>
    </row>
    <row r="49" spans="1:4" x14ac:dyDescent="0.3">
      <c r="A49" s="1" t="s">
        <v>34</v>
      </c>
      <c r="B49" s="8">
        <v>8.9465232349281804E-2</v>
      </c>
      <c r="C49" s="1" t="s">
        <v>184</v>
      </c>
    </row>
    <row r="50" spans="1:4" x14ac:dyDescent="0.3">
      <c r="A50" s="1" t="s">
        <v>21</v>
      </c>
      <c r="B50" s="8">
        <v>5.9512566869396898E-2</v>
      </c>
      <c r="C50" s="1" t="s">
        <v>185</v>
      </c>
    </row>
    <row r="51" spans="1:4" x14ac:dyDescent="0.3">
      <c r="A51" s="1" t="s">
        <v>8</v>
      </c>
      <c r="B51" s="8">
        <v>5.0075440211759498E-2</v>
      </c>
      <c r="C51" s="1" t="s">
        <v>186</v>
      </c>
    </row>
    <row r="52" spans="1:4" x14ac:dyDescent="0.3">
      <c r="A52" s="1" t="s">
        <v>71</v>
      </c>
      <c r="B52" s="8">
        <v>4.8482059560712498E-2</v>
      </c>
      <c r="C52" s="1" t="s">
        <v>187</v>
      </c>
    </row>
    <row r="53" spans="1:4" x14ac:dyDescent="0.3">
      <c r="A53" s="1" t="s">
        <v>5</v>
      </c>
      <c r="B53" s="8">
        <v>4.8323845706026602E-2</v>
      </c>
      <c r="C53" s="1" t="s">
        <v>188</v>
      </c>
    </row>
    <row r="54" spans="1:4" x14ac:dyDescent="0.3">
      <c r="A54" s="1" t="s">
        <v>20</v>
      </c>
      <c r="B54" s="8">
        <v>4.3496319992761802E-2</v>
      </c>
      <c r="C54" s="1" t="s">
        <v>189</v>
      </c>
    </row>
    <row r="55" spans="1:4" x14ac:dyDescent="0.3">
      <c r="A55" s="1" t="s">
        <v>44</v>
      </c>
      <c r="B55" s="8">
        <v>3.35701661989775E-2</v>
      </c>
      <c r="C55" s="1" t="s">
        <v>190</v>
      </c>
    </row>
    <row r="56" spans="1:4" x14ac:dyDescent="0.3">
      <c r="A56" s="1" t="s">
        <v>113</v>
      </c>
      <c r="B56" s="8">
        <v>2.1119602548487101E-2</v>
      </c>
      <c r="C56" s="1" t="s">
        <v>191</v>
      </c>
    </row>
    <row r="57" spans="1:4" x14ac:dyDescent="0.3">
      <c r="A57" s="1" t="s">
        <v>33</v>
      </c>
      <c r="B57" s="8">
        <v>-2.49756363946579E-4</v>
      </c>
      <c r="C57" s="1" t="s">
        <v>192</v>
      </c>
    </row>
    <row r="58" spans="1:4" x14ac:dyDescent="0.3">
      <c r="A58" s="1" t="s">
        <v>111</v>
      </c>
      <c r="B58" s="8">
        <v>-4.5037764136106103E-3</v>
      </c>
      <c r="C58" s="1" t="s">
        <v>193</v>
      </c>
    </row>
    <row r="59" spans="1:4" x14ac:dyDescent="0.3">
      <c r="A59" s="1" t="s">
        <v>133</v>
      </c>
      <c r="B59" s="8">
        <v>-9.0000795016096403E-3</v>
      </c>
      <c r="C59" s="1" t="s">
        <v>194</v>
      </c>
      <c r="D59" t="s">
        <v>289</v>
      </c>
    </row>
    <row r="60" spans="1:4" x14ac:dyDescent="0.3">
      <c r="A60" s="1" t="s">
        <v>23</v>
      </c>
      <c r="B60" s="8">
        <v>-1.03799753021281E-2</v>
      </c>
      <c r="C60" s="1" t="s">
        <v>195</v>
      </c>
    </row>
    <row r="61" spans="1:4" x14ac:dyDescent="0.3">
      <c r="A61" s="1" t="s">
        <v>45</v>
      </c>
      <c r="B61" s="8">
        <v>-1.47101270114739E-2</v>
      </c>
      <c r="C61" s="1" t="s">
        <v>196</v>
      </c>
    </row>
    <row r="62" spans="1:4" x14ac:dyDescent="0.3">
      <c r="A62" s="1" t="s">
        <v>3</v>
      </c>
      <c r="B62" s="8">
        <v>-1.5139245851332901E-2</v>
      </c>
      <c r="C62" s="1" t="s">
        <v>197</v>
      </c>
    </row>
    <row r="63" spans="1:4" x14ac:dyDescent="0.3">
      <c r="A63" s="1" t="s">
        <v>6</v>
      </c>
      <c r="B63" s="8">
        <v>-2.50530849360119E-2</v>
      </c>
      <c r="C63" s="1" t="s">
        <v>198</v>
      </c>
    </row>
    <row r="64" spans="1:4" x14ac:dyDescent="0.3">
      <c r="A64" s="1" t="s">
        <v>134</v>
      </c>
      <c r="B64" s="8">
        <v>-2.67175549376109E-2</v>
      </c>
      <c r="C64" s="1" t="s">
        <v>199</v>
      </c>
      <c r="D64" t="s">
        <v>289</v>
      </c>
    </row>
    <row r="65" spans="1:3" x14ac:dyDescent="0.3">
      <c r="A65" s="1" t="s">
        <v>42</v>
      </c>
      <c r="B65" s="8">
        <v>-2.6784351107966401E-2</v>
      </c>
      <c r="C65" s="1" t="s">
        <v>200</v>
      </c>
    </row>
    <row r="66" spans="1:3" x14ac:dyDescent="0.3">
      <c r="A66" s="1" t="s">
        <v>114</v>
      </c>
      <c r="B66" s="8">
        <v>-2.7233825930413201E-2</v>
      </c>
      <c r="C66" s="1" t="s">
        <v>201</v>
      </c>
    </row>
    <row r="67" spans="1:3" x14ac:dyDescent="0.3">
      <c r="A67" s="1" t="s">
        <v>89</v>
      </c>
      <c r="B67" s="8">
        <v>-3.5639430981849803E-2</v>
      </c>
      <c r="C67" s="1" t="s">
        <v>202</v>
      </c>
    </row>
    <row r="68" spans="1:3" x14ac:dyDescent="0.3">
      <c r="A68" s="1" t="s">
        <v>0</v>
      </c>
      <c r="B68" s="8">
        <v>-3.7158331502918002E-2</v>
      </c>
      <c r="C68" s="1" t="s">
        <v>203</v>
      </c>
    </row>
    <row r="69" spans="1:3" x14ac:dyDescent="0.3">
      <c r="A69" s="1" t="s">
        <v>14</v>
      </c>
      <c r="B69" s="8">
        <v>-3.7675503476414102E-2</v>
      </c>
      <c r="C69" s="1" t="s">
        <v>204</v>
      </c>
    </row>
    <row r="70" spans="1:3" x14ac:dyDescent="0.3">
      <c r="A70" s="1" t="s">
        <v>56</v>
      </c>
      <c r="B70" s="8">
        <v>-5.4196479639372103E-2</v>
      </c>
      <c r="C70" s="1" t="s">
        <v>205</v>
      </c>
    </row>
    <row r="71" spans="1:3" x14ac:dyDescent="0.3">
      <c r="A71" s="1" t="s">
        <v>51</v>
      </c>
      <c r="B71" s="8">
        <v>-5.7156901526703198E-2</v>
      </c>
      <c r="C71" s="1" t="s">
        <v>206</v>
      </c>
    </row>
    <row r="72" spans="1:3" x14ac:dyDescent="0.3">
      <c r="A72" s="1" t="s">
        <v>115</v>
      </c>
      <c r="B72" s="8">
        <v>-5.8245917378250099E-2</v>
      </c>
      <c r="C72" s="1" t="s">
        <v>207</v>
      </c>
    </row>
    <row r="73" spans="1:3" x14ac:dyDescent="0.3">
      <c r="A73" s="1" t="s">
        <v>2</v>
      </c>
      <c r="B73" s="8">
        <v>-5.9181199178479499E-2</v>
      </c>
      <c r="C73" s="1" t="s">
        <v>208</v>
      </c>
    </row>
    <row r="74" spans="1:3" x14ac:dyDescent="0.3">
      <c r="A74" s="1" t="s">
        <v>13</v>
      </c>
      <c r="B74" s="8">
        <v>-6.0469057847006603E-2</v>
      </c>
      <c r="C74" s="1" t="s">
        <v>209</v>
      </c>
    </row>
    <row r="75" spans="1:3" x14ac:dyDescent="0.3">
      <c r="A75" s="1" t="s">
        <v>49</v>
      </c>
      <c r="B75" s="8">
        <v>-6.16788281787864E-2</v>
      </c>
      <c r="C75" s="1" t="s">
        <v>210</v>
      </c>
    </row>
    <row r="76" spans="1:3" x14ac:dyDescent="0.3">
      <c r="A76" s="1" t="s">
        <v>84</v>
      </c>
      <c r="B76" s="8">
        <v>-6.2398042996327299E-2</v>
      </c>
      <c r="C76" s="1" t="s">
        <v>211</v>
      </c>
    </row>
    <row r="77" spans="1:3" x14ac:dyDescent="0.3">
      <c r="A77" s="1" t="s">
        <v>67</v>
      </c>
      <c r="B77" s="8">
        <v>-6.8828236606858995E-2</v>
      </c>
      <c r="C77" s="1" t="s">
        <v>212</v>
      </c>
    </row>
    <row r="78" spans="1:3" x14ac:dyDescent="0.3">
      <c r="A78" s="1" t="s">
        <v>75</v>
      </c>
      <c r="B78" s="8">
        <v>-7.1011803089033099E-2</v>
      </c>
      <c r="C78" s="1" t="s">
        <v>213</v>
      </c>
    </row>
    <row r="79" spans="1:3" x14ac:dyDescent="0.3">
      <c r="A79" s="1" t="s">
        <v>78</v>
      </c>
      <c r="B79" s="8">
        <v>-7.1713051208839307E-2</v>
      </c>
      <c r="C79" s="1" t="s">
        <v>214</v>
      </c>
    </row>
    <row r="80" spans="1:3" x14ac:dyDescent="0.3">
      <c r="A80" s="1" t="s">
        <v>22</v>
      </c>
      <c r="B80" s="8">
        <v>-7.8193051414080797E-2</v>
      </c>
      <c r="C80" s="1" t="s">
        <v>215</v>
      </c>
    </row>
    <row r="81" spans="1:3" x14ac:dyDescent="0.3">
      <c r="A81" s="1" t="s">
        <v>50</v>
      </c>
      <c r="B81" s="8">
        <v>-8.3180939188642902E-2</v>
      </c>
      <c r="C81" s="1" t="s">
        <v>216</v>
      </c>
    </row>
    <row r="82" spans="1:3" x14ac:dyDescent="0.3">
      <c r="A82" s="1" t="s">
        <v>99</v>
      </c>
      <c r="B82" s="8">
        <v>-8.58678109356283E-2</v>
      </c>
      <c r="C82" s="1" t="s">
        <v>217</v>
      </c>
    </row>
    <row r="83" spans="1:3" x14ac:dyDescent="0.3">
      <c r="A83" s="1" t="s">
        <v>24</v>
      </c>
      <c r="B83" s="8">
        <v>-9.1325400942766199E-2</v>
      </c>
      <c r="C83" s="1" t="s">
        <v>218</v>
      </c>
    </row>
    <row r="84" spans="1:3" x14ac:dyDescent="0.3">
      <c r="A84" s="1" t="s">
        <v>97</v>
      </c>
      <c r="B84" s="8">
        <v>-9.4401841985408297E-2</v>
      </c>
      <c r="C84" s="1" t="s">
        <v>219</v>
      </c>
    </row>
    <row r="85" spans="1:3" x14ac:dyDescent="0.3">
      <c r="A85" s="1" t="s">
        <v>103</v>
      </c>
      <c r="B85" s="8">
        <v>-9.8837102803862001E-2</v>
      </c>
      <c r="C85" s="1" t="s">
        <v>220</v>
      </c>
    </row>
    <row r="86" spans="1:3" x14ac:dyDescent="0.3">
      <c r="A86" s="1" t="s">
        <v>32</v>
      </c>
      <c r="B86" s="8">
        <v>-0.10278140243738799</v>
      </c>
      <c r="C86" s="1" t="s">
        <v>221</v>
      </c>
    </row>
    <row r="87" spans="1:3" x14ac:dyDescent="0.3">
      <c r="A87" s="1" t="s">
        <v>12</v>
      </c>
      <c r="B87" s="8">
        <v>-0.10374380805008999</v>
      </c>
      <c r="C87" s="1" t="s">
        <v>222</v>
      </c>
    </row>
    <row r="88" spans="1:3" x14ac:dyDescent="0.3">
      <c r="A88" s="1" t="s">
        <v>48</v>
      </c>
      <c r="B88" s="8">
        <v>-0.106648181497767</v>
      </c>
      <c r="C88" s="1" t="s">
        <v>223</v>
      </c>
    </row>
    <row r="89" spans="1:3" x14ac:dyDescent="0.3">
      <c r="A89" s="1" t="s">
        <v>105</v>
      </c>
      <c r="B89" s="8">
        <v>-0.115053393335731</v>
      </c>
      <c r="C89" s="1" t="s">
        <v>224</v>
      </c>
    </row>
    <row r="90" spans="1:3" x14ac:dyDescent="0.3">
      <c r="A90" s="1" t="s">
        <v>10</v>
      </c>
      <c r="B90" s="8">
        <v>-0.116202537682681</v>
      </c>
      <c r="C90" s="1" t="s">
        <v>225</v>
      </c>
    </row>
    <row r="91" spans="1:3" x14ac:dyDescent="0.3">
      <c r="A91" s="1" t="s">
        <v>16</v>
      </c>
      <c r="B91" s="8">
        <v>-0.117116327335837</v>
      </c>
      <c r="C91" s="1" t="s">
        <v>226</v>
      </c>
    </row>
    <row r="92" spans="1:3" x14ac:dyDescent="0.3">
      <c r="A92" s="1" t="s">
        <v>98</v>
      </c>
      <c r="B92" s="8">
        <v>-0.11758463258018401</v>
      </c>
      <c r="C92" s="1" t="s">
        <v>227</v>
      </c>
    </row>
    <row r="93" spans="1:3" x14ac:dyDescent="0.3">
      <c r="A93" s="1" t="s">
        <v>116</v>
      </c>
      <c r="B93" s="8">
        <v>-0.12530790143269399</v>
      </c>
      <c r="C93" s="1" t="s">
        <v>228</v>
      </c>
    </row>
    <row r="94" spans="1:3" x14ac:dyDescent="0.3">
      <c r="A94" s="1" t="s">
        <v>81</v>
      </c>
      <c r="B94" s="8">
        <v>-0.13084211971440399</v>
      </c>
      <c r="C94" s="1" t="s">
        <v>229</v>
      </c>
    </row>
    <row r="95" spans="1:3" x14ac:dyDescent="0.3">
      <c r="A95" s="1" t="s">
        <v>55</v>
      </c>
      <c r="B95" s="8">
        <v>-0.13181891447756</v>
      </c>
      <c r="C95" s="1" t="s">
        <v>230</v>
      </c>
    </row>
    <row r="96" spans="1:3" x14ac:dyDescent="0.3">
      <c r="A96" s="1" t="s">
        <v>119</v>
      </c>
      <c r="B96" s="8">
        <v>-0.137738262281519</v>
      </c>
      <c r="C96" s="1" t="s">
        <v>231</v>
      </c>
    </row>
    <row r="97" spans="1:4" x14ac:dyDescent="0.3">
      <c r="A97" s="1" t="s">
        <v>96</v>
      </c>
      <c r="B97" s="8">
        <v>-0.140428896255652</v>
      </c>
      <c r="C97" s="1" t="s">
        <v>232</v>
      </c>
    </row>
    <row r="98" spans="1:4" x14ac:dyDescent="0.3">
      <c r="A98" s="1" t="s">
        <v>25</v>
      </c>
      <c r="B98" s="8">
        <v>-0.15798843357065301</v>
      </c>
      <c r="C98" s="1" t="s">
        <v>233</v>
      </c>
    </row>
    <row r="99" spans="1:4" x14ac:dyDescent="0.3">
      <c r="A99" s="1" t="s">
        <v>30</v>
      </c>
      <c r="B99" s="8">
        <v>-0.165659048218772</v>
      </c>
      <c r="C99" s="1" t="s">
        <v>234</v>
      </c>
    </row>
    <row r="100" spans="1:4" x14ac:dyDescent="0.3">
      <c r="A100" s="1" t="s">
        <v>70</v>
      </c>
      <c r="B100" s="8">
        <v>-0.16967689164515001</v>
      </c>
      <c r="C100" s="1" t="s">
        <v>235</v>
      </c>
    </row>
    <row r="101" spans="1:4" x14ac:dyDescent="0.3">
      <c r="A101" s="1" t="s">
        <v>135</v>
      </c>
      <c r="B101" s="8">
        <v>-0.16991190344225801</v>
      </c>
      <c r="C101" s="1" t="s">
        <v>236</v>
      </c>
      <c r="D101" t="s">
        <v>289</v>
      </c>
    </row>
    <row r="102" spans="1:4" x14ac:dyDescent="0.3">
      <c r="A102" s="1" t="s">
        <v>118</v>
      </c>
      <c r="B102" s="8">
        <v>-0.17667072475082099</v>
      </c>
      <c r="C102" s="1" t="s">
        <v>237</v>
      </c>
    </row>
    <row r="103" spans="1:4" x14ac:dyDescent="0.3">
      <c r="A103" s="1" t="s">
        <v>117</v>
      </c>
      <c r="B103" s="8">
        <v>-0.18009207027284199</v>
      </c>
      <c r="C103" s="1" t="s">
        <v>238</v>
      </c>
    </row>
    <row r="104" spans="1:4" x14ac:dyDescent="0.3">
      <c r="A104" s="1" t="s">
        <v>109</v>
      </c>
      <c r="B104" s="8">
        <v>-0.20560325712859301</v>
      </c>
      <c r="C104" s="1" t="s">
        <v>239</v>
      </c>
    </row>
    <row r="105" spans="1:4" x14ac:dyDescent="0.3">
      <c r="A105" s="1" t="s">
        <v>9</v>
      </c>
      <c r="B105" s="8">
        <v>-0.215220348294099</v>
      </c>
      <c r="C105" s="1" t="s">
        <v>240</v>
      </c>
    </row>
    <row r="106" spans="1:4" x14ac:dyDescent="0.3">
      <c r="A106" s="1" t="s">
        <v>19</v>
      </c>
      <c r="B106" s="8">
        <v>-0.21764665709109701</v>
      </c>
      <c r="C106" s="1" t="s">
        <v>241</v>
      </c>
    </row>
    <row r="107" spans="1:4" x14ac:dyDescent="0.3">
      <c r="A107" s="1" t="s">
        <v>31</v>
      </c>
      <c r="B107" s="8">
        <v>-0.21993218832481201</v>
      </c>
      <c r="C107" s="1" t="s">
        <v>242</v>
      </c>
    </row>
    <row r="108" spans="1:4" x14ac:dyDescent="0.3">
      <c r="A108" s="1" t="s">
        <v>26</v>
      </c>
      <c r="B108" s="8">
        <v>-0.22473049480878801</v>
      </c>
      <c r="C108" s="1" t="s">
        <v>243</v>
      </c>
    </row>
    <row r="109" spans="1:4" x14ac:dyDescent="0.3">
      <c r="A109" s="1" t="s">
        <v>77</v>
      </c>
      <c r="B109" s="8">
        <v>-0.23506830608366999</v>
      </c>
      <c r="C109" s="1" t="s">
        <v>244</v>
      </c>
    </row>
    <row r="110" spans="1:4" x14ac:dyDescent="0.3">
      <c r="A110" s="1" t="s">
        <v>28</v>
      </c>
      <c r="B110" s="8">
        <v>-0.23649602772976899</v>
      </c>
      <c r="C110" s="1" t="s">
        <v>245</v>
      </c>
    </row>
    <row r="111" spans="1:4" x14ac:dyDescent="0.3">
      <c r="A111" s="1" t="s">
        <v>54</v>
      </c>
      <c r="B111" s="8">
        <v>-0.24405488032512501</v>
      </c>
      <c r="C111" s="1" t="s">
        <v>246</v>
      </c>
    </row>
    <row r="112" spans="1:4" x14ac:dyDescent="0.3">
      <c r="A112" s="1" t="s">
        <v>102</v>
      </c>
      <c r="B112" s="8">
        <v>-0.25293204944053999</v>
      </c>
      <c r="C112" s="1" t="s">
        <v>247</v>
      </c>
    </row>
    <row r="113" spans="1:3" x14ac:dyDescent="0.3">
      <c r="A113" s="1" t="s">
        <v>4</v>
      </c>
      <c r="B113" s="8">
        <v>-0.25498857655374102</v>
      </c>
      <c r="C113" s="1" t="s">
        <v>248</v>
      </c>
    </row>
    <row r="114" spans="1:3" x14ac:dyDescent="0.3">
      <c r="A114" s="1" t="s">
        <v>61</v>
      </c>
      <c r="B114" s="8">
        <v>-0.256569245288429</v>
      </c>
      <c r="C114" s="1" t="s">
        <v>249</v>
      </c>
    </row>
    <row r="115" spans="1:3" x14ac:dyDescent="0.3">
      <c r="A115" s="1" t="s">
        <v>108</v>
      </c>
      <c r="B115" s="8">
        <v>-0.25867248008906701</v>
      </c>
      <c r="C115" s="1" t="s">
        <v>250</v>
      </c>
    </row>
    <row r="116" spans="1:3" x14ac:dyDescent="0.3">
      <c r="A116" s="1" t="s">
        <v>27</v>
      </c>
      <c r="B116" s="8">
        <v>-0.25873455406469598</v>
      </c>
      <c r="C116" s="1" t="s">
        <v>251</v>
      </c>
    </row>
    <row r="117" spans="1:3" x14ac:dyDescent="0.3">
      <c r="A117" s="1" t="s">
        <v>126</v>
      </c>
      <c r="B117" s="8">
        <v>-0.25878139537899397</v>
      </c>
      <c r="C117" s="1" t="s">
        <v>252</v>
      </c>
    </row>
    <row r="118" spans="1:3" x14ac:dyDescent="0.3">
      <c r="A118" s="1" t="s">
        <v>68</v>
      </c>
      <c r="B118" s="8">
        <v>-0.26725796446050698</v>
      </c>
      <c r="C118" s="1" t="s">
        <v>253</v>
      </c>
    </row>
    <row r="119" spans="1:3" x14ac:dyDescent="0.3">
      <c r="A119" s="1" t="s">
        <v>58</v>
      </c>
      <c r="B119" s="8">
        <v>-0.26775710614901799</v>
      </c>
      <c r="C119" s="1" t="s">
        <v>254</v>
      </c>
    </row>
    <row r="120" spans="1:3" x14ac:dyDescent="0.3">
      <c r="A120" s="1" t="s">
        <v>29</v>
      </c>
      <c r="B120" s="8">
        <v>-0.27509547137961698</v>
      </c>
      <c r="C120" s="1" t="s">
        <v>255</v>
      </c>
    </row>
    <row r="121" spans="1:3" x14ac:dyDescent="0.3">
      <c r="A121" s="1" t="s">
        <v>95</v>
      </c>
      <c r="B121" s="8">
        <v>-0.27700857113854399</v>
      </c>
      <c r="C121" s="1" t="s">
        <v>256</v>
      </c>
    </row>
    <row r="122" spans="1:3" x14ac:dyDescent="0.3">
      <c r="A122" s="1" t="s">
        <v>69</v>
      </c>
      <c r="B122" s="8">
        <v>-0.277636846997808</v>
      </c>
      <c r="C122" s="1" t="s">
        <v>257</v>
      </c>
    </row>
    <row r="123" spans="1:3" x14ac:dyDescent="0.3">
      <c r="A123" s="1" t="s">
        <v>57</v>
      </c>
      <c r="B123" s="8">
        <v>-0.28474496606954303</v>
      </c>
      <c r="C123" s="1" t="s">
        <v>258</v>
      </c>
    </row>
    <row r="124" spans="1:3" x14ac:dyDescent="0.3">
      <c r="A124" s="1" t="s">
        <v>93</v>
      </c>
      <c r="B124" s="8">
        <v>-0.31967767660940899</v>
      </c>
      <c r="C124" s="1" t="s">
        <v>259</v>
      </c>
    </row>
    <row r="125" spans="1:3" x14ac:dyDescent="0.3">
      <c r="A125" s="1" t="s">
        <v>125</v>
      </c>
      <c r="B125" s="8">
        <v>-0.33285806787364303</v>
      </c>
      <c r="C125" s="1" t="s">
        <v>260</v>
      </c>
    </row>
    <row r="126" spans="1:3" x14ac:dyDescent="0.3">
      <c r="A126" s="1" t="s">
        <v>59</v>
      </c>
      <c r="B126" s="8">
        <v>-0.34442483890940201</v>
      </c>
      <c r="C126" s="1" t="s">
        <v>261</v>
      </c>
    </row>
    <row r="127" spans="1:3" x14ac:dyDescent="0.3">
      <c r="A127" s="1" t="s">
        <v>106</v>
      </c>
      <c r="B127" s="8">
        <v>-0.351397130963085</v>
      </c>
      <c r="C127" s="1" t="s">
        <v>262</v>
      </c>
    </row>
    <row r="128" spans="1:3" x14ac:dyDescent="0.3">
      <c r="A128" s="1" t="s">
        <v>107</v>
      </c>
      <c r="B128" s="8">
        <v>-0.35876839113370401</v>
      </c>
      <c r="C128" s="1" t="s">
        <v>263</v>
      </c>
    </row>
    <row r="129" spans="1:3" x14ac:dyDescent="0.3">
      <c r="A129" s="1" t="s">
        <v>60</v>
      </c>
      <c r="B129" s="8">
        <v>-0.37629411355640202</v>
      </c>
      <c r="C129" s="1" t="s">
        <v>264</v>
      </c>
    </row>
    <row r="130" spans="1:3" x14ac:dyDescent="0.3">
      <c r="A130" s="1" t="s">
        <v>90</v>
      </c>
      <c r="B130" s="8">
        <v>-0.38527456519097403</v>
      </c>
      <c r="C130" s="1" t="s">
        <v>265</v>
      </c>
    </row>
    <row r="131" spans="1:3" x14ac:dyDescent="0.3">
      <c r="A131" s="1" t="s">
        <v>92</v>
      </c>
      <c r="B131" s="8">
        <v>-0.38802929659700602</v>
      </c>
      <c r="C131" s="1" t="s">
        <v>266</v>
      </c>
    </row>
    <row r="132" spans="1:3" x14ac:dyDescent="0.3">
      <c r="A132" s="1" t="s">
        <v>79</v>
      </c>
      <c r="B132" s="8">
        <v>-0.39631996779265799</v>
      </c>
      <c r="C132" s="1" t="s">
        <v>267</v>
      </c>
    </row>
    <row r="133" spans="1:3" x14ac:dyDescent="0.3">
      <c r="A133" s="1" t="s">
        <v>124</v>
      </c>
      <c r="B133" s="8">
        <v>-0.40359410949421898</v>
      </c>
      <c r="C133" s="1" t="s">
        <v>268</v>
      </c>
    </row>
    <row r="134" spans="1:3" x14ac:dyDescent="0.3">
      <c r="A134" s="1" t="s">
        <v>94</v>
      </c>
      <c r="B134" s="8">
        <v>-0.40610826868854299</v>
      </c>
      <c r="C134" s="1" t="s">
        <v>269</v>
      </c>
    </row>
    <row r="135" spans="1:3" x14ac:dyDescent="0.3">
      <c r="A135" s="1" t="s">
        <v>47</v>
      </c>
      <c r="B135" s="8">
        <v>-0.41760983504669102</v>
      </c>
      <c r="C135" s="1" t="s">
        <v>270</v>
      </c>
    </row>
    <row r="136" spans="1:3" x14ac:dyDescent="0.3">
      <c r="A136" s="1" t="s">
        <v>91</v>
      </c>
      <c r="B136" s="8">
        <v>-0.43421444370263301</v>
      </c>
      <c r="C136" s="1" t="s">
        <v>271</v>
      </c>
    </row>
    <row r="137" spans="1:3" x14ac:dyDescent="0.3">
      <c r="A137" s="1" t="s">
        <v>18</v>
      </c>
      <c r="B137" s="8">
        <v>-0.43567814564589002</v>
      </c>
      <c r="C137" s="1" t="s">
        <v>272</v>
      </c>
    </row>
  </sheetData>
  <conditionalFormatting sqref="B2:B1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PCA Loadings</vt:lpstr>
      <vt:lpstr>Interpretation of Loadings</vt:lpstr>
      <vt:lpstr>Correlation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TEJASWI SUTRALA</dc:creator>
  <cp:lastModifiedBy>TEJASWI SUTRALA</cp:lastModifiedBy>
  <dcterms:created xsi:type="dcterms:W3CDTF">2018-04-24T04:30:37Z</dcterms:created>
  <dcterms:modified xsi:type="dcterms:W3CDTF">2018-04-24T06:47:14Z</dcterms:modified>
</cp:coreProperties>
</file>