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i/Desktop/"/>
    </mc:Choice>
  </mc:AlternateContent>
  <xr:revisionPtr revIDLastSave="0" documentId="8_{80FAF3BE-5FFB-274B-9AD3-E51F36248350}" xr6:coauthVersionLast="36" xr6:coauthVersionMax="36" xr10:uidLastSave="{00000000-0000-0000-0000-000000000000}"/>
  <bookViews>
    <workbookView xWindow="4320" yWindow="3080" windowWidth="28040" windowHeight="17440" xr2:uid="{8532FE09-CCA5-BA44-B56B-3D5AA66EDAD4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5" i="1"/>
  <c r="E16" i="1"/>
  <c r="F16" i="1" s="1"/>
  <c r="E17" i="1"/>
  <c r="E18" i="1"/>
  <c r="E13" i="1"/>
  <c r="F13" i="1" s="1"/>
  <c r="F18" i="1"/>
  <c r="F17" i="1"/>
  <c r="F15" i="1"/>
  <c r="F14" i="1"/>
  <c r="F9" i="1"/>
  <c r="F4" i="1"/>
  <c r="F5" i="1"/>
  <c r="F6" i="1"/>
  <c r="F7" i="1"/>
  <c r="F8" i="1"/>
  <c r="F3" i="1"/>
  <c r="E4" i="1"/>
  <c r="E5" i="1"/>
  <c r="E6" i="1"/>
  <c r="E7" i="1"/>
  <c r="E8" i="1"/>
  <c r="E3" i="1"/>
  <c r="F19" i="1" l="1"/>
</calcChain>
</file>

<file path=xl/sharedStrings.xml><?xml version="1.0" encoding="utf-8"?>
<sst xmlns="http://schemas.openxmlformats.org/spreadsheetml/2006/main" count="12" uniqueCount="9">
  <si>
    <t>Diff</t>
  </si>
  <si>
    <t>Avg.</t>
  </si>
  <si>
    <t>Year</t>
  </si>
  <si>
    <t xml:space="preserve">Average Increase in Cost of Leak Detection  % </t>
  </si>
  <si>
    <t xml:space="preserve">Average Decrease in Methane Emissions  % </t>
  </si>
  <si>
    <t>Average Cost In Case Of Inspections($)</t>
  </si>
  <si>
    <t>Average Cost In Case Of No Inspections ($)</t>
  </si>
  <si>
    <t>Average Emissions In Case Of No Inspections (kgs)</t>
  </si>
  <si>
    <t>Average Emissions In Case Of Inspections (kgs)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</si>
</sst>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left" inden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B3493-AF5A-5F44-9188-7F4AE985B443}">
  <dimension ref="B2:F19"/>
  <sheetViews>
    <sheetView tabSelected="1" workbookViewId="0">
      <selection activeCell="B2" sqref="B2:F9"/>
    </sheetView>
  </sheetViews>
  <sheetFormatPr baseColWidth="10" defaultRowHeight="16" x14ac:dyDescent="0.2"/>
  <cols>
    <col min="2" max="2" width="15" customWidth="1"/>
    <col min="3" max="3" width="16.33203125" customWidth="1"/>
    <col min="4" max="4" width="15.83203125" customWidth="1"/>
    <col min="5" max="5" width="17.1640625" hidden="1" customWidth="1"/>
    <col min="6" max="6" width="17.6640625" customWidth="1"/>
  </cols>
  <sheetData>
    <row r="2" spans="2:6" ht="66" customHeight="1" x14ac:dyDescent="0.2">
      <c r="B2" s="6" t="s">
        <v>2</v>
      </c>
      <c r="C2" s="6" t="s">
        <v>6</v>
      </c>
      <c r="D2" s="6" t="s">
        <v>5</v>
      </c>
      <c r="E2" s="6" t="s">
        <v>0</v>
      </c>
      <c r="F2" s="6" t="s">
        <v>3</v>
      </c>
    </row>
    <row r="3" spans="2:6" x14ac:dyDescent="0.2">
      <c r="B3" s="2">
        <v>2015</v>
      </c>
      <c r="C3" s="2">
        <v>550</v>
      </c>
      <c r="D3" s="2">
        <v>2000</v>
      </c>
      <c r="E3" s="2">
        <f>D3-C3</f>
        <v>1450</v>
      </c>
      <c r="F3" s="4">
        <f>E3/C3*100</f>
        <v>263.63636363636363</v>
      </c>
    </row>
    <row r="4" spans="2:6" x14ac:dyDescent="0.2">
      <c r="B4" s="2">
        <v>2016</v>
      </c>
      <c r="C4" s="2">
        <v>750</v>
      </c>
      <c r="D4" s="2">
        <v>2100</v>
      </c>
      <c r="E4" s="2">
        <f t="shared" ref="E4:E8" si="0">D4-C4</f>
        <v>1350</v>
      </c>
      <c r="F4" s="4">
        <f t="shared" ref="F4:F9" si="1">E4/C4*100</f>
        <v>180</v>
      </c>
    </row>
    <row r="5" spans="2:6" x14ac:dyDescent="0.2">
      <c r="B5" s="2">
        <v>2017</v>
      </c>
      <c r="C5" s="2">
        <v>750</v>
      </c>
      <c r="D5" s="2">
        <v>2150</v>
      </c>
      <c r="E5" s="2">
        <f t="shared" si="0"/>
        <v>1400</v>
      </c>
      <c r="F5" s="4">
        <f t="shared" si="1"/>
        <v>186.66666666666666</v>
      </c>
    </row>
    <row r="6" spans="2:6" x14ac:dyDescent="0.2">
      <c r="B6" s="2">
        <v>2018</v>
      </c>
      <c r="C6" s="2">
        <v>750</v>
      </c>
      <c r="D6" s="2">
        <v>2200</v>
      </c>
      <c r="E6" s="2">
        <f t="shared" si="0"/>
        <v>1450</v>
      </c>
      <c r="F6" s="4">
        <f t="shared" si="1"/>
        <v>193.33333333333334</v>
      </c>
    </row>
    <row r="7" spans="2:6" x14ac:dyDescent="0.2">
      <c r="B7" s="2">
        <v>2019</v>
      </c>
      <c r="C7" s="2">
        <v>750</v>
      </c>
      <c r="D7" s="2">
        <v>2100</v>
      </c>
      <c r="E7" s="2">
        <f t="shared" si="0"/>
        <v>1350</v>
      </c>
      <c r="F7" s="4">
        <f t="shared" si="1"/>
        <v>180</v>
      </c>
    </row>
    <row r="8" spans="2:6" x14ac:dyDescent="0.2">
      <c r="B8" s="2">
        <v>2020</v>
      </c>
      <c r="C8" s="2">
        <v>750</v>
      </c>
      <c r="D8" s="2">
        <v>3200</v>
      </c>
      <c r="E8" s="2">
        <f t="shared" si="0"/>
        <v>2450</v>
      </c>
      <c r="F8" s="4">
        <f t="shared" si="1"/>
        <v>326.66666666666669</v>
      </c>
    </row>
    <row r="9" spans="2:6" x14ac:dyDescent="0.2">
      <c r="B9" s="3" t="s">
        <v>1</v>
      </c>
      <c r="C9" s="3"/>
      <c r="D9" s="3"/>
      <c r="E9" s="3"/>
      <c r="F9" s="4">
        <f>AVERAGE(F3:F8)</f>
        <v>221.71717171717171</v>
      </c>
    </row>
    <row r="10" spans="2:6" x14ac:dyDescent="0.2">
      <c r="F10" s="1"/>
    </row>
    <row r="11" spans="2:6" x14ac:dyDescent="0.2">
      <c r="F11" s="1"/>
    </row>
    <row r="12" spans="2:6" ht="65" customHeight="1" x14ac:dyDescent="0.2">
      <c r="B12" s="6" t="s">
        <v>2</v>
      </c>
      <c r="C12" s="6" t="s">
        <v>7</v>
      </c>
      <c r="D12" s="6" t="s">
        <v>8</v>
      </c>
      <c r="E12" s="6" t="s">
        <v>0</v>
      </c>
      <c r="F12" s="6" t="s">
        <v>4</v>
      </c>
    </row>
    <row r="13" spans="2:6" x14ac:dyDescent="0.2">
      <c r="B13" s="2">
        <v>2015</v>
      </c>
      <c r="C13" s="5">
        <v>4250</v>
      </c>
      <c r="D13" s="5">
        <v>1800</v>
      </c>
      <c r="E13" s="2">
        <f>-D13+C13</f>
        <v>2450</v>
      </c>
      <c r="F13" s="4">
        <f>E13/C13*100</f>
        <v>57.647058823529406</v>
      </c>
    </row>
    <row r="14" spans="2:6" x14ac:dyDescent="0.2">
      <c r="B14" s="2">
        <v>2016</v>
      </c>
      <c r="C14" s="5">
        <v>3750</v>
      </c>
      <c r="D14" s="5">
        <v>1600</v>
      </c>
      <c r="E14" s="2">
        <f t="shared" ref="E14:E18" si="2">-D14+C14</f>
        <v>2150</v>
      </c>
      <c r="F14" s="4">
        <f t="shared" ref="F14:F18" si="3">E14/C14*100</f>
        <v>57.333333333333336</v>
      </c>
    </row>
    <row r="15" spans="2:6" x14ac:dyDescent="0.2">
      <c r="B15" s="2">
        <v>2017</v>
      </c>
      <c r="C15" s="5">
        <v>5725</v>
      </c>
      <c r="D15" s="5">
        <v>2200</v>
      </c>
      <c r="E15" s="2">
        <f t="shared" si="2"/>
        <v>3525</v>
      </c>
      <c r="F15" s="4">
        <f t="shared" si="3"/>
        <v>61.572052401746724</v>
      </c>
    </row>
    <row r="16" spans="2:6" x14ac:dyDescent="0.2">
      <c r="B16" s="2">
        <v>2018</v>
      </c>
      <c r="C16" s="5">
        <v>4250</v>
      </c>
      <c r="D16" s="5">
        <v>1850</v>
      </c>
      <c r="E16" s="2">
        <f t="shared" si="2"/>
        <v>2400</v>
      </c>
      <c r="F16" s="4">
        <f t="shared" si="3"/>
        <v>56.470588235294116</v>
      </c>
    </row>
    <row r="17" spans="2:6" x14ac:dyDescent="0.2">
      <c r="B17" s="2">
        <v>2019</v>
      </c>
      <c r="C17" s="5">
        <v>3800</v>
      </c>
      <c r="D17" s="5">
        <v>1850</v>
      </c>
      <c r="E17" s="2">
        <f t="shared" si="2"/>
        <v>1950</v>
      </c>
      <c r="F17" s="4">
        <f t="shared" si="3"/>
        <v>51.315789473684212</v>
      </c>
    </row>
    <row r="18" spans="2:6" x14ac:dyDescent="0.2">
      <c r="B18" s="2">
        <v>2020</v>
      </c>
      <c r="C18" s="5">
        <v>5250</v>
      </c>
      <c r="D18" s="5">
        <v>2300</v>
      </c>
      <c r="E18" s="2">
        <f t="shared" si="2"/>
        <v>2950</v>
      </c>
      <c r="F18" s="4">
        <f t="shared" si="3"/>
        <v>56.19047619047619</v>
      </c>
    </row>
    <row r="19" spans="2:6" x14ac:dyDescent="0.2">
      <c r="B19" s="3" t="s">
        <v>1</v>
      </c>
      <c r="C19" s="3"/>
      <c r="D19" s="3"/>
      <c r="E19" s="3"/>
      <c r="F19" s="4">
        <f>AVERAGE(F13:F18)</f>
        <v>56.754883076343994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2021-05-02T06:17:03Z</dcterms:created>
  <dcterms:modified xsi:type="dcterms:W3CDTF">2021-05-02T07:50:10Z</dcterms:modified>
</cp:coreProperties>
</file>