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owner/Dropbox/Brock/WINTER 2018/COSC 4P76/Assignment/ALL FILES ASSIGNMENT1/Codes-Input-Outputs-4P96_Assg1/NN-Code-Input-Output/"/>
    </mc:Choice>
  </mc:AlternateContent>
  <bookViews>
    <workbookView xWindow="0" yWindow="460" windowWidth="22420" windowHeight="15440" xr2:uid="{00000000-000D-0000-FFFF-FFFF00000000}"/>
  </bookViews>
  <sheets>
    <sheet name="Sheet1" sheetId="1" r:id="rId1"/>
    <sheet name="Sheet3" sheetId="3" r:id="rId2"/>
    <sheet name="Sheet4" sheetId="4" r:id="rId3"/>
    <sheet name="Sheet2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3" i="1" l="1"/>
  <c r="H153" i="1"/>
  <c r="I153" i="1"/>
  <c r="J153" i="1"/>
  <c r="G73" i="1"/>
  <c r="H73" i="1"/>
  <c r="I73" i="1"/>
  <c r="J73" i="1"/>
  <c r="F73" i="1"/>
  <c r="G41" i="1"/>
  <c r="H41" i="1"/>
  <c r="I41" i="1"/>
  <c r="J41" i="1"/>
  <c r="F41" i="1"/>
  <c r="G16" i="1"/>
  <c r="H16" i="1"/>
  <c r="I16" i="1"/>
  <c r="J16" i="1"/>
  <c r="F16" i="1"/>
  <c r="F153" i="1"/>
  <c r="G127" i="1"/>
  <c r="H127" i="1"/>
  <c r="I127" i="1"/>
  <c r="J127" i="1"/>
  <c r="F127" i="1"/>
  <c r="G102" i="1"/>
  <c r="H102" i="1"/>
  <c r="I102" i="1"/>
  <c r="J102" i="1"/>
  <c r="F102" i="1"/>
  <c r="L158" i="1" l="1"/>
  <c r="L159" i="1"/>
  <c r="L160" i="1"/>
  <c r="L161" i="1"/>
  <c r="L162" i="1"/>
  <c r="L163" i="1"/>
  <c r="L164" i="1"/>
  <c r="L165" i="1"/>
  <c r="L166" i="1"/>
  <c r="L144" i="1"/>
  <c r="L145" i="1"/>
  <c r="L146" i="1"/>
  <c r="L147" i="1"/>
  <c r="L148" i="1"/>
  <c r="L149" i="1"/>
  <c r="L150" i="1"/>
  <c r="L151" i="1"/>
  <c r="L152" i="1"/>
  <c r="L118" i="1"/>
  <c r="L119" i="1"/>
  <c r="L120" i="1"/>
  <c r="L121" i="1"/>
  <c r="L122" i="1"/>
  <c r="L123" i="1"/>
  <c r="L124" i="1"/>
  <c r="L125" i="1"/>
  <c r="L126" i="1"/>
  <c r="L131" i="1"/>
  <c r="L132" i="1"/>
  <c r="L133" i="1"/>
  <c r="L134" i="1"/>
  <c r="L135" i="1"/>
  <c r="L136" i="1"/>
  <c r="L137" i="1"/>
  <c r="L138" i="1"/>
  <c r="L139" i="1"/>
  <c r="L64" i="1"/>
  <c r="L65" i="1"/>
  <c r="L66" i="1"/>
  <c r="L67" i="1"/>
  <c r="L68" i="1"/>
  <c r="L69" i="1"/>
  <c r="L70" i="1"/>
  <c r="L71" i="1"/>
  <c r="L72" i="1"/>
  <c r="L105" i="1"/>
  <c r="L106" i="1"/>
  <c r="L107" i="1"/>
  <c r="L108" i="1"/>
  <c r="L109" i="1"/>
  <c r="L110" i="1"/>
  <c r="L111" i="1"/>
  <c r="L112" i="1"/>
  <c r="L113" i="1"/>
  <c r="L93" i="1"/>
  <c r="L94" i="1"/>
  <c r="L95" i="1"/>
  <c r="L96" i="1"/>
  <c r="L97" i="1"/>
  <c r="L98" i="1"/>
  <c r="L99" i="1"/>
  <c r="L100" i="1"/>
  <c r="L101" i="1"/>
  <c r="L77" i="1"/>
  <c r="L78" i="1"/>
  <c r="L79" i="1"/>
  <c r="L80" i="1"/>
  <c r="L81" i="1"/>
  <c r="L82" i="1"/>
  <c r="L83" i="1"/>
  <c r="L84" i="1"/>
  <c r="L85" i="1"/>
  <c r="L45" i="1"/>
  <c r="L46" i="1"/>
  <c r="L47" i="1"/>
  <c r="L48" i="1"/>
  <c r="L49" i="1"/>
  <c r="L50" i="1"/>
  <c r="L51" i="1"/>
  <c r="L52" i="1"/>
  <c r="L53" i="1"/>
  <c r="L32" i="1"/>
  <c r="L33" i="1"/>
  <c r="L34" i="1"/>
  <c r="L35" i="1"/>
  <c r="L36" i="1"/>
  <c r="L37" i="1"/>
  <c r="L38" i="1"/>
  <c r="L39" i="1"/>
  <c r="L40" i="1"/>
  <c r="L19" i="1"/>
  <c r="L20" i="1"/>
  <c r="L21" i="1"/>
  <c r="L22" i="1"/>
  <c r="L23" i="1"/>
  <c r="L24" i="1"/>
  <c r="L25" i="1"/>
  <c r="L26" i="1"/>
  <c r="L27" i="1"/>
  <c r="L157" i="1"/>
  <c r="L143" i="1"/>
  <c r="L130" i="1"/>
  <c r="L117" i="1"/>
  <c r="L104" i="1"/>
  <c r="L92" i="1"/>
  <c r="L76" i="1"/>
  <c r="L63" i="1"/>
  <c r="L44" i="1"/>
  <c r="L31" i="1"/>
  <c r="L18" i="1"/>
  <c r="L7" i="1"/>
  <c r="L8" i="1"/>
  <c r="L9" i="1"/>
  <c r="L10" i="1"/>
  <c r="L11" i="1"/>
  <c r="L12" i="1"/>
  <c r="L13" i="1"/>
  <c r="L14" i="1"/>
  <c r="L15" i="1"/>
  <c r="G167" i="1"/>
  <c r="H167" i="1"/>
  <c r="I167" i="1"/>
  <c r="J167" i="1"/>
  <c r="F167" i="1"/>
  <c r="L6" i="1" l="1"/>
  <c r="G140" i="1"/>
  <c r="H140" i="1"/>
  <c r="I140" i="1"/>
  <c r="J140" i="1"/>
  <c r="F140" i="1"/>
  <c r="G114" i="1"/>
  <c r="H114" i="1"/>
  <c r="I114" i="1"/>
  <c r="J114" i="1"/>
  <c r="F114" i="1"/>
  <c r="G86" i="1"/>
  <c r="H86" i="1"/>
  <c r="I86" i="1"/>
  <c r="J86" i="1"/>
  <c r="F86" i="1"/>
  <c r="G54" i="1"/>
  <c r="H54" i="1"/>
  <c r="I54" i="1"/>
  <c r="J54" i="1"/>
  <c r="F54" i="1"/>
  <c r="G28" i="1"/>
  <c r="H28" i="1"/>
  <c r="I28" i="1"/>
  <c r="J28" i="1"/>
  <c r="F28" i="1"/>
  <c r="L54" i="1" l="1"/>
</calcChain>
</file>

<file path=xl/sharedStrings.xml><?xml version="1.0" encoding="utf-8"?>
<sst xmlns="http://schemas.openxmlformats.org/spreadsheetml/2006/main" count="222" uniqueCount="63">
  <si>
    <t>BACK PROPAGATION</t>
  </si>
  <si>
    <t>momentum</t>
  </si>
  <si>
    <t>TANH</t>
  </si>
  <si>
    <t>n= 4</t>
  </si>
  <si>
    <t>digit 0</t>
  </si>
  <si>
    <t>digit1</t>
  </si>
  <si>
    <t>digit4</t>
  </si>
  <si>
    <t>digit5</t>
  </si>
  <si>
    <t>digit8</t>
  </si>
  <si>
    <t>MEAN</t>
  </si>
  <si>
    <t>n=16</t>
  </si>
  <si>
    <t>digit0</t>
  </si>
  <si>
    <t>digit2</t>
  </si>
  <si>
    <t>digit3</t>
  </si>
  <si>
    <t>digit6</t>
  </si>
  <si>
    <t>digit7</t>
  </si>
  <si>
    <t>digit9</t>
  </si>
  <si>
    <t>digit 1</t>
  </si>
  <si>
    <t>digit 2</t>
  </si>
  <si>
    <t>digit 3</t>
  </si>
  <si>
    <t>digit 4</t>
  </si>
  <si>
    <t>digit 5</t>
  </si>
  <si>
    <t>digit 6</t>
  </si>
  <si>
    <t>digit 7</t>
  </si>
  <si>
    <t>digit 8</t>
  </si>
  <si>
    <t>digit 9</t>
  </si>
  <si>
    <t>MEAN ACCURACY FOR DIGIT</t>
  </si>
  <si>
    <t>MEAN ACCURACY FOR LR</t>
  </si>
  <si>
    <t>SIGMOID</t>
  </si>
  <si>
    <t>ACTIVATION</t>
  </si>
  <si>
    <t>FUNCTION</t>
  </si>
  <si>
    <t>LEARNING RATE</t>
  </si>
  <si>
    <t>Change of accuracy with momentum and learning rate - tanh</t>
  </si>
  <si>
    <t>Change of accuracy with momentum and learning rate - sigmoid</t>
  </si>
  <si>
    <t>Number of neurons in hidden layer = 4</t>
  </si>
  <si>
    <t>Number of neurons in hidden layer = 16</t>
  </si>
  <si>
    <t>Anova: Two-Factor Without Replication</t>
  </si>
  <si>
    <t>SUMMARY</t>
  </si>
  <si>
    <t>Count</t>
  </si>
  <si>
    <t>Sum</t>
  </si>
  <si>
    <t>Average</t>
  </si>
  <si>
    <t>Variance</t>
  </si>
  <si>
    <t>Row 1</t>
  </si>
  <si>
    <t>Row 2</t>
  </si>
  <si>
    <t>Row 3</t>
  </si>
  <si>
    <t>Column 1</t>
  </si>
  <si>
    <t>Column 2</t>
  </si>
  <si>
    <t>Column 3</t>
  </si>
  <si>
    <t>Column 4</t>
  </si>
  <si>
    <t>Column 5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</si>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</sst>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Momentum(n = 16)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69282633420822393"/>
          <c:y val="0.11111111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Sheet2!$F$13:$J$13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0.8</c:v>
                </c:pt>
              </c:numCache>
            </c:numRef>
          </c:xVal>
          <c:yVal>
            <c:numRef>
              <c:f>Sheet2!$F$14:$J$14</c:f>
              <c:numCache>
                <c:formatCode>General</c:formatCode>
                <c:ptCount val="5"/>
                <c:pt idx="0">
                  <c:v>89.580173609990581</c:v>
                </c:pt>
                <c:pt idx="1">
                  <c:v>89.469095485494819</c:v>
                </c:pt>
                <c:pt idx="2">
                  <c:v>90.012549614379253</c:v>
                </c:pt>
                <c:pt idx="3">
                  <c:v>89.801471489883468</c:v>
                </c:pt>
                <c:pt idx="4">
                  <c:v>89.183258575623555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0-FA40-8D52-319EC330CE66}"/>
            </c:ext>
          </c:extLst>
        </c:ser>
        <c:ser>
          <c:idx val="1"/>
          <c:order val="1"/>
          <c:tx>
            <c:v>0.3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Sheet2!$F$13:$J$13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0.8</c:v>
                </c:pt>
              </c:numCache>
            </c:numRef>
          </c:xVal>
          <c:yVal>
            <c:numRef>
              <c:f>Sheet2!$F$15:$J$15</c:f>
              <c:numCache>
                <c:formatCode>General</c:formatCode>
                <c:ptCount val="5"/>
                <c:pt idx="0">
                  <c:v>89.429797670140985</c:v>
                </c:pt>
                <c:pt idx="1">
                  <c:v>89.838007034754227</c:v>
                </c:pt>
                <c:pt idx="2">
                  <c:v>89.922340185226972</c:v>
                </c:pt>
                <c:pt idx="3">
                  <c:v>89.637255155054959</c:v>
                </c:pt>
                <c:pt idx="4">
                  <c:v>89.794765884668706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0-FA40-8D52-319EC330CE66}"/>
            </c:ext>
          </c:extLst>
        </c:ser>
        <c:ser>
          <c:idx val="2"/>
          <c:order val="2"/>
          <c:tx>
            <c:v>0.9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Sheet2!$F$13:$J$13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0.8</c:v>
                </c:pt>
              </c:numCache>
            </c:numRef>
          </c:xVal>
          <c:yVal>
            <c:numRef>
              <c:f>Sheet2!$F$16:$J$16</c:f>
              <c:numCache>
                <c:formatCode>General</c:formatCode>
                <c:ptCount val="5"/>
                <c:pt idx="0">
                  <c:v>89.773145309625946</c:v>
                </c:pt>
                <c:pt idx="1">
                  <c:v>89.655361579915407</c:v>
                </c:pt>
                <c:pt idx="2">
                  <c:v>89.569201974894256</c:v>
                </c:pt>
                <c:pt idx="3">
                  <c:v>89.247474910452041</c:v>
                </c:pt>
                <c:pt idx="4">
                  <c:v>89.56920197489427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0-FA40-8D52-319EC330C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152160"/>
        <c:axId val="1339169024"/>
      </c:scatterChart>
      <c:valAx>
        <c:axId val="133915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169024"/>
        <c:crosses val="autoZero"/>
        <c:crossBetween val="midCat"/>
      </c:valAx>
      <c:valAx>
        <c:axId val="13391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15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Momentum (n= 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Sheet2!$F$4:$J$4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0.8</c:v>
                </c:pt>
              </c:numCache>
            </c:numRef>
          </c:xVal>
          <c:yVal>
            <c:numRef>
              <c:f>Sheet2!$F$5:$J$5</c:f>
              <c:numCache>
                <c:formatCode>General</c:formatCode>
                <c:ptCount val="5"/>
                <c:pt idx="0">
                  <c:v>89.011262060731184</c:v>
                </c:pt>
                <c:pt idx="1">
                  <c:v>89.397850850301694</c:v>
                </c:pt>
                <c:pt idx="2">
                  <c:v>88.978992545741974</c:v>
                </c:pt>
                <c:pt idx="3">
                  <c:v>89.623092064926226</c:v>
                </c:pt>
                <c:pt idx="4">
                  <c:v>89.59082254993703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F-1848-BA0E-F4CE64EF9FB4}"/>
            </c:ext>
          </c:extLst>
        </c:ser>
        <c:ser>
          <c:idx val="1"/>
          <c:order val="1"/>
          <c:tx>
            <c:v>0.2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Sheet2!$F$4:$J$4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0.8</c:v>
                </c:pt>
              </c:numCache>
            </c:numRef>
          </c:xVal>
          <c:yVal>
            <c:numRef>
              <c:f>Sheet2!$F$6:$J$6</c:f>
              <c:numCache>
                <c:formatCode>General</c:formatCode>
                <c:ptCount val="5"/>
                <c:pt idx="0">
                  <c:v>88.893155635870741</c:v>
                </c:pt>
                <c:pt idx="1">
                  <c:v>89.41914873019455</c:v>
                </c:pt>
                <c:pt idx="2">
                  <c:v>89.85941140404654</c:v>
                </c:pt>
                <c:pt idx="3">
                  <c:v>89.623092064926226</c:v>
                </c:pt>
                <c:pt idx="4">
                  <c:v>89.633741004872675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CF-1848-BA0E-F4CE64EF9FB4}"/>
            </c:ext>
          </c:extLst>
        </c:ser>
        <c:ser>
          <c:idx val="2"/>
          <c:order val="2"/>
          <c:tx>
            <c:v>0.3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Sheet2!$F$4:$J$4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0.8</c:v>
                </c:pt>
              </c:numCache>
            </c:numRef>
          </c:xVal>
          <c:yVal>
            <c:numRef>
              <c:f>Sheet2!$F$7:$J$7</c:f>
              <c:numCache>
                <c:formatCode>General</c:formatCode>
                <c:ptCount val="5"/>
                <c:pt idx="0">
                  <c:v>89.279421730291347</c:v>
                </c:pt>
                <c:pt idx="1">
                  <c:v>88.86088612088156</c:v>
                </c:pt>
                <c:pt idx="2">
                  <c:v>89.601471489883437</c:v>
                </c:pt>
                <c:pt idx="3">
                  <c:v>89.601471489883437</c:v>
                </c:pt>
                <c:pt idx="4">
                  <c:v>88.925425150859951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CF-1848-BA0E-F4CE64EF9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161408"/>
        <c:axId val="1339162496"/>
      </c:scatterChart>
      <c:valAx>
        <c:axId val="133916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162496"/>
        <c:crosses val="autoZero"/>
        <c:crossBetween val="midCat"/>
      </c:valAx>
      <c:valAx>
        <c:axId val="13391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16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27</xdr:row>
      <xdr:rowOff>9525</xdr:rowOff>
    </xdr:from>
    <xdr:to>
      <xdr:col>11</xdr:col>
      <xdr:colOff>590550</xdr:colOff>
      <xdr:row>27</xdr:row>
      <xdr:rowOff>9525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924050" y="5153025"/>
          <a:ext cx="5857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40</xdr:row>
      <xdr:rowOff>0</xdr:rowOff>
    </xdr:from>
    <xdr:to>
      <xdr:col>11</xdr:col>
      <xdr:colOff>590550</xdr:colOff>
      <xdr:row>40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828800" y="7620000"/>
          <a:ext cx="5857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53</xdr:row>
      <xdr:rowOff>0</xdr:rowOff>
    </xdr:from>
    <xdr:to>
      <xdr:col>11</xdr:col>
      <xdr:colOff>590550</xdr:colOff>
      <xdr:row>53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1828800" y="10668000"/>
          <a:ext cx="5857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72</xdr:row>
      <xdr:rowOff>0</xdr:rowOff>
    </xdr:from>
    <xdr:to>
      <xdr:col>11</xdr:col>
      <xdr:colOff>590550</xdr:colOff>
      <xdr:row>72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828800" y="14287500"/>
          <a:ext cx="5857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85</xdr:row>
      <xdr:rowOff>0</xdr:rowOff>
    </xdr:from>
    <xdr:to>
      <xdr:col>11</xdr:col>
      <xdr:colOff>590550</xdr:colOff>
      <xdr:row>85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828800" y="16764000"/>
          <a:ext cx="5857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101</xdr:row>
      <xdr:rowOff>0</xdr:rowOff>
    </xdr:from>
    <xdr:to>
      <xdr:col>11</xdr:col>
      <xdr:colOff>590550</xdr:colOff>
      <xdr:row>101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1828800" y="19812000"/>
          <a:ext cx="5857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113</xdr:row>
      <xdr:rowOff>0</xdr:rowOff>
    </xdr:from>
    <xdr:to>
      <xdr:col>11</xdr:col>
      <xdr:colOff>590550</xdr:colOff>
      <xdr:row>113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828800" y="22098000"/>
          <a:ext cx="5857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126</xdr:row>
      <xdr:rowOff>0</xdr:rowOff>
    </xdr:from>
    <xdr:to>
      <xdr:col>11</xdr:col>
      <xdr:colOff>590550</xdr:colOff>
      <xdr:row>126</xdr:row>
      <xdr:rowOff>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828800" y="24574500"/>
          <a:ext cx="5857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139</xdr:row>
      <xdr:rowOff>0</xdr:rowOff>
    </xdr:from>
    <xdr:to>
      <xdr:col>11</xdr:col>
      <xdr:colOff>590550</xdr:colOff>
      <xdr:row>139</xdr:row>
      <xdr:rowOff>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1828800" y="27051000"/>
          <a:ext cx="5857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152</xdr:row>
      <xdr:rowOff>0</xdr:rowOff>
    </xdr:from>
    <xdr:to>
      <xdr:col>11</xdr:col>
      <xdr:colOff>590550</xdr:colOff>
      <xdr:row>152</xdr:row>
      <xdr:rowOff>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1828800" y="29527500"/>
          <a:ext cx="5857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166</xdr:row>
      <xdr:rowOff>0</xdr:rowOff>
    </xdr:from>
    <xdr:to>
      <xdr:col>11</xdr:col>
      <xdr:colOff>590550</xdr:colOff>
      <xdr:row>166</xdr:row>
      <xdr:rowOff>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1828800" y="32194500"/>
          <a:ext cx="5857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14</xdr:row>
      <xdr:rowOff>180975</xdr:rowOff>
    </xdr:from>
    <xdr:to>
      <xdr:col>12</xdr:col>
      <xdr:colOff>171450</xdr:colOff>
      <xdr:row>15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2562225" y="2847975"/>
          <a:ext cx="54102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17</xdr:row>
      <xdr:rowOff>0</xdr:rowOff>
    </xdr:from>
    <xdr:to>
      <xdr:col>18</xdr:col>
      <xdr:colOff>295274</xdr:colOff>
      <xdr:row>31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</xdr:row>
      <xdr:rowOff>61912</xdr:rowOff>
    </xdr:from>
    <xdr:to>
      <xdr:col>18</xdr:col>
      <xdr:colOff>361950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7"/>
  <sheetViews>
    <sheetView tabSelected="1" workbookViewId="0">
      <selection activeCell="J143" sqref="J143"/>
    </sheetView>
  </sheetViews>
  <sheetFormatPr baseColWidth="10" defaultColWidth="8.83203125" defaultRowHeight="15" x14ac:dyDescent="0.2"/>
  <cols>
    <col min="2" max="2" width="10.5" customWidth="1"/>
    <col min="5" max="5" width="15" customWidth="1"/>
  </cols>
  <sheetData>
    <row r="1" spans="1:12" x14ac:dyDescent="0.2">
      <c r="A1" t="s">
        <v>0</v>
      </c>
    </row>
    <row r="4" spans="1:12" x14ac:dyDescent="0.2">
      <c r="B4" s="1" t="s">
        <v>29</v>
      </c>
      <c r="E4" t="s">
        <v>31</v>
      </c>
      <c r="F4">
        <v>0.05</v>
      </c>
      <c r="G4">
        <v>0.1</v>
      </c>
      <c r="H4">
        <v>0.3</v>
      </c>
      <c r="I4">
        <v>0.5</v>
      </c>
      <c r="J4">
        <v>0.8</v>
      </c>
      <c r="K4" s="3"/>
      <c r="L4" t="s">
        <v>26</v>
      </c>
    </row>
    <row r="5" spans="1:12" x14ac:dyDescent="0.2">
      <c r="B5" s="1" t="s">
        <v>30</v>
      </c>
      <c r="C5" s="2" t="s">
        <v>1</v>
      </c>
      <c r="D5" s="2"/>
      <c r="E5" s="2"/>
    </row>
    <row r="6" spans="1:12" x14ac:dyDescent="0.2">
      <c r="B6" s="1" t="s">
        <v>2</v>
      </c>
      <c r="C6" s="2">
        <v>0.1</v>
      </c>
      <c r="D6" s="2" t="s">
        <v>3</v>
      </c>
      <c r="E6" s="2" t="s">
        <v>4</v>
      </c>
      <c r="F6">
        <v>97.854077253218804</v>
      </c>
      <c r="G6">
        <v>97.854077253218804</v>
      </c>
      <c r="H6">
        <v>97.854077253218804</v>
      </c>
      <c r="I6">
        <v>98.283261802575097</v>
      </c>
      <c r="J6">
        <v>97.854077253218804</v>
      </c>
      <c r="L6">
        <f>AVERAGE(F6:J6)</f>
        <v>97.939914163090066</v>
      </c>
    </row>
    <row r="7" spans="1:12" x14ac:dyDescent="0.2">
      <c r="B7" s="1"/>
      <c r="C7" s="2"/>
      <c r="D7" s="2"/>
      <c r="E7" s="2" t="s">
        <v>5</v>
      </c>
      <c r="F7">
        <v>91.845493562231695</v>
      </c>
      <c r="G7">
        <v>91.416309012875502</v>
      </c>
      <c r="H7">
        <v>91.845493562231695</v>
      </c>
      <c r="I7">
        <v>93.562231759656598</v>
      </c>
      <c r="J7">
        <v>92.274678111587903</v>
      </c>
      <c r="L7">
        <f t="shared" ref="L7:L15" si="0">AVERAGE(F7:J7)</f>
        <v>92.18884120171667</v>
      </c>
    </row>
    <row r="8" spans="1:12" x14ac:dyDescent="0.2">
      <c r="B8" s="1"/>
      <c r="C8" s="2"/>
      <c r="D8" s="2"/>
      <c r="E8" s="2" t="s">
        <v>12</v>
      </c>
      <c r="F8">
        <v>54.935622317596497</v>
      </c>
      <c r="G8">
        <v>54.935622317596497</v>
      </c>
      <c r="H8">
        <v>55.364806866952698</v>
      </c>
      <c r="I8">
        <v>57.0815450643776</v>
      </c>
      <c r="J8">
        <v>55.793991416308998</v>
      </c>
      <c r="L8">
        <f t="shared" si="0"/>
        <v>55.622317596566461</v>
      </c>
    </row>
    <row r="9" spans="1:12" x14ac:dyDescent="0.2">
      <c r="B9" s="1"/>
      <c r="C9" s="2"/>
      <c r="D9" s="2"/>
      <c r="E9" s="2" t="s">
        <v>13</v>
      </c>
      <c r="F9">
        <v>85.8369098712446</v>
      </c>
      <c r="G9">
        <v>86.266094420600794</v>
      </c>
      <c r="H9">
        <v>84.978540772532099</v>
      </c>
      <c r="I9">
        <v>84.978540772532099</v>
      </c>
      <c r="J9">
        <v>88.412017167381904</v>
      </c>
      <c r="L9">
        <f t="shared" si="0"/>
        <v>86.0944206008583</v>
      </c>
    </row>
    <row r="10" spans="1:12" x14ac:dyDescent="0.2">
      <c r="B10" s="1"/>
      <c r="C10" s="2"/>
      <c r="D10" s="2"/>
      <c r="E10" s="2" t="s">
        <v>6</v>
      </c>
      <c r="F10">
        <v>95.2789699570815</v>
      </c>
      <c r="G10">
        <v>95.2789699570815</v>
      </c>
      <c r="H10">
        <v>93.991416309012806</v>
      </c>
      <c r="I10">
        <v>95.2789699570815</v>
      </c>
      <c r="J10">
        <v>95.2789699570815</v>
      </c>
      <c r="L10">
        <f t="shared" si="0"/>
        <v>95.021459227467744</v>
      </c>
    </row>
    <row r="11" spans="1:12" x14ac:dyDescent="0.2">
      <c r="B11" s="1"/>
      <c r="C11" s="2"/>
      <c r="D11" s="2"/>
      <c r="E11" s="2" t="s">
        <v>7</v>
      </c>
      <c r="F11">
        <v>96.566523605150195</v>
      </c>
      <c r="G11">
        <v>95.708154506437694</v>
      </c>
      <c r="H11">
        <v>96.137339055793902</v>
      </c>
      <c r="I11">
        <v>96.566523605150195</v>
      </c>
      <c r="J11">
        <v>96.995708154506403</v>
      </c>
      <c r="L11">
        <f t="shared" si="0"/>
        <v>96.394849785407686</v>
      </c>
    </row>
    <row r="12" spans="1:12" x14ac:dyDescent="0.2">
      <c r="B12" s="1"/>
      <c r="C12" s="2"/>
      <c r="D12" s="2"/>
      <c r="E12" s="2" t="s">
        <v>14</v>
      </c>
      <c r="F12">
        <v>88.841201716738198</v>
      </c>
      <c r="G12">
        <v>91.416309012875502</v>
      </c>
      <c r="H12">
        <v>90.987124463519294</v>
      </c>
      <c r="I12">
        <v>90.128755364806807</v>
      </c>
      <c r="J12">
        <v>89.270386266094405</v>
      </c>
      <c r="L12">
        <f t="shared" si="0"/>
        <v>90.128755364806835</v>
      </c>
    </row>
    <row r="13" spans="1:12" x14ac:dyDescent="0.2">
      <c r="B13" s="1"/>
      <c r="C13" s="2"/>
      <c r="D13" s="2"/>
      <c r="E13" s="2" t="s">
        <v>15</v>
      </c>
      <c r="F13">
        <v>93.991416309012806</v>
      </c>
      <c r="G13">
        <v>93.133047210300404</v>
      </c>
      <c r="H13">
        <v>94.420600858369099</v>
      </c>
      <c r="I13">
        <v>93.133047210300404</v>
      </c>
      <c r="J13">
        <v>93.562231759656598</v>
      </c>
      <c r="L13">
        <f t="shared" si="0"/>
        <v>93.648068669527859</v>
      </c>
    </row>
    <row r="14" spans="1:12" x14ac:dyDescent="0.2">
      <c r="B14" s="1"/>
      <c r="C14" s="2"/>
      <c r="D14" s="2"/>
      <c r="E14" s="2" t="s">
        <v>8</v>
      </c>
      <c r="F14">
        <v>95.488721804511201</v>
      </c>
      <c r="G14">
        <v>96.9924812030075</v>
      </c>
      <c r="H14">
        <v>96.240601503759393</v>
      </c>
      <c r="I14">
        <v>96.9924812030075</v>
      </c>
      <c r="J14">
        <v>96.240601503759393</v>
      </c>
      <c r="L14">
        <f t="shared" si="0"/>
        <v>96.390977443608989</v>
      </c>
    </row>
    <row r="15" spans="1:12" x14ac:dyDescent="0.2">
      <c r="B15" s="1"/>
      <c r="C15" s="2"/>
      <c r="D15" s="2"/>
      <c r="E15" s="2" t="s">
        <v>16</v>
      </c>
      <c r="F15">
        <v>89.473684210526301</v>
      </c>
      <c r="G15">
        <v>90.977443609022501</v>
      </c>
      <c r="H15">
        <v>87.969924812030001</v>
      </c>
      <c r="I15">
        <v>90.225563909774394</v>
      </c>
      <c r="J15">
        <v>90.225563909774394</v>
      </c>
      <c r="L15">
        <f t="shared" si="0"/>
        <v>89.774436090225521</v>
      </c>
    </row>
    <row r="16" spans="1:12" x14ac:dyDescent="0.2">
      <c r="B16" s="1"/>
      <c r="C16" s="2"/>
      <c r="D16" s="2" t="s">
        <v>27</v>
      </c>
      <c r="E16" s="2"/>
      <c r="F16" s="2">
        <f>AVERAGE(F6:F15)</f>
        <v>89.011262060731184</v>
      </c>
      <c r="G16" s="2">
        <f>AVERAGE(G6:G15)</f>
        <v>89.397850850301694</v>
      </c>
      <c r="H16" s="2">
        <f>AVERAGE(H6:H15)</f>
        <v>88.978992545741974</v>
      </c>
      <c r="I16" s="2">
        <f>AVERAGE(I6:I15)</f>
        <v>89.623092064926226</v>
      </c>
      <c r="J16" s="2">
        <f>AVERAGE(J6:J15)</f>
        <v>89.59082254993703</v>
      </c>
      <c r="K16" s="2"/>
    </row>
    <row r="17" spans="2:12" x14ac:dyDescent="0.2">
      <c r="B17" s="1"/>
      <c r="C17" s="2"/>
      <c r="D17" s="2"/>
      <c r="E17" s="2"/>
    </row>
    <row r="18" spans="2:12" x14ac:dyDescent="0.2">
      <c r="B18" s="1"/>
      <c r="C18" s="2"/>
      <c r="D18" s="2" t="s">
        <v>10</v>
      </c>
      <c r="E18" s="2" t="s">
        <v>11</v>
      </c>
      <c r="F18">
        <v>97.854077253218804</v>
      </c>
      <c r="G18">
        <v>97.424892703862596</v>
      </c>
      <c r="H18">
        <v>98.283261802575097</v>
      </c>
      <c r="I18">
        <v>97.854077253218804</v>
      </c>
      <c r="J18">
        <v>97.424892703862596</v>
      </c>
      <c r="L18">
        <f>AVERAGE(F18:J18)</f>
        <v>97.768240343347586</v>
      </c>
    </row>
    <row r="19" spans="2:12" x14ac:dyDescent="0.2">
      <c r="B19" s="1"/>
      <c r="C19" s="2"/>
      <c r="D19" s="2"/>
      <c r="E19" s="2" t="s">
        <v>5</v>
      </c>
      <c r="F19">
        <v>92.703862660944196</v>
      </c>
      <c r="G19">
        <v>91.845493562231695</v>
      </c>
      <c r="H19">
        <v>91.416309012875502</v>
      </c>
      <c r="I19">
        <v>92.274678111587903</v>
      </c>
      <c r="J19">
        <v>91.845493562231695</v>
      </c>
      <c r="L19">
        <f t="shared" ref="L19:L27" si="1">AVERAGE(F19:J19)</f>
        <v>92.01716738197419</v>
      </c>
    </row>
    <row r="20" spans="2:12" x14ac:dyDescent="0.2">
      <c r="B20" s="1"/>
      <c r="C20" s="2"/>
      <c r="D20" s="2"/>
      <c r="E20" s="2" t="s">
        <v>12</v>
      </c>
      <c r="F20">
        <v>58.369098712446302</v>
      </c>
      <c r="G20">
        <v>54.506437768240303</v>
      </c>
      <c r="H20">
        <v>58.369098712446302</v>
      </c>
      <c r="I20">
        <v>57.0815450643776</v>
      </c>
      <c r="J20">
        <v>55.364806866952698</v>
      </c>
      <c r="L20">
        <f t="shared" si="1"/>
        <v>56.738197424892647</v>
      </c>
    </row>
    <row r="21" spans="2:12" x14ac:dyDescent="0.2">
      <c r="B21" s="1"/>
      <c r="C21" s="2"/>
      <c r="D21" s="2"/>
      <c r="E21" s="2" t="s">
        <v>13</v>
      </c>
      <c r="F21">
        <v>85.8369098712446</v>
      </c>
      <c r="G21">
        <v>87.407725321888407</v>
      </c>
      <c r="H21">
        <v>87.982832618025697</v>
      </c>
      <c r="I21">
        <v>87.124463519313295</v>
      </c>
      <c r="J21">
        <v>87.124463519313295</v>
      </c>
      <c r="L21">
        <f t="shared" si="1"/>
        <v>87.09527896995705</v>
      </c>
    </row>
    <row r="22" spans="2:12" x14ac:dyDescent="0.2">
      <c r="B22" s="1"/>
      <c r="C22" s="2"/>
      <c r="D22" s="2"/>
      <c r="E22" s="2" t="s">
        <v>6</v>
      </c>
      <c r="F22">
        <v>93.991416309012806</v>
      </c>
      <c r="G22">
        <v>93.562231759656598</v>
      </c>
      <c r="H22">
        <v>96.137339055793902</v>
      </c>
      <c r="I22">
        <v>96.566523605150195</v>
      </c>
      <c r="J22">
        <v>93.991416309012806</v>
      </c>
      <c r="L22">
        <f t="shared" si="1"/>
        <v>94.849785407725264</v>
      </c>
    </row>
    <row r="23" spans="2:12" x14ac:dyDescent="0.2">
      <c r="B23" s="1"/>
      <c r="C23" s="2"/>
      <c r="D23" s="2"/>
      <c r="E23" s="2" t="s">
        <v>7</v>
      </c>
      <c r="F23">
        <v>96.137339055793902</v>
      </c>
      <c r="G23">
        <v>96.566523605150195</v>
      </c>
      <c r="H23">
        <v>96.995708154506403</v>
      </c>
      <c r="I23">
        <v>96.566523605150195</v>
      </c>
      <c r="J23">
        <v>96.137339055793902</v>
      </c>
      <c r="L23">
        <f t="shared" si="1"/>
        <v>96.480686695278919</v>
      </c>
    </row>
    <row r="24" spans="2:12" x14ac:dyDescent="0.2">
      <c r="B24" s="1"/>
      <c r="C24" s="2"/>
      <c r="D24" s="2"/>
      <c r="E24" s="2" t="s">
        <v>14</v>
      </c>
      <c r="F24">
        <v>89.699570815450599</v>
      </c>
      <c r="G24">
        <v>90.987124463519294</v>
      </c>
      <c r="H24">
        <v>90.699570815450599</v>
      </c>
      <c r="I24">
        <v>90.841201716738198</v>
      </c>
      <c r="J24">
        <v>88.412017167381904</v>
      </c>
      <c r="L24">
        <f t="shared" si="1"/>
        <v>90.127896995708127</v>
      </c>
    </row>
    <row r="25" spans="2:12" x14ac:dyDescent="0.2">
      <c r="B25" s="1"/>
      <c r="C25" s="2"/>
      <c r="D25" s="2"/>
      <c r="E25" s="2" t="s">
        <v>15</v>
      </c>
      <c r="F25">
        <v>93.991416309012806</v>
      </c>
      <c r="G25">
        <v>94.420600858369099</v>
      </c>
      <c r="H25">
        <v>95.2789699570815</v>
      </c>
      <c r="I25">
        <v>93.991416309012806</v>
      </c>
      <c r="J25">
        <v>93.562231759656598</v>
      </c>
      <c r="L25">
        <f t="shared" si="1"/>
        <v>94.248927038626562</v>
      </c>
    </row>
    <row r="26" spans="2:12" x14ac:dyDescent="0.2">
      <c r="B26" s="1"/>
      <c r="C26" s="2"/>
      <c r="D26" s="2"/>
      <c r="E26" s="2" t="s">
        <v>8</v>
      </c>
      <c r="F26">
        <v>96.9924812030075</v>
      </c>
      <c r="G26">
        <v>95.488721804511201</v>
      </c>
      <c r="H26">
        <v>96.240601503759393</v>
      </c>
      <c r="I26">
        <v>96.240601503759393</v>
      </c>
      <c r="J26">
        <v>95.488721804511201</v>
      </c>
      <c r="L26">
        <f t="shared" si="1"/>
        <v>96.09022556390974</v>
      </c>
    </row>
    <row r="27" spans="2:12" x14ac:dyDescent="0.2">
      <c r="B27" s="1"/>
      <c r="C27" s="2"/>
      <c r="D27" s="2"/>
      <c r="E27" s="2" t="s">
        <v>16</v>
      </c>
      <c r="F27">
        <v>90.225563909774394</v>
      </c>
      <c r="G27">
        <v>92.481203007518801</v>
      </c>
      <c r="H27">
        <v>88.721804511278194</v>
      </c>
      <c r="I27">
        <v>89.473684210526301</v>
      </c>
      <c r="J27">
        <v>92.481203007518801</v>
      </c>
      <c r="L27">
        <f t="shared" si="1"/>
        <v>90.676691729323295</v>
      </c>
    </row>
    <row r="28" spans="2:12" x14ac:dyDescent="0.2">
      <c r="B28" s="1"/>
      <c r="C28" s="2"/>
      <c r="D28" s="2" t="s">
        <v>9</v>
      </c>
      <c r="E28" s="2"/>
      <c r="F28">
        <f>AVERAGE(F18:F27)</f>
        <v>89.580173609990581</v>
      </c>
      <c r="G28">
        <f>AVERAGE(G18:G27)</f>
        <v>89.469095485494819</v>
      </c>
      <c r="H28">
        <f>AVERAGE(H18:H27)</f>
        <v>90.012549614379253</v>
      </c>
      <c r="I28">
        <f>AVERAGE(I18:I27)</f>
        <v>89.801471489883468</v>
      </c>
      <c r="J28">
        <f>AVERAGE(J18:J27)</f>
        <v>89.183258575623555</v>
      </c>
    </row>
    <row r="29" spans="2:12" x14ac:dyDescent="0.2">
      <c r="B29" s="1"/>
      <c r="C29" s="2"/>
      <c r="D29" s="2"/>
      <c r="E29" s="2"/>
    </row>
    <row r="30" spans="2:12" x14ac:dyDescent="0.2">
      <c r="C30" s="2" t="s">
        <v>1</v>
      </c>
      <c r="D30" s="2"/>
      <c r="E30" s="2"/>
      <c r="F30">
        <v>0.05</v>
      </c>
      <c r="G30">
        <v>0.1</v>
      </c>
      <c r="H30">
        <v>0.3</v>
      </c>
      <c r="I30">
        <v>0.5</v>
      </c>
      <c r="J30">
        <v>0.8</v>
      </c>
    </row>
    <row r="31" spans="2:12" x14ac:dyDescent="0.2">
      <c r="C31" s="2">
        <v>0.3</v>
      </c>
      <c r="D31" s="2" t="s">
        <v>3</v>
      </c>
      <c r="E31" s="2" t="s">
        <v>4</v>
      </c>
      <c r="F31">
        <v>97.854077253218804</v>
      </c>
      <c r="G31">
        <v>97.424892703862596</v>
      </c>
      <c r="H31">
        <v>97.854077253218804</v>
      </c>
      <c r="I31">
        <v>97.854077253218804</v>
      </c>
      <c r="J31">
        <v>98.283261802575097</v>
      </c>
      <c r="L31">
        <f>AVERAGE(F31:J31)</f>
        <v>97.854077253218833</v>
      </c>
    </row>
    <row r="32" spans="2:12" x14ac:dyDescent="0.2">
      <c r="C32" s="2"/>
      <c r="D32" s="2"/>
      <c r="E32" s="2" t="s">
        <v>5</v>
      </c>
      <c r="F32">
        <v>90.987124463519294</v>
      </c>
      <c r="G32">
        <v>91.416309012875502</v>
      </c>
      <c r="H32">
        <v>92.274678111587903</v>
      </c>
      <c r="I32">
        <v>90.557939914163001</v>
      </c>
      <c r="J32">
        <v>92.274678111587903</v>
      </c>
      <c r="L32">
        <f t="shared" ref="L32:L40" si="2">AVERAGE(F32:J32)</f>
        <v>91.50214592274672</v>
      </c>
    </row>
    <row r="33" spans="3:12" x14ac:dyDescent="0.2">
      <c r="C33" s="2"/>
      <c r="D33" s="2"/>
      <c r="E33" s="2" t="s">
        <v>12</v>
      </c>
      <c r="F33">
        <v>56.223175965665199</v>
      </c>
      <c r="G33">
        <v>57.0815450643776</v>
      </c>
      <c r="H33">
        <v>61.8025751072961</v>
      </c>
      <c r="I33">
        <v>58.369098712446302</v>
      </c>
      <c r="J33">
        <v>55.364806866952698</v>
      </c>
      <c r="L33">
        <f t="shared" si="2"/>
        <v>57.768240343347578</v>
      </c>
    </row>
    <row r="34" spans="3:12" x14ac:dyDescent="0.2">
      <c r="C34" s="2"/>
      <c r="D34" s="2"/>
      <c r="E34" s="2" t="s">
        <v>13</v>
      </c>
      <c r="F34">
        <v>86.266094420600794</v>
      </c>
      <c r="G34">
        <v>85.8369098712446</v>
      </c>
      <c r="H34">
        <v>85.695278969957002</v>
      </c>
      <c r="I34">
        <v>87.124463519313295</v>
      </c>
      <c r="J34">
        <v>88.841201716738198</v>
      </c>
      <c r="L34">
        <f t="shared" si="2"/>
        <v>86.752789699570783</v>
      </c>
    </row>
    <row r="35" spans="3:12" x14ac:dyDescent="0.2">
      <c r="C35" s="2"/>
      <c r="D35" s="2"/>
      <c r="E35" s="2" t="s">
        <v>6</v>
      </c>
      <c r="F35">
        <v>95.2789699570815</v>
      </c>
      <c r="G35">
        <v>95.2789699570815</v>
      </c>
      <c r="H35">
        <v>95.708154506437694</v>
      </c>
      <c r="I35">
        <v>95.708154506437694</v>
      </c>
      <c r="J35">
        <v>94.849785407725307</v>
      </c>
      <c r="L35">
        <f t="shared" si="2"/>
        <v>95.364806866952748</v>
      </c>
    </row>
    <row r="36" spans="3:12" x14ac:dyDescent="0.2">
      <c r="C36" s="2"/>
      <c r="D36" s="2"/>
      <c r="E36" s="2" t="s">
        <v>7</v>
      </c>
      <c r="F36">
        <v>95.708154506437694</v>
      </c>
      <c r="G36">
        <v>96.566523605150195</v>
      </c>
      <c r="H36">
        <v>95.708154506437694</v>
      </c>
      <c r="I36">
        <v>96.566523605150195</v>
      </c>
      <c r="J36">
        <v>97.854077253218804</v>
      </c>
      <c r="L36">
        <f t="shared" si="2"/>
        <v>96.480686695278919</v>
      </c>
    </row>
    <row r="37" spans="3:12" x14ac:dyDescent="0.2">
      <c r="C37" s="2"/>
      <c r="D37" s="2"/>
      <c r="E37" s="2" t="s">
        <v>14</v>
      </c>
      <c r="F37">
        <v>88.412017167381904</v>
      </c>
      <c r="G37">
        <v>89.699570815450599</v>
      </c>
      <c r="H37">
        <v>90.128755364806807</v>
      </c>
      <c r="I37">
        <v>89.699570815450599</v>
      </c>
      <c r="J37">
        <v>89.270386266094405</v>
      </c>
      <c r="L37">
        <f t="shared" si="2"/>
        <v>89.442060085836857</v>
      </c>
    </row>
    <row r="38" spans="3:12" x14ac:dyDescent="0.2">
      <c r="C38" s="2"/>
      <c r="D38" s="2"/>
      <c r="E38" s="2" t="s">
        <v>15</v>
      </c>
      <c r="F38">
        <v>93.991416309012806</v>
      </c>
      <c r="G38">
        <v>94.420600858369099</v>
      </c>
      <c r="H38">
        <v>93.708154506437694</v>
      </c>
      <c r="I38">
        <v>93.133047210300404</v>
      </c>
      <c r="J38">
        <v>93.133047210300404</v>
      </c>
      <c r="L38">
        <f t="shared" si="2"/>
        <v>93.67725321888409</v>
      </c>
    </row>
    <row r="39" spans="3:12" x14ac:dyDescent="0.2">
      <c r="C39" s="2"/>
      <c r="D39" s="2"/>
      <c r="E39" s="2" t="s">
        <v>8</v>
      </c>
      <c r="F39">
        <v>94.736842105263094</v>
      </c>
      <c r="G39">
        <v>97.744360902255593</v>
      </c>
      <c r="H39">
        <v>96.9924812030075</v>
      </c>
      <c r="I39">
        <v>96.240601503759393</v>
      </c>
      <c r="J39">
        <v>96.240601503759393</v>
      </c>
      <c r="L39">
        <f t="shared" si="2"/>
        <v>96.390977443608989</v>
      </c>
    </row>
    <row r="40" spans="3:12" x14ac:dyDescent="0.2">
      <c r="C40" s="2"/>
      <c r="D40" s="2"/>
      <c r="E40" s="2" t="s">
        <v>16</v>
      </c>
      <c r="F40">
        <v>89.473684210526301</v>
      </c>
      <c r="G40">
        <v>88.721804511278194</v>
      </c>
      <c r="H40">
        <v>88.721804511278194</v>
      </c>
      <c r="I40">
        <v>90.977443609022501</v>
      </c>
      <c r="J40">
        <v>90.225563909774394</v>
      </c>
      <c r="L40">
        <f t="shared" si="2"/>
        <v>89.624060150375925</v>
      </c>
    </row>
    <row r="41" spans="3:12" x14ac:dyDescent="0.2">
      <c r="C41" s="2"/>
      <c r="D41" s="2" t="s">
        <v>9</v>
      </c>
      <c r="E41" s="2"/>
      <c r="F41">
        <f>AVERAGE(F31:F40)</f>
        <v>88.893155635870741</v>
      </c>
      <c r="G41">
        <f>AVERAGE(G31:G40)</f>
        <v>89.41914873019455</v>
      </c>
      <c r="H41">
        <f>AVERAGE(H31:H40)</f>
        <v>89.85941140404654</v>
      </c>
      <c r="I41">
        <f>AVERAGE(I31:I40)</f>
        <v>89.623092064926226</v>
      </c>
      <c r="J41">
        <f>AVERAGE(J31:J40)</f>
        <v>89.633741004872675</v>
      </c>
    </row>
    <row r="42" spans="3:12" x14ac:dyDescent="0.2">
      <c r="C42" s="2"/>
      <c r="D42" s="2"/>
      <c r="E42" s="2"/>
    </row>
    <row r="43" spans="3:12" x14ac:dyDescent="0.2">
      <c r="C43" s="2"/>
      <c r="D43" s="2"/>
      <c r="E43" s="2"/>
    </row>
    <row r="44" spans="3:12" x14ac:dyDescent="0.2">
      <c r="C44" s="2"/>
      <c r="D44" s="2" t="s">
        <v>10</v>
      </c>
      <c r="E44" s="2" t="s">
        <v>11</v>
      </c>
      <c r="F44">
        <v>98.283261802575097</v>
      </c>
      <c r="G44">
        <v>99.141630901287499</v>
      </c>
      <c r="H44">
        <v>98.712446351931305</v>
      </c>
      <c r="I44">
        <v>97.854077253218804</v>
      </c>
      <c r="J44">
        <v>97.424892703862596</v>
      </c>
      <c r="L44">
        <f>AVERAGE(F44:J44)</f>
        <v>98.283261802575069</v>
      </c>
    </row>
    <row r="45" spans="3:12" x14ac:dyDescent="0.2">
      <c r="C45" s="2"/>
      <c r="D45" s="2"/>
      <c r="E45" s="2" t="s">
        <v>5</v>
      </c>
      <c r="F45">
        <v>90.987124463519294</v>
      </c>
      <c r="G45">
        <v>91.416309012875502</v>
      </c>
      <c r="H45">
        <v>91.416309012875502</v>
      </c>
      <c r="I45">
        <v>90.557939914163001</v>
      </c>
      <c r="J45">
        <v>93.133047210300404</v>
      </c>
      <c r="L45">
        <f t="shared" ref="L45:L54" si="3">AVERAGE(F45:J45)</f>
        <v>91.502145922746735</v>
      </c>
    </row>
    <row r="46" spans="3:12" x14ac:dyDescent="0.2">
      <c r="C46" s="2"/>
      <c r="D46" s="2"/>
      <c r="E46" s="2" t="s">
        <v>12</v>
      </c>
      <c r="F46">
        <v>57.510729613733901</v>
      </c>
      <c r="G46">
        <v>54.935622317596497</v>
      </c>
      <c r="H46">
        <v>58.798283261802503</v>
      </c>
      <c r="I46">
        <v>58.798283261802503</v>
      </c>
      <c r="J46">
        <v>56.223175965665199</v>
      </c>
      <c r="L46">
        <f t="shared" si="3"/>
        <v>57.253218884120123</v>
      </c>
    </row>
    <row r="47" spans="3:12" x14ac:dyDescent="0.2">
      <c r="C47" s="2"/>
      <c r="D47" s="2"/>
      <c r="E47" s="2" t="s">
        <v>13</v>
      </c>
      <c r="F47">
        <v>87.553648068669503</v>
      </c>
      <c r="G47">
        <v>85.407725321888407</v>
      </c>
      <c r="H47">
        <v>87.553648068669503</v>
      </c>
      <c r="I47">
        <v>86.266094420600794</v>
      </c>
      <c r="J47">
        <v>88.412017167381904</v>
      </c>
      <c r="L47">
        <f t="shared" si="3"/>
        <v>87.038626609442034</v>
      </c>
    </row>
    <row r="48" spans="3:12" x14ac:dyDescent="0.2">
      <c r="C48" s="2"/>
      <c r="D48" s="2"/>
      <c r="E48" s="2" t="s">
        <v>6</v>
      </c>
      <c r="F48">
        <v>93.562231759656598</v>
      </c>
      <c r="G48">
        <v>96.137339055793902</v>
      </c>
      <c r="H48">
        <v>94.420600858369099</v>
      </c>
      <c r="I48">
        <v>95.2789699570815</v>
      </c>
      <c r="J48">
        <v>95.708154506437694</v>
      </c>
      <c r="L48">
        <f t="shared" si="3"/>
        <v>95.021459227467773</v>
      </c>
    </row>
    <row r="49" spans="3:12" x14ac:dyDescent="0.2">
      <c r="C49" s="2"/>
      <c r="D49" s="2"/>
      <c r="E49" s="2" t="s">
        <v>7</v>
      </c>
      <c r="F49">
        <v>96.995708154506403</v>
      </c>
      <c r="G49">
        <v>96.566523605150195</v>
      </c>
      <c r="H49">
        <v>96.137339055793902</v>
      </c>
      <c r="I49">
        <v>96.137339055793902</v>
      </c>
      <c r="J49">
        <v>96.137339055793902</v>
      </c>
      <c r="L49">
        <f t="shared" si="3"/>
        <v>96.394849785407672</v>
      </c>
    </row>
    <row r="50" spans="3:12" x14ac:dyDescent="0.2">
      <c r="C50" s="2"/>
      <c r="D50" s="2"/>
      <c r="E50" s="2" t="s">
        <v>14</v>
      </c>
      <c r="F50">
        <v>89.270386266094405</v>
      </c>
      <c r="G50">
        <v>89.699570815450599</v>
      </c>
      <c r="H50">
        <v>90.841201716738198</v>
      </c>
      <c r="I50">
        <v>88.412017167381904</v>
      </c>
      <c r="J50">
        <v>89.270386266094405</v>
      </c>
      <c r="L50">
        <f t="shared" si="3"/>
        <v>89.498712446351902</v>
      </c>
    </row>
    <row r="51" spans="3:12" x14ac:dyDescent="0.2">
      <c r="C51" s="2"/>
      <c r="D51" s="2"/>
      <c r="E51" s="2" t="s">
        <v>15</v>
      </c>
      <c r="F51">
        <v>94.420600858369099</v>
      </c>
      <c r="G51">
        <v>94.849785407725307</v>
      </c>
      <c r="H51">
        <v>94.133047210300404</v>
      </c>
      <c r="I51">
        <v>94.849785407725307</v>
      </c>
      <c r="J51">
        <v>94.420600858369099</v>
      </c>
      <c r="L51">
        <f t="shared" si="3"/>
        <v>94.53476394849784</v>
      </c>
    </row>
    <row r="52" spans="3:12" x14ac:dyDescent="0.2">
      <c r="C52" s="2"/>
      <c r="D52" s="2"/>
      <c r="E52" s="2" t="s">
        <v>8</v>
      </c>
      <c r="F52">
        <v>95.488721804511201</v>
      </c>
      <c r="G52">
        <v>96.9924812030075</v>
      </c>
      <c r="H52">
        <v>97.240601503759393</v>
      </c>
      <c r="I52">
        <v>98.4962406015037</v>
      </c>
      <c r="J52">
        <v>96.240601503759393</v>
      </c>
      <c r="L52">
        <f t="shared" si="3"/>
        <v>96.891729323308226</v>
      </c>
    </row>
    <row r="53" spans="3:12" x14ac:dyDescent="0.2">
      <c r="C53" s="2"/>
      <c r="D53" s="2"/>
      <c r="E53" s="2" t="s">
        <v>16</v>
      </c>
      <c r="F53">
        <v>90.225563909774394</v>
      </c>
      <c r="G53">
        <v>93.233082706766893</v>
      </c>
      <c r="H53">
        <v>89.969924812030001</v>
      </c>
      <c r="I53">
        <v>89.721804511278194</v>
      </c>
      <c r="J53">
        <v>90.977443609022501</v>
      </c>
      <c r="L53">
        <f t="shared" si="3"/>
        <v>90.825563909774388</v>
      </c>
    </row>
    <row r="54" spans="3:12" x14ac:dyDescent="0.2">
      <c r="C54" s="2"/>
      <c r="D54" s="2" t="s">
        <v>9</v>
      </c>
      <c r="E54" s="2"/>
      <c r="F54">
        <f>AVERAGE(F44:F53)</f>
        <v>89.429797670140985</v>
      </c>
      <c r="G54">
        <f>AVERAGE(G44:G53)</f>
        <v>89.838007034754227</v>
      </c>
      <c r="H54">
        <f>AVERAGE(H44:H53)</f>
        <v>89.922340185226972</v>
      </c>
      <c r="I54">
        <f>AVERAGE(I44:I53)</f>
        <v>89.637255155054959</v>
      </c>
      <c r="J54">
        <f>AVERAGE(J44:J53)</f>
        <v>89.794765884668706</v>
      </c>
      <c r="L54">
        <f t="shared" si="3"/>
        <v>89.724433185969161</v>
      </c>
    </row>
    <row r="55" spans="3:12" x14ac:dyDescent="0.2">
      <c r="C55" s="2"/>
      <c r="D55" s="2"/>
      <c r="E55" s="2"/>
    </row>
    <row r="56" spans="3:12" x14ac:dyDescent="0.2">
      <c r="C56" s="2"/>
      <c r="D56" s="2"/>
      <c r="E56" s="2"/>
    </row>
    <row r="57" spans="3:12" x14ac:dyDescent="0.2">
      <c r="C57" s="2"/>
      <c r="D57" s="2"/>
      <c r="E57" s="2"/>
    </row>
    <row r="58" spans="3:12" x14ac:dyDescent="0.2">
      <c r="C58" s="2"/>
      <c r="D58" s="2"/>
      <c r="E58" s="2"/>
    </row>
    <row r="62" spans="3:12" x14ac:dyDescent="0.2">
      <c r="C62" s="2" t="s">
        <v>1</v>
      </c>
      <c r="D62" s="2"/>
      <c r="E62" s="2"/>
      <c r="F62">
        <v>0.05</v>
      </c>
      <c r="G62">
        <v>0.1</v>
      </c>
      <c r="H62">
        <v>0.3</v>
      </c>
      <c r="I62">
        <v>0.5</v>
      </c>
      <c r="J62">
        <v>0.8</v>
      </c>
    </row>
    <row r="63" spans="3:12" x14ac:dyDescent="0.2">
      <c r="C63" s="2">
        <v>0.9</v>
      </c>
      <c r="D63" s="2" t="s">
        <v>3</v>
      </c>
      <c r="E63" s="2" t="s">
        <v>4</v>
      </c>
      <c r="F63">
        <v>98.283261802575097</v>
      </c>
      <c r="G63">
        <v>97.424892703862596</v>
      </c>
      <c r="H63">
        <v>98.283261802575097</v>
      </c>
      <c r="I63">
        <v>98.712446351931305</v>
      </c>
      <c r="J63">
        <v>97.424892703862596</v>
      </c>
      <c r="L63">
        <f>AVERAGE(F63:J63)</f>
        <v>98.025751072961341</v>
      </c>
    </row>
    <row r="64" spans="3:12" x14ac:dyDescent="0.2">
      <c r="C64" s="2"/>
      <c r="D64" s="2"/>
      <c r="E64" s="2" t="s">
        <v>5</v>
      </c>
      <c r="F64">
        <v>90.987124463519294</v>
      </c>
      <c r="G64">
        <v>92.274678111587903</v>
      </c>
      <c r="H64">
        <v>91.416309012875502</v>
      </c>
      <c r="I64">
        <v>92.274678111587903</v>
      </c>
      <c r="J64">
        <v>91.416309012875502</v>
      </c>
      <c r="L64">
        <f t="shared" ref="L64:L72" si="4">AVERAGE(F64:J64)</f>
        <v>91.673819742489215</v>
      </c>
    </row>
    <row r="65" spans="3:12" x14ac:dyDescent="0.2">
      <c r="C65" s="2"/>
      <c r="D65" s="2"/>
      <c r="E65" s="2" t="s">
        <v>12</v>
      </c>
      <c r="F65">
        <v>56.6523605150214</v>
      </c>
      <c r="G65">
        <v>55.793991416308998</v>
      </c>
      <c r="H65">
        <v>59.227467811158697</v>
      </c>
      <c r="I65">
        <v>58.369098712446302</v>
      </c>
      <c r="J65">
        <v>57.0815450643776</v>
      </c>
      <c r="L65">
        <f t="shared" si="4"/>
        <v>57.424892703862596</v>
      </c>
    </row>
    <row r="66" spans="3:12" x14ac:dyDescent="0.2">
      <c r="C66" s="2"/>
      <c r="D66" s="2"/>
      <c r="E66" s="2" t="s">
        <v>13</v>
      </c>
      <c r="F66">
        <v>88.412017167381904</v>
      </c>
      <c r="G66">
        <v>85.407725321888407</v>
      </c>
      <c r="H66">
        <v>87.553648068669503</v>
      </c>
      <c r="I66">
        <v>84.978540772532099</v>
      </c>
      <c r="J66">
        <v>85.407725321888407</v>
      </c>
      <c r="L66">
        <f t="shared" si="4"/>
        <v>86.35193133047207</v>
      </c>
    </row>
    <row r="67" spans="3:12" x14ac:dyDescent="0.2">
      <c r="C67" s="2"/>
      <c r="D67" s="2"/>
      <c r="E67" s="2" t="s">
        <v>6</v>
      </c>
      <c r="F67">
        <v>95.708154506437694</v>
      </c>
      <c r="G67">
        <v>94.420600858369099</v>
      </c>
      <c r="H67">
        <v>93.991416309012806</v>
      </c>
      <c r="I67">
        <v>93.991416309012806</v>
      </c>
      <c r="J67">
        <v>94.849785407725307</v>
      </c>
      <c r="L67">
        <f t="shared" si="4"/>
        <v>94.592274678111565</v>
      </c>
    </row>
    <row r="68" spans="3:12" x14ac:dyDescent="0.2">
      <c r="C68" s="2"/>
      <c r="D68" s="2"/>
      <c r="E68" s="2" t="s">
        <v>7</v>
      </c>
      <c r="F68">
        <v>95.708154506437694</v>
      </c>
      <c r="G68">
        <v>96.566523605150195</v>
      </c>
      <c r="H68">
        <v>96.137339055793902</v>
      </c>
      <c r="I68">
        <v>96.995708154506403</v>
      </c>
      <c r="J68">
        <v>95.708154506437694</v>
      </c>
      <c r="L68">
        <f t="shared" si="4"/>
        <v>96.223175965665178</v>
      </c>
    </row>
    <row r="69" spans="3:12" x14ac:dyDescent="0.2">
      <c r="C69" s="2"/>
      <c r="D69" s="2"/>
      <c r="E69" s="2" t="s">
        <v>14</v>
      </c>
      <c r="F69">
        <v>89.699570815450599</v>
      </c>
      <c r="G69">
        <v>88.841201716738198</v>
      </c>
      <c r="H69">
        <v>90.557939914163001</v>
      </c>
      <c r="I69">
        <v>89.699570815450599</v>
      </c>
      <c r="J69">
        <v>89.270386266094405</v>
      </c>
      <c r="L69">
        <f t="shared" si="4"/>
        <v>89.613733905579366</v>
      </c>
    </row>
    <row r="70" spans="3:12" x14ac:dyDescent="0.2">
      <c r="C70" s="2"/>
      <c r="D70" s="2"/>
      <c r="E70" s="2" t="s">
        <v>15</v>
      </c>
      <c r="F70">
        <v>93.133047210300404</v>
      </c>
      <c r="G70">
        <v>94.420600858369099</v>
      </c>
      <c r="H70">
        <v>93.133047210300404</v>
      </c>
      <c r="I70">
        <v>95.2789699570815</v>
      </c>
      <c r="J70">
        <v>93.133047210300404</v>
      </c>
      <c r="L70">
        <f t="shared" si="4"/>
        <v>93.819742489270368</v>
      </c>
    </row>
    <row r="71" spans="3:12" x14ac:dyDescent="0.2">
      <c r="C71" s="2"/>
      <c r="D71" s="2"/>
      <c r="E71" s="2" t="s">
        <v>8</v>
      </c>
      <c r="F71">
        <v>95.488721804511201</v>
      </c>
      <c r="G71">
        <v>95.488721804511201</v>
      </c>
      <c r="H71">
        <v>95.488721804511201</v>
      </c>
      <c r="I71">
        <v>96.240601503759393</v>
      </c>
      <c r="J71">
        <v>96.9924812030075</v>
      </c>
      <c r="L71" t="e">
        <f>AVERAGE(#REF!)</f>
        <v>#REF!</v>
      </c>
    </row>
    <row r="72" spans="3:12" x14ac:dyDescent="0.2">
      <c r="C72" s="2"/>
      <c r="D72" s="2"/>
      <c r="E72" s="2" t="s">
        <v>16</v>
      </c>
      <c r="F72">
        <v>88.721804511278194</v>
      </c>
      <c r="G72">
        <v>87.969924812030001</v>
      </c>
      <c r="H72">
        <v>90.225563909774394</v>
      </c>
      <c r="I72">
        <v>89.473684210526301</v>
      </c>
      <c r="J72">
        <v>87.969924812030001</v>
      </c>
      <c r="L72">
        <f t="shared" si="4"/>
        <v>88.872180451127775</v>
      </c>
    </row>
    <row r="73" spans="3:12" x14ac:dyDescent="0.2">
      <c r="C73" s="2"/>
      <c r="D73" s="2" t="s">
        <v>9</v>
      </c>
      <c r="E73" s="2"/>
      <c r="F73">
        <f>AVERAGE(F63:F72)</f>
        <v>89.279421730291347</v>
      </c>
      <c r="G73">
        <f>AVERAGE(G63:G72)</f>
        <v>88.86088612088156</v>
      </c>
      <c r="H73">
        <f>AVERAGE(H63:H72)</f>
        <v>89.601471489883437</v>
      </c>
      <c r="I73">
        <f>AVERAGE(I63:I72)</f>
        <v>89.601471489883437</v>
      </c>
      <c r="J73">
        <f>AVERAGE(J63:J72)</f>
        <v>88.925425150859951</v>
      </c>
    </row>
    <row r="74" spans="3:12" x14ac:dyDescent="0.2">
      <c r="C74" s="2"/>
      <c r="D74" s="2"/>
      <c r="E74" s="2"/>
    </row>
    <row r="75" spans="3:12" x14ac:dyDescent="0.2">
      <c r="C75" s="2"/>
      <c r="D75" s="2"/>
      <c r="E75" s="2"/>
    </row>
    <row r="76" spans="3:12" x14ac:dyDescent="0.2">
      <c r="C76" s="2"/>
      <c r="D76" s="2" t="s">
        <v>10</v>
      </c>
      <c r="E76" s="2" t="s">
        <v>11</v>
      </c>
      <c r="F76">
        <v>97.854077253218804</v>
      </c>
      <c r="G76">
        <v>98.712446351931305</v>
      </c>
      <c r="H76">
        <v>98.283261802575097</v>
      </c>
      <c r="I76">
        <v>97.424892703862596</v>
      </c>
      <c r="J76">
        <v>98.283261802575097</v>
      </c>
      <c r="L76">
        <f>AVERAGE(F76:J76)</f>
        <v>98.111587982832589</v>
      </c>
    </row>
    <row r="77" spans="3:12" x14ac:dyDescent="0.2">
      <c r="C77" s="2"/>
      <c r="D77" s="2"/>
      <c r="E77" s="2" t="s">
        <v>5</v>
      </c>
      <c r="F77">
        <v>93.562231759656598</v>
      </c>
      <c r="G77">
        <v>90.987124463519294</v>
      </c>
      <c r="H77">
        <v>93.991416309012806</v>
      </c>
      <c r="I77">
        <v>92.274678111587903</v>
      </c>
      <c r="J77">
        <v>90.987124463519294</v>
      </c>
      <c r="L77">
        <f t="shared" ref="L77:L85" si="5">AVERAGE(F77:J77)</f>
        <v>92.360515021459179</v>
      </c>
    </row>
    <row r="78" spans="3:12" x14ac:dyDescent="0.2">
      <c r="C78" s="2"/>
      <c r="D78" s="2"/>
      <c r="E78" s="2" t="s">
        <v>12</v>
      </c>
      <c r="F78">
        <v>56.6523605150214</v>
      </c>
      <c r="G78">
        <v>57.0815450643776</v>
      </c>
      <c r="H78">
        <v>57.0815450643776</v>
      </c>
      <c r="I78">
        <v>57.0815450643776</v>
      </c>
      <c r="J78">
        <v>58.369098712446302</v>
      </c>
      <c r="L78">
        <f t="shared" si="5"/>
        <v>57.253218884120102</v>
      </c>
    </row>
    <row r="79" spans="3:12" x14ac:dyDescent="0.2">
      <c r="C79" s="2"/>
      <c r="D79" s="2"/>
      <c r="E79" s="2" t="s">
        <v>13</v>
      </c>
      <c r="F79">
        <v>86.266094420600794</v>
      </c>
      <c r="G79">
        <v>86.695278969957002</v>
      </c>
      <c r="H79">
        <v>86.695278969957002</v>
      </c>
      <c r="I79">
        <v>85.407725321888407</v>
      </c>
      <c r="J79">
        <v>86.695278969957002</v>
      </c>
      <c r="L79">
        <f t="shared" si="5"/>
        <v>86.351931330472055</v>
      </c>
    </row>
    <row r="80" spans="3:12" x14ac:dyDescent="0.2">
      <c r="C80" s="2"/>
      <c r="D80" s="2"/>
      <c r="E80" s="2" t="s">
        <v>6</v>
      </c>
      <c r="F80">
        <v>95.2789699570815</v>
      </c>
      <c r="G80">
        <v>94.849785407725307</v>
      </c>
      <c r="H80">
        <v>95.2789699570815</v>
      </c>
      <c r="I80">
        <v>93.991416309012806</v>
      </c>
      <c r="J80">
        <v>94.420600858369099</v>
      </c>
      <c r="L80">
        <f t="shared" si="5"/>
        <v>94.763948497854045</v>
      </c>
    </row>
    <row r="81" spans="2:12" x14ac:dyDescent="0.2">
      <c r="E81" s="2" t="s">
        <v>7</v>
      </c>
      <c r="F81">
        <v>96.995708154506403</v>
      </c>
      <c r="G81">
        <v>96.137339055793902</v>
      </c>
      <c r="H81">
        <v>96.137339055793902</v>
      </c>
      <c r="I81">
        <v>95.708154506437694</v>
      </c>
      <c r="J81">
        <v>96.137339055793902</v>
      </c>
      <c r="L81">
        <f t="shared" si="5"/>
        <v>96.223175965665163</v>
      </c>
    </row>
    <row r="82" spans="2:12" x14ac:dyDescent="0.2">
      <c r="E82" s="2" t="s">
        <v>14</v>
      </c>
      <c r="F82">
        <v>92.274678111587903</v>
      </c>
      <c r="G82">
        <v>90.557939914163001</v>
      </c>
      <c r="H82">
        <v>89.699570815450599</v>
      </c>
      <c r="I82">
        <v>90.128755364806807</v>
      </c>
      <c r="J82">
        <v>90.557939914163001</v>
      </c>
      <c r="L82">
        <f t="shared" si="5"/>
        <v>90.643776824034262</v>
      </c>
    </row>
    <row r="83" spans="2:12" x14ac:dyDescent="0.2">
      <c r="E83" s="2" t="s">
        <v>15</v>
      </c>
      <c r="F83">
        <v>93.133047210300404</v>
      </c>
      <c r="G83">
        <v>93.562231759656598</v>
      </c>
      <c r="H83">
        <v>93.562231759656598</v>
      </c>
      <c r="I83">
        <v>93.991416309012806</v>
      </c>
      <c r="J83">
        <v>95.2789699570815</v>
      </c>
      <c r="L83">
        <f t="shared" si="5"/>
        <v>93.905579399141587</v>
      </c>
    </row>
    <row r="84" spans="2:12" x14ac:dyDescent="0.2">
      <c r="E84" s="2" t="s">
        <v>8</v>
      </c>
      <c r="F84">
        <v>95.488721804511201</v>
      </c>
      <c r="G84">
        <v>96.240601503759393</v>
      </c>
      <c r="H84">
        <v>96.9924812030075</v>
      </c>
      <c r="I84">
        <v>95.488721804511201</v>
      </c>
      <c r="J84">
        <v>96.240601503759393</v>
      </c>
      <c r="L84">
        <f>AVERAGE(F71:J71)</f>
        <v>95.939849624060088</v>
      </c>
    </row>
    <row r="85" spans="2:12" x14ac:dyDescent="0.2">
      <c r="E85" s="2" t="s">
        <v>16</v>
      </c>
      <c r="F85">
        <v>90.225563909774394</v>
      </c>
      <c r="G85">
        <v>91.729323308270594</v>
      </c>
      <c r="H85">
        <v>87.969924812030001</v>
      </c>
      <c r="I85">
        <v>90.977443609022501</v>
      </c>
      <c r="J85">
        <v>88.721804511278194</v>
      </c>
      <c r="L85">
        <f t="shared" si="5"/>
        <v>89.924812030075131</v>
      </c>
    </row>
    <row r="86" spans="2:12" x14ac:dyDescent="0.2">
      <c r="D86" t="s">
        <v>9</v>
      </c>
      <c r="E86" s="2"/>
      <c r="F86">
        <f>AVERAGE(F76:F85)</f>
        <v>89.773145309625946</v>
      </c>
      <c r="G86">
        <f>AVERAGE(G76:G85)</f>
        <v>89.655361579915407</v>
      </c>
      <c r="H86">
        <f>AVERAGE(H76:H85)</f>
        <v>89.569201974894256</v>
      </c>
      <c r="I86">
        <f>AVERAGE(I76:I85)</f>
        <v>89.247474910452041</v>
      </c>
      <c r="J86">
        <f>AVERAGE(J76:J85)</f>
        <v>89.56920197489427</v>
      </c>
    </row>
    <row r="87" spans="2:12" x14ac:dyDescent="0.2">
      <c r="E87" s="2"/>
    </row>
    <row r="89" spans="2:12" x14ac:dyDescent="0.2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2:12" x14ac:dyDescent="0.2">
      <c r="B90" s="1" t="s">
        <v>29</v>
      </c>
      <c r="F90" s="11"/>
      <c r="G90" s="11"/>
      <c r="H90" s="11"/>
      <c r="I90" s="11"/>
      <c r="J90" s="11"/>
      <c r="K90" s="3"/>
    </row>
    <row r="91" spans="2:12" x14ac:dyDescent="0.2">
      <c r="B91" s="1" t="s">
        <v>28</v>
      </c>
      <c r="C91" s="2" t="s">
        <v>1</v>
      </c>
      <c r="D91" s="2"/>
      <c r="E91" s="2"/>
      <c r="F91">
        <v>0.05</v>
      </c>
      <c r="G91">
        <v>0.1</v>
      </c>
      <c r="H91">
        <v>0.3</v>
      </c>
      <c r="I91">
        <v>0.5</v>
      </c>
      <c r="J91">
        <v>0.8</v>
      </c>
    </row>
    <row r="92" spans="2:12" x14ac:dyDescent="0.2">
      <c r="B92" s="1"/>
      <c r="C92" s="2">
        <v>0.1</v>
      </c>
      <c r="D92" s="2" t="s">
        <v>3</v>
      </c>
      <c r="E92" s="2" t="s">
        <v>4</v>
      </c>
      <c r="F92">
        <v>97.854077253218804</v>
      </c>
      <c r="G92">
        <v>97.424892703862596</v>
      </c>
      <c r="H92">
        <v>99.141630901287499</v>
      </c>
      <c r="I92">
        <v>97.854077253218804</v>
      </c>
      <c r="J92">
        <v>97.424892703862596</v>
      </c>
      <c r="L92">
        <f>AVERAGE(F92:J92)</f>
        <v>97.939914163090066</v>
      </c>
    </row>
    <row r="93" spans="2:12" x14ac:dyDescent="0.2">
      <c r="B93" s="1"/>
      <c r="C93" s="2"/>
      <c r="D93" s="2"/>
      <c r="E93" s="2" t="s">
        <v>17</v>
      </c>
      <c r="F93">
        <v>90.987124463519294</v>
      </c>
      <c r="G93">
        <v>91.416309012875502</v>
      </c>
      <c r="H93">
        <v>92.274678111587903</v>
      </c>
      <c r="I93">
        <v>91.416309012875502</v>
      </c>
      <c r="J93">
        <v>93.991416309012806</v>
      </c>
      <c r="L93">
        <f t="shared" ref="L93:L101" si="6">AVERAGE(F93:J93)</f>
        <v>92.01716738197419</v>
      </c>
    </row>
    <row r="94" spans="2:12" x14ac:dyDescent="0.2">
      <c r="B94" s="1"/>
      <c r="C94" s="2"/>
      <c r="D94" s="2"/>
      <c r="E94" s="2" t="s">
        <v>18</v>
      </c>
      <c r="F94">
        <v>57.510729613733901</v>
      </c>
      <c r="G94">
        <v>59.227467811158697</v>
      </c>
      <c r="H94">
        <v>57.939914163090101</v>
      </c>
      <c r="I94">
        <v>57.510729613733901</v>
      </c>
      <c r="J94">
        <v>57.0815450643776</v>
      </c>
      <c r="L94">
        <f t="shared" si="6"/>
        <v>57.85407725321884</v>
      </c>
    </row>
    <row r="95" spans="2:12" x14ac:dyDescent="0.2">
      <c r="B95" s="1"/>
      <c r="C95" s="2"/>
      <c r="D95" s="2"/>
      <c r="E95" s="2" t="s">
        <v>19</v>
      </c>
      <c r="F95">
        <v>87.553648068669503</v>
      </c>
      <c r="G95">
        <v>85.8369098712446</v>
      </c>
      <c r="H95">
        <v>86.266094420600794</v>
      </c>
      <c r="I95">
        <v>86.266094420600794</v>
      </c>
      <c r="J95">
        <v>86.695278969957002</v>
      </c>
      <c r="L95">
        <f t="shared" si="6"/>
        <v>86.523605150214536</v>
      </c>
    </row>
    <row r="96" spans="2:12" x14ac:dyDescent="0.2">
      <c r="B96" s="1"/>
      <c r="C96" s="2"/>
      <c r="D96" s="2"/>
      <c r="E96" s="2" t="s">
        <v>20</v>
      </c>
      <c r="F96">
        <v>94.849785407725307</v>
      </c>
      <c r="G96">
        <v>96.137339055793902</v>
      </c>
      <c r="H96">
        <v>93.562231759656598</v>
      </c>
      <c r="I96">
        <v>93.991416309012806</v>
      </c>
      <c r="J96">
        <v>95.708154506437694</v>
      </c>
      <c r="L96">
        <f t="shared" si="6"/>
        <v>94.849785407725264</v>
      </c>
    </row>
    <row r="97" spans="2:12" x14ac:dyDescent="0.2">
      <c r="B97" s="1"/>
      <c r="C97" s="2"/>
      <c r="D97" s="2"/>
      <c r="E97" s="2" t="s">
        <v>21</v>
      </c>
      <c r="F97">
        <v>95.708154506437694</v>
      </c>
      <c r="G97">
        <v>96.137339055793902</v>
      </c>
      <c r="H97">
        <v>96.137339055793902</v>
      </c>
      <c r="I97">
        <v>97.424892703862596</v>
      </c>
      <c r="J97">
        <v>97.424892703862596</v>
      </c>
      <c r="L97">
        <f t="shared" si="6"/>
        <v>96.566523605150138</v>
      </c>
    </row>
    <row r="98" spans="2:12" x14ac:dyDescent="0.2">
      <c r="B98" s="1"/>
      <c r="C98" s="2"/>
      <c r="D98" s="2"/>
      <c r="E98" s="2" t="s">
        <v>22</v>
      </c>
      <c r="F98">
        <v>89.270386266094405</v>
      </c>
      <c r="G98">
        <v>90.557939914163001</v>
      </c>
      <c r="H98">
        <v>88.412017167381904</v>
      </c>
      <c r="I98">
        <v>90.987124463519294</v>
      </c>
      <c r="J98">
        <v>90.557939914163001</v>
      </c>
      <c r="L98">
        <f t="shared" si="6"/>
        <v>89.957081545064327</v>
      </c>
    </row>
    <row r="99" spans="2:12" x14ac:dyDescent="0.2">
      <c r="B99" s="1"/>
      <c r="C99" s="2"/>
      <c r="D99" s="2"/>
      <c r="E99" s="2" t="s">
        <v>23</v>
      </c>
      <c r="F99">
        <v>93.562231759656598</v>
      </c>
      <c r="G99">
        <v>93.991416309012806</v>
      </c>
      <c r="H99">
        <v>93.991416309012806</v>
      </c>
      <c r="I99">
        <v>92.703862660944196</v>
      </c>
      <c r="J99">
        <v>93.991416309012806</v>
      </c>
      <c r="L99">
        <f t="shared" si="6"/>
        <v>93.648068669527859</v>
      </c>
    </row>
    <row r="100" spans="2:12" x14ac:dyDescent="0.2">
      <c r="B100" s="1"/>
      <c r="C100" s="2"/>
      <c r="D100" s="2"/>
      <c r="E100" s="2" t="s">
        <v>24</v>
      </c>
      <c r="F100">
        <v>96.9924812030075</v>
      </c>
      <c r="G100">
        <v>96.240601503759393</v>
      </c>
      <c r="H100">
        <v>95.488721804511201</v>
      </c>
      <c r="I100">
        <v>95.488721804511201</v>
      </c>
      <c r="J100">
        <v>96.240601503759393</v>
      </c>
      <c r="L100">
        <f t="shared" si="6"/>
        <v>96.09022556390974</v>
      </c>
    </row>
    <row r="101" spans="2:12" x14ac:dyDescent="0.2">
      <c r="B101" s="1"/>
      <c r="C101" s="2"/>
      <c r="D101" s="2"/>
      <c r="E101" s="2" t="s">
        <v>25</v>
      </c>
      <c r="F101">
        <v>87.969924812030001</v>
      </c>
      <c r="G101">
        <v>89.473684210526301</v>
      </c>
      <c r="H101">
        <v>89.473684210526301</v>
      </c>
      <c r="I101">
        <v>88.721804511278194</v>
      </c>
      <c r="J101">
        <v>89.473684210520005</v>
      </c>
      <c r="L101">
        <f t="shared" si="6"/>
        <v>89.022556390976163</v>
      </c>
    </row>
    <row r="102" spans="2:12" x14ac:dyDescent="0.2">
      <c r="B102" s="1"/>
      <c r="C102" s="2"/>
      <c r="D102" s="2" t="s">
        <v>9</v>
      </c>
      <c r="E102" s="2"/>
      <c r="F102">
        <f>AVERAGE(F92:F101)</f>
        <v>89.225854335409309</v>
      </c>
      <c r="G102">
        <f>AVERAGE(G92:G101)</f>
        <v>89.644389944819068</v>
      </c>
      <c r="H102">
        <f>AVERAGE(H92:H101)</f>
        <v>89.268772790344912</v>
      </c>
      <c r="I102">
        <f>AVERAGE(I92:I101)</f>
        <v>89.23650327535573</v>
      </c>
      <c r="J102">
        <f>AVERAGE(J92:J101)</f>
        <v>89.858982219496539</v>
      </c>
    </row>
    <row r="103" spans="2:12" x14ac:dyDescent="0.2">
      <c r="B103" s="1"/>
      <c r="C103" s="2"/>
      <c r="D103" s="2"/>
      <c r="E103" s="2"/>
    </row>
    <row r="104" spans="2:12" x14ac:dyDescent="0.2">
      <c r="B104" s="1"/>
      <c r="C104" s="2"/>
      <c r="D104" s="2" t="s">
        <v>10</v>
      </c>
      <c r="E104" s="2" t="s">
        <v>11</v>
      </c>
      <c r="F104">
        <v>99.141630901287499</v>
      </c>
      <c r="G104">
        <v>99.570815450643707</v>
      </c>
      <c r="H104">
        <v>98.283261802575097</v>
      </c>
      <c r="I104">
        <v>98.283261802575097</v>
      </c>
      <c r="J104">
        <v>98.712446351931305</v>
      </c>
      <c r="L104">
        <f>AVERAGE(F104:J104)</f>
        <v>98.798283261802538</v>
      </c>
    </row>
    <row r="105" spans="2:12" x14ac:dyDescent="0.2">
      <c r="B105" s="1"/>
      <c r="C105" s="2"/>
      <c r="D105" s="2"/>
      <c r="E105" s="2" t="s">
        <v>5</v>
      </c>
      <c r="F105">
        <v>91.845493562231695</v>
      </c>
      <c r="G105">
        <v>93.133047210300404</v>
      </c>
      <c r="H105">
        <v>90.987124463519294</v>
      </c>
      <c r="I105">
        <v>93.133047210300404</v>
      </c>
      <c r="J105">
        <v>90.987124463519294</v>
      </c>
      <c r="L105">
        <f t="shared" ref="L105:L113" si="7">AVERAGE(F105:J105)</f>
        <v>92.017167381974218</v>
      </c>
    </row>
    <row r="106" spans="2:12" x14ac:dyDescent="0.2">
      <c r="B106" s="1"/>
      <c r="C106" s="2"/>
      <c r="D106" s="2"/>
      <c r="E106" s="2" t="s">
        <v>12</v>
      </c>
      <c r="F106">
        <v>57.510729613733901</v>
      </c>
      <c r="G106">
        <v>56.6523605150214</v>
      </c>
      <c r="H106">
        <v>60.085836909871198</v>
      </c>
      <c r="I106">
        <v>60.515021459227398</v>
      </c>
      <c r="J106">
        <v>56.223175965665199</v>
      </c>
      <c r="L106">
        <f t="shared" si="7"/>
        <v>58.197424892703815</v>
      </c>
    </row>
    <row r="107" spans="2:12" x14ac:dyDescent="0.2">
      <c r="B107" s="1"/>
      <c r="C107" s="2"/>
      <c r="D107" s="2"/>
      <c r="E107" s="2" t="s">
        <v>13</v>
      </c>
      <c r="F107">
        <v>86.266094420600794</v>
      </c>
      <c r="G107">
        <v>85.8369098712446</v>
      </c>
      <c r="H107">
        <v>85.8369098712446</v>
      </c>
      <c r="I107">
        <v>86.266094420600794</v>
      </c>
      <c r="J107">
        <v>86.266094420600794</v>
      </c>
      <c r="L107">
        <f t="shared" si="7"/>
        <v>86.094420600858314</v>
      </c>
    </row>
    <row r="108" spans="2:12" x14ac:dyDescent="0.2">
      <c r="B108" s="1"/>
      <c r="C108" s="2"/>
      <c r="D108" s="2"/>
      <c r="E108" s="2" t="s">
        <v>6</v>
      </c>
      <c r="F108">
        <v>94.420600858369099</v>
      </c>
      <c r="G108">
        <v>93.991416309012806</v>
      </c>
      <c r="H108">
        <v>94.420600858369099</v>
      </c>
      <c r="I108">
        <v>94.420600858369099</v>
      </c>
      <c r="J108">
        <v>94.420600858369099</v>
      </c>
      <c r="L108">
        <f t="shared" si="7"/>
        <v>94.334763948497837</v>
      </c>
    </row>
    <row r="109" spans="2:12" x14ac:dyDescent="0.2">
      <c r="B109" s="1"/>
      <c r="C109" s="2"/>
      <c r="D109" s="2"/>
      <c r="E109" s="2" t="s">
        <v>7</v>
      </c>
      <c r="F109">
        <v>95.708154506437694</v>
      </c>
      <c r="G109">
        <v>96.137339055793902</v>
      </c>
      <c r="H109">
        <v>95.708154506437694</v>
      </c>
      <c r="I109">
        <v>96.566523605150195</v>
      </c>
      <c r="J109">
        <v>96.137339055793902</v>
      </c>
      <c r="L109">
        <f t="shared" si="7"/>
        <v>96.051502145922683</v>
      </c>
    </row>
    <row r="110" spans="2:12" x14ac:dyDescent="0.2">
      <c r="B110" s="1"/>
      <c r="C110" s="2"/>
      <c r="D110" s="2"/>
      <c r="E110" s="2" t="s">
        <v>14</v>
      </c>
      <c r="F110">
        <v>91.845493562231695</v>
      </c>
      <c r="G110">
        <v>88.841201716738198</v>
      </c>
      <c r="H110">
        <v>90.557939914163001</v>
      </c>
      <c r="I110">
        <v>90.557939914163001</v>
      </c>
      <c r="J110">
        <v>92.274678111587903</v>
      </c>
      <c r="L110">
        <f t="shared" si="7"/>
        <v>90.815450643776757</v>
      </c>
    </row>
    <row r="111" spans="2:12" x14ac:dyDescent="0.2">
      <c r="E111" s="2" t="s">
        <v>15</v>
      </c>
      <c r="F111">
        <v>93.562231759656598</v>
      </c>
      <c r="G111">
        <v>93.562231759656598</v>
      </c>
      <c r="H111">
        <v>93.562231759656598</v>
      </c>
      <c r="I111">
        <v>95.708154506437694</v>
      </c>
      <c r="J111">
        <v>93.133047210300404</v>
      </c>
      <c r="L111">
        <f t="shared" si="7"/>
        <v>93.905579399141573</v>
      </c>
    </row>
    <row r="112" spans="2:12" x14ac:dyDescent="0.2">
      <c r="E112" s="2" t="s">
        <v>8</v>
      </c>
      <c r="F112">
        <v>95.488721804511201</v>
      </c>
      <c r="G112">
        <v>95.488721804511201</v>
      </c>
      <c r="H112">
        <v>96.240601503759393</v>
      </c>
      <c r="I112">
        <v>96.240601503759393</v>
      </c>
      <c r="J112">
        <v>96.9924812030075</v>
      </c>
      <c r="L112">
        <f t="shared" si="7"/>
        <v>96.09022556390974</v>
      </c>
    </row>
    <row r="113" spans="3:12" x14ac:dyDescent="0.2">
      <c r="E113" s="2" t="s">
        <v>16</v>
      </c>
      <c r="F113">
        <v>89.473684210526301</v>
      </c>
      <c r="G113">
        <v>88.721804511278194</v>
      </c>
      <c r="H113">
        <v>87.969924812030001</v>
      </c>
      <c r="I113">
        <v>90.225563909774394</v>
      </c>
      <c r="J113">
        <v>90.225563909774394</v>
      </c>
      <c r="L113">
        <f t="shared" si="7"/>
        <v>89.323308270676662</v>
      </c>
    </row>
    <row r="114" spans="3:12" x14ac:dyDescent="0.2">
      <c r="D114" t="s">
        <v>9</v>
      </c>
      <c r="E114" s="2"/>
      <c r="F114">
        <f>AVERAGE(F104:F113)</f>
        <v>89.526283519958653</v>
      </c>
      <c r="G114">
        <f>AVERAGE(G104:G113)</f>
        <v>89.193584820420085</v>
      </c>
      <c r="H114">
        <f>AVERAGE(H104:H113)</f>
        <v>89.365258640162594</v>
      </c>
      <c r="I114">
        <f>AVERAGE(I104:I113)</f>
        <v>90.191680919035747</v>
      </c>
      <c r="J114">
        <f>AVERAGE(J104:J113)</f>
        <v>89.537255155054979</v>
      </c>
    </row>
    <row r="115" spans="3:12" x14ac:dyDescent="0.2">
      <c r="E115" s="2"/>
    </row>
    <row r="116" spans="3:12" x14ac:dyDescent="0.2">
      <c r="C116" s="2" t="s">
        <v>1</v>
      </c>
      <c r="D116" s="2"/>
      <c r="E116" s="2"/>
      <c r="F116">
        <v>0.05</v>
      </c>
      <c r="G116">
        <v>0.1</v>
      </c>
      <c r="H116">
        <v>0.3</v>
      </c>
      <c r="I116">
        <v>0.5</v>
      </c>
      <c r="J116">
        <v>0.8</v>
      </c>
    </row>
    <row r="117" spans="3:12" x14ac:dyDescent="0.2">
      <c r="C117" s="2">
        <v>0.3</v>
      </c>
      <c r="D117" s="2" t="s">
        <v>3</v>
      </c>
      <c r="E117" s="2" t="s">
        <v>4</v>
      </c>
      <c r="F117">
        <v>97.424892703862596</v>
      </c>
      <c r="G117">
        <v>97.424892703862596</v>
      </c>
      <c r="H117">
        <v>98.712446351931305</v>
      </c>
      <c r="I117">
        <v>98.712446351931305</v>
      </c>
      <c r="J117">
        <v>97.854077253218804</v>
      </c>
      <c r="L117">
        <f>AVERAGE(F117:J117)</f>
        <v>98.025751072961313</v>
      </c>
    </row>
    <row r="118" spans="3:12" x14ac:dyDescent="0.2">
      <c r="C118" s="2"/>
      <c r="D118" s="2"/>
      <c r="E118" s="2" t="s">
        <v>17</v>
      </c>
      <c r="F118">
        <v>91.845493562231695</v>
      </c>
      <c r="G118">
        <v>90.987124463519294</v>
      </c>
      <c r="H118">
        <v>90.557939914163001</v>
      </c>
      <c r="I118">
        <v>91.416309012875502</v>
      </c>
      <c r="J118">
        <v>92.703862660944196</v>
      </c>
      <c r="L118">
        <f t="shared" ref="L118:L126" si="8">AVERAGE(F118:J118)</f>
        <v>91.502145922746735</v>
      </c>
    </row>
    <row r="119" spans="3:12" x14ac:dyDescent="0.2">
      <c r="C119" s="2"/>
      <c r="D119" s="2"/>
      <c r="E119" s="2" t="s">
        <v>18</v>
      </c>
      <c r="F119">
        <v>57.510729613733901</v>
      </c>
      <c r="G119">
        <v>56.223175965665199</v>
      </c>
      <c r="H119">
        <v>57.0815450643776</v>
      </c>
      <c r="I119">
        <v>57.510729613733901</v>
      </c>
      <c r="J119">
        <v>54.935622317596497</v>
      </c>
      <c r="L119">
        <f t="shared" si="8"/>
        <v>56.652360515021414</v>
      </c>
    </row>
    <row r="120" spans="3:12" x14ac:dyDescent="0.2">
      <c r="C120" s="2"/>
      <c r="D120" s="2"/>
      <c r="E120" s="2" t="s">
        <v>19</v>
      </c>
      <c r="F120">
        <v>87.124463519313295</v>
      </c>
      <c r="G120">
        <v>87.124463519313295</v>
      </c>
      <c r="H120">
        <v>87.124463519313295</v>
      </c>
      <c r="I120">
        <v>87.124463519313295</v>
      </c>
      <c r="J120">
        <v>87.124463519313295</v>
      </c>
      <c r="L120">
        <f t="shared" si="8"/>
        <v>87.124463519313295</v>
      </c>
    </row>
    <row r="121" spans="3:12" x14ac:dyDescent="0.2">
      <c r="C121" s="2"/>
      <c r="D121" s="2"/>
      <c r="E121" s="2" t="s">
        <v>20</v>
      </c>
      <c r="F121">
        <v>93.991416309012806</v>
      </c>
      <c r="G121">
        <v>95.2789699570815</v>
      </c>
      <c r="H121">
        <v>95.708154506437694</v>
      </c>
      <c r="I121">
        <v>93.562231759656598</v>
      </c>
      <c r="J121">
        <v>95.708154506437694</v>
      </c>
      <c r="L121">
        <f t="shared" si="8"/>
        <v>94.849785407725264</v>
      </c>
    </row>
    <row r="122" spans="3:12" x14ac:dyDescent="0.2">
      <c r="C122" s="2"/>
      <c r="D122" s="2"/>
      <c r="E122" s="2" t="s">
        <v>21</v>
      </c>
      <c r="F122">
        <v>96.566523605150195</v>
      </c>
      <c r="G122">
        <v>96.566523605150195</v>
      </c>
      <c r="H122">
        <v>96.995708154506403</v>
      </c>
      <c r="I122">
        <v>96.566523605150195</v>
      </c>
      <c r="J122">
        <v>95.708154506437694</v>
      </c>
      <c r="L122">
        <f t="shared" si="8"/>
        <v>96.480686695278948</v>
      </c>
    </row>
    <row r="123" spans="3:12" x14ac:dyDescent="0.2">
      <c r="C123" s="2"/>
      <c r="D123" s="2"/>
      <c r="E123" s="2" t="s">
        <v>22</v>
      </c>
      <c r="F123">
        <v>88.412017167381904</v>
      </c>
      <c r="G123">
        <v>88.841201716738198</v>
      </c>
      <c r="H123">
        <v>89.270386266094405</v>
      </c>
      <c r="I123">
        <v>89.699570815450599</v>
      </c>
      <c r="J123">
        <v>89.270386266094405</v>
      </c>
      <c r="L123">
        <f t="shared" si="8"/>
        <v>89.098712446351911</v>
      </c>
    </row>
    <row r="124" spans="3:12" x14ac:dyDescent="0.2">
      <c r="C124" s="2"/>
      <c r="D124" s="2"/>
      <c r="E124" s="2" t="s">
        <v>23</v>
      </c>
      <c r="F124">
        <v>93.562231759656598</v>
      </c>
      <c r="G124">
        <v>95.708154506437694</v>
      </c>
      <c r="H124">
        <v>94.420600858369099</v>
      </c>
      <c r="I124">
        <v>94.420600858369099</v>
      </c>
      <c r="J124">
        <v>93.133047210300404</v>
      </c>
      <c r="L124">
        <f t="shared" si="8"/>
        <v>94.248927038626576</v>
      </c>
    </row>
    <row r="125" spans="3:12" x14ac:dyDescent="0.2">
      <c r="C125" s="2"/>
      <c r="D125" s="2"/>
      <c r="E125" s="2" t="s">
        <v>24</v>
      </c>
      <c r="F125">
        <v>96.240601503759393</v>
      </c>
      <c r="G125">
        <v>96.9924812030075</v>
      </c>
      <c r="H125">
        <v>96.9924812030075</v>
      </c>
      <c r="I125">
        <v>95.488721804511201</v>
      </c>
      <c r="J125">
        <v>95.488721804511201</v>
      </c>
      <c r="L125">
        <f t="shared" si="8"/>
        <v>96.240601503759365</v>
      </c>
    </row>
    <row r="126" spans="3:12" x14ac:dyDescent="0.2">
      <c r="C126" s="2"/>
      <c r="D126" s="2"/>
      <c r="E126" s="2" t="s">
        <v>25</v>
      </c>
      <c r="F126">
        <v>87.218045112781894</v>
      </c>
      <c r="G126">
        <v>90.225563909774394</v>
      </c>
      <c r="H126">
        <v>88.721804511278194</v>
      </c>
      <c r="I126">
        <v>88.721804511278194</v>
      </c>
      <c r="J126">
        <v>89.473684210526301</v>
      </c>
      <c r="L126">
        <f t="shared" si="8"/>
        <v>88.872180451127804</v>
      </c>
    </row>
    <row r="127" spans="3:12" x14ac:dyDescent="0.2">
      <c r="C127" s="2"/>
      <c r="D127" s="2" t="s">
        <v>9</v>
      </c>
      <c r="E127" s="2"/>
      <c r="F127">
        <f>AVERAGE(F117:F126)</f>
        <v>88.989641485688438</v>
      </c>
      <c r="G127">
        <f>AVERAGE(G117:G126)</f>
        <v>89.537255155054979</v>
      </c>
      <c r="H127">
        <f>AVERAGE(H117:H126)</f>
        <v>89.558553034947835</v>
      </c>
      <c r="I127">
        <f>AVERAGE(I117:I126)</f>
        <v>89.322340185226977</v>
      </c>
      <c r="J127">
        <f>AVERAGE(J117:J126)</f>
        <v>89.140017425538048</v>
      </c>
    </row>
    <row r="128" spans="3:12" x14ac:dyDescent="0.2">
      <c r="C128" s="2"/>
      <c r="D128" s="2"/>
      <c r="E128" s="2"/>
    </row>
    <row r="129" spans="3:12" x14ac:dyDescent="0.2">
      <c r="C129" s="2"/>
      <c r="D129" s="2"/>
      <c r="E129" s="2"/>
    </row>
    <row r="130" spans="3:12" x14ac:dyDescent="0.2">
      <c r="C130" s="2"/>
      <c r="D130" s="2" t="s">
        <v>10</v>
      </c>
      <c r="E130" s="2" t="s">
        <v>11</v>
      </c>
      <c r="F130">
        <v>97.424892703862596</v>
      </c>
      <c r="G130">
        <v>98.283261802575097</v>
      </c>
      <c r="H130">
        <v>98.712446351931305</v>
      </c>
      <c r="I130">
        <v>98.283261802575097</v>
      </c>
      <c r="J130">
        <v>99.141630901287499</v>
      </c>
      <c r="L130">
        <f>AVERAGE(F130:J130)</f>
        <v>98.369098712446316</v>
      </c>
    </row>
    <row r="131" spans="3:12" x14ac:dyDescent="0.2">
      <c r="C131" s="2"/>
      <c r="D131" s="2"/>
      <c r="E131" s="2" t="s">
        <v>5</v>
      </c>
      <c r="F131">
        <v>92.274678111587903</v>
      </c>
      <c r="G131">
        <v>92.703862660944196</v>
      </c>
      <c r="H131">
        <v>92.274678111587903</v>
      </c>
      <c r="I131">
        <v>91.416309012875502</v>
      </c>
      <c r="J131">
        <v>92.703862660944196</v>
      </c>
      <c r="L131">
        <f t="shared" ref="L131:L139" si="9">AVERAGE(F131:J131)</f>
        <v>92.274678111587932</v>
      </c>
    </row>
    <row r="132" spans="3:12" x14ac:dyDescent="0.2">
      <c r="C132" s="2"/>
      <c r="D132" s="2"/>
      <c r="E132" s="2" t="s">
        <v>12</v>
      </c>
      <c r="F132">
        <v>57.0815450643776</v>
      </c>
      <c r="G132">
        <v>58.369098712446302</v>
      </c>
      <c r="H132">
        <v>57.0815450643776</v>
      </c>
      <c r="I132">
        <v>58.369098712446302</v>
      </c>
      <c r="J132">
        <v>59.227467811158697</v>
      </c>
      <c r="L132">
        <f t="shared" si="9"/>
        <v>58.025751072961306</v>
      </c>
    </row>
    <row r="133" spans="3:12" x14ac:dyDescent="0.2">
      <c r="C133" s="2"/>
      <c r="D133" s="2"/>
      <c r="E133" s="2" t="s">
        <v>13</v>
      </c>
      <c r="F133">
        <v>85.407725321888407</v>
      </c>
      <c r="G133">
        <v>88.841201716738198</v>
      </c>
      <c r="H133">
        <v>86.695278969957002</v>
      </c>
      <c r="I133">
        <v>84.978540772532099</v>
      </c>
      <c r="J133">
        <v>87.124463519313295</v>
      </c>
      <c r="L133">
        <f t="shared" si="9"/>
        <v>86.609442060085797</v>
      </c>
    </row>
    <row r="134" spans="3:12" x14ac:dyDescent="0.2">
      <c r="C134" s="2"/>
      <c r="D134" s="2"/>
      <c r="E134" s="2" t="s">
        <v>6</v>
      </c>
      <c r="F134">
        <v>95.2789699570815</v>
      </c>
      <c r="G134">
        <v>94.849785407725307</v>
      </c>
      <c r="H134">
        <v>93.991416309012806</v>
      </c>
      <c r="I134">
        <v>95.708154506437694</v>
      </c>
      <c r="J134">
        <v>95.2789699570815</v>
      </c>
      <c r="L134">
        <f t="shared" si="9"/>
        <v>95.021459227467773</v>
      </c>
    </row>
    <row r="135" spans="3:12" x14ac:dyDescent="0.2">
      <c r="C135" s="2"/>
      <c r="D135" s="2"/>
      <c r="E135" s="2" t="s">
        <v>7</v>
      </c>
      <c r="F135">
        <v>96.137339055793902</v>
      </c>
      <c r="G135">
        <v>96.137339055793902</v>
      </c>
      <c r="H135">
        <v>96.566523605150195</v>
      </c>
      <c r="I135">
        <v>95.708154506437694</v>
      </c>
      <c r="J135">
        <v>97.424892703862596</v>
      </c>
      <c r="L135">
        <f t="shared" si="9"/>
        <v>96.394849785407658</v>
      </c>
    </row>
    <row r="136" spans="3:12" x14ac:dyDescent="0.2">
      <c r="C136" s="2"/>
      <c r="D136" s="2"/>
      <c r="E136" s="2" t="s">
        <v>14</v>
      </c>
      <c r="F136">
        <v>90.128755364806807</v>
      </c>
      <c r="G136">
        <v>88.841201716738198</v>
      </c>
      <c r="H136">
        <v>89.699570815450599</v>
      </c>
      <c r="I136">
        <v>90.557939914163001</v>
      </c>
      <c r="J136">
        <v>89.699570815450599</v>
      </c>
      <c r="L136">
        <f t="shared" si="9"/>
        <v>89.785407725321846</v>
      </c>
    </row>
    <row r="137" spans="3:12" x14ac:dyDescent="0.2">
      <c r="C137" s="2"/>
      <c r="D137" s="2"/>
      <c r="E137" s="2" t="s">
        <v>15</v>
      </c>
      <c r="F137">
        <v>93.133047210300404</v>
      </c>
      <c r="G137">
        <v>93.133047210300404</v>
      </c>
      <c r="H137">
        <v>93.562231759656598</v>
      </c>
      <c r="I137">
        <v>93.562231759656598</v>
      </c>
      <c r="J137">
        <v>93.562231759656598</v>
      </c>
      <c r="L137">
        <f t="shared" si="9"/>
        <v>93.390557939914117</v>
      </c>
    </row>
    <row r="138" spans="3:12" x14ac:dyDescent="0.2">
      <c r="C138" s="2"/>
      <c r="D138" s="2"/>
      <c r="E138" s="2" t="s">
        <v>8</v>
      </c>
      <c r="F138">
        <v>97.744360902255593</v>
      </c>
      <c r="G138">
        <v>96.9924812030075</v>
      </c>
      <c r="H138">
        <v>96.240601503759393</v>
      </c>
      <c r="I138">
        <v>96.240601503759393</v>
      </c>
      <c r="J138">
        <v>95.488721804511201</v>
      </c>
      <c r="L138">
        <f t="shared" si="9"/>
        <v>96.541353383458613</v>
      </c>
    </row>
    <row r="139" spans="3:12" x14ac:dyDescent="0.2">
      <c r="C139" s="2"/>
      <c r="D139" s="2"/>
      <c r="E139" s="2" t="s">
        <v>16</v>
      </c>
      <c r="F139">
        <v>89.473684210526301</v>
      </c>
      <c r="G139">
        <v>87.969924812030001</v>
      </c>
      <c r="H139">
        <v>89.473684210526301</v>
      </c>
      <c r="I139">
        <v>92.481203007518801</v>
      </c>
      <c r="J139">
        <v>88.721804511278194</v>
      </c>
      <c r="L139">
        <f t="shared" si="9"/>
        <v>89.624060150375925</v>
      </c>
    </row>
    <row r="140" spans="3:12" x14ac:dyDescent="0.2">
      <c r="C140" s="2"/>
      <c r="D140" s="2" t="s">
        <v>9</v>
      </c>
      <c r="E140" s="2"/>
      <c r="F140">
        <f>AVERAGE(F130:F139)</f>
        <v>89.408499790248101</v>
      </c>
      <c r="G140">
        <f>AVERAGE(G130:G139)</f>
        <v>89.612120429829901</v>
      </c>
      <c r="H140">
        <f>AVERAGE(H130:H139)</f>
        <v>89.429797670140971</v>
      </c>
      <c r="I140">
        <f>AVERAGE(I130:I139)</f>
        <v>89.730549549840219</v>
      </c>
      <c r="J140">
        <f>AVERAGE(J130:J139)</f>
        <v>89.837361644454433</v>
      </c>
    </row>
    <row r="142" spans="3:12" x14ac:dyDescent="0.2">
      <c r="C142" s="2" t="s">
        <v>1</v>
      </c>
      <c r="D142" s="2"/>
      <c r="E142" s="2"/>
      <c r="F142">
        <v>0.05</v>
      </c>
      <c r="G142">
        <v>0.1</v>
      </c>
      <c r="H142">
        <v>0.3</v>
      </c>
      <c r="I142">
        <v>0.5</v>
      </c>
      <c r="J142">
        <v>0.8</v>
      </c>
    </row>
    <row r="143" spans="3:12" x14ac:dyDescent="0.2">
      <c r="C143" s="2">
        <v>0.9</v>
      </c>
      <c r="D143" s="2" t="s">
        <v>3</v>
      </c>
      <c r="E143" s="2" t="s">
        <v>4</v>
      </c>
      <c r="F143">
        <v>97.424892703862596</v>
      </c>
      <c r="G143">
        <v>98.712446351931305</v>
      </c>
      <c r="H143">
        <v>97.854077253218804</v>
      </c>
      <c r="I143">
        <v>98.712446351931305</v>
      </c>
      <c r="J143">
        <v>98.283261802575097</v>
      </c>
      <c r="L143">
        <f>AVERAGE(F143:J143)</f>
        <v>98.197424892703822</v>
      </c>
    </row>
    <row r="144" spans="3:12" x14ac:dyDescent="0.2">
      <c r="C144" s="2"/>
      <c r="D144" s="2"/>
      <c r="E144" s="2" t="s">
        <v>17</v>
      </c>
      <c r="F144">
        <v>91.416309012875502</v>
      </c>
      <c r="G144">
        <v>91.845493562231695</v>
      </c>
      <c r="H144">
        <v>92.703862660944196</v>
      </c>
      <c r="I144">
        <v>91.416309012875502</v>
      </c>
      <c r="J144">
        <v>90.987124463519294</v>
      </c>
      <c r="L144">
        <f t="shared" ref="L144:L152" si="10">AVERAGE(F144:J144)</f>
        <v>91.673819742489243</v>
      </c>
    </row>
    <row r="145" spans="3:12" x14ac:dyDescent="0.2">
      <c r="C145" s="2"/>
      <c r="D145" s="2"/>
      <c r="E145" s="2" t="s">
        <v>18</v>
      </c>
      <c r="F145">
        <v>58.798283261802503</v>
      </c>
      <c r="G145">
        <v>60.085836909871198</v>
      </c>
      <c r="H145">
        <v>55.364806866952698</v>
      </c>
      <c r="I145">
        <v>59.656652360514997</v>
      </c>
      <c r="J145">
        <v>54.935622317596497</v>
      </c>
      <c r="L145">
        <f t="shared" si="10"/>
        <v>57.768240343347578</v>
      </c>
    </row>
    <row r="146" spans="3:12" x14ac:dyDescent="0.2">
      <c r="C146" s="2"/>
      <c r="D146" s="2"/>
      <c r="E146" s="2" t="s">
        <v>19</v>
      </c>
      <c r="F146">
        <v>86.266094420600794</v>
      </c>
      <c r="G146">
        <v>84.978540772532099</v>
      </c>
      <c r="H146">
        <v>85.407725321888407</v>
      </c>
      <c r="I146">
        <v>86.266094420600794</v>
      </c>
      <c r="J146">
        <v>85.8369098712446</v>
      </c>
      <c r="L146">
        <f t="shared" si="10"/>
        <v>85.751072961373339</v>
      </c>
    </row>
    <row r="147" spans="3:12" x14ac:dyDescent="0.2">
      <c r="C147" s="2"/>
      <c r="D147" s="2"/>
      <c r="E147" s="2" t="s">
        <v>20</v>
      </c>
      <c r="F147">
        <v>97.424892703862596</v>
      </c>
      <c r="G147">
        <v>94.849785407725307</v>
      </c>
      <c r="H147">
        <v>93.991416309012806</v>
      </c>
      <c r="I147">
        <v>95.2789699570815</v>
      </c>
      <c r="J147">
        <v>94.420600858369099</v>
      </c>
      <c r="L147">
        <f t="shared" si="10"/>
        <v>95.193133047210239</v>
      </c>
    </row>
    <row r="148" spans="3:12" x14ac:dyDescent="0.2">
      <c r="C148" s="2"/>
      <c r="D148" s="2"/>
      <c r="E148" s="2" t="s">
        <v>21</v>
      </c>
      <c r="F148">
        <v>95.708154506437694</v>
      </c>
      <c r="G148">
        <v>96.137339055793902</v>
      </c>
      <c r="H148">
        <v>95.708154506437694</v>
      </c>
      <c r="I148">
        <v>96.566523605150195</v>
      </c>
      <c r="J148">
        <v>96.566523605150195</v>
      </c>
      <c r="L148">
        <f t="shared" si="10"/>
        <v>96.137339055793944</v>
      </c>
    </row>
    <row r="149" spans="3:12" x14ac:dyDescent="0.2">
      <c r="C149" s="2"/>
      <c r="D149" s="2"/>
      <c r="E149" s="2" t="s">
        <v>22</v>
      </c>
      <c r="F149">
        <v>89.699570815450599</v>
      </c>
      <c r="G149">
        <v>88.841201716738198</v>
      </c>
      <c r="H149">
        <v>90.128755364806807</v>
      </c>
      <c r="I149">
        <v>89.699570815450599</v>
      </c>
      <c r="J149">
        <v>88.841201716738198</v>
      </c>
      <c r="L149">
        <f t="shared" si="10"/>
        <v>89.442060085836872</v>
      </c>
    </row>
    <row r="150" spans="3:12" x14ac:dyDescent="0.2">
      <c r="C150" s="2"/>
      <c r="D150" s="2"/>
      <c r="E150" s="2" t="s">
        <v>23</v>
      </c>
      <c r="F150">
        <v>94.420600858369099</v>
      </c>
      <c r="G150">
        <v>93.991416309012806</v>
      </c>
      <c r="H150">
        <v>94.849785407725307</v>
      </c>
      <c r="I150">
        <v>93.133047210300404</v>
      </c>
      <c r="J150">
        <v>93.133047210300404</v>
      </c>
      <c r="L150">
        <f t="shared" si="10"/>
        <v>93.905579399141601</v>
      </c>
    </row>
    <row r="151" spans="3:12" x14ac:dyDescent="0.2">
      <c r="C151" s="2"/>
      <c r="D151" s="2"/>
      <c r="E151" s="2" t="s">
        <v>24</v>
      </c>
      <c r="F151">
        <v>96.9924812030075</v>
      </c>
      <c r="G151">
        <v>95.488721804511201</v>
      </c>
      <c r="H151">
        <v>96.240601503759393</v>
      </c>
      <c r="I151">
        <v>96.240601503759393</v>
      </c>
      <c r="J151">
        <v>96.240601503759393</v>
      </c>
      <c r="L151">
        <f t="shared" si="10"/>
        <v>96.240601503759379</v>
      </c>
    </row>
    <row r="152" spans="3:12" x14ac:dyDescent="0.2">
      <c r="C152" s="2"/>
      <c r="D152" s="2"/>
      <c r="E152" s="2" t="s">
        <v>25</v>
      </c>
      <c r="F152">
        <v>87.969924812030001</v>
      </c>
      <c r="G152">
        <v>90.225563909774394</v>
      </c>
      <c r="H152">
        <v>89.473684210526301</v>
      </c>
      <c r="I152">
        <v>89.473684210526301</v>
      </c>
      <c r="J152">
        <v>90.225563909774394</v>
      </c>
      <c r="L152">
        <f t="shared" si="10"/>
        <v>89.473684210526272</v>
      </c>
    </row>
    <row r="153" spans="3:12" x14ac:dyDescent="0.2">
      <c r="C153" s="2"/>
      <c r="D153" s="2" t="s">
        <v>9</v>
      </c>
      <c r="E153" s="2"/>
      <c r="F153">
        <f>AVERAGE(F143:F152)</f>
        <v>89.612120429829886</v>
      </c>
      <c r="G153">
        <f>AVERAGE(G143:G152)</f>
        <v>89.515634580012218</v>
      </c>
      <c r="H153">
        <f>AVERAGE(H143:H152)</f>
        <v>89.172286940527258</v>
      </c>
      <c r="I153">
        <f>AVERAGE(I143:I152)</f>
        <v>89.64438994481911</v>
      </c>
      <c r="J153">
        <f>AVERAGE(J143:J152)</f>
        <v>88.947045725902711</v>
      </c>
    </row>
    <row r="154" spans="3:12" x14ac:dyDescent="0.2">
      <c r="C154" s="2"/>
      <c r="D154" s="2"/>
      <c r="E154" s="2"/>
    </row>
    <row r="155" spans="3:12" x14ac:dyDescent="0.2">
      <c r="C155" s="2"/>
      <c r="D155" s="2"/>
      <c r="E155" s="2"/>
      <c r="F155" s="2"/>
      <c r="G155" s="2"/>
      <c r="H155" s="2"/>
      <c r="I155" s="2"/>
      <c r="J155" s="2"/>
      <c r="K155" s="2"/>
    </row>
    <row r="156" spans="3:12" x14ac:dyDescent="0.2">
      <c r="C156" s="2"/>
      <c r="D156" s="2"/>
      <c r="E156" s="2"/>
    </row>
    <row r="157" spans="3:12" x14ac:dyDescent="0.2">
      <c r="C157" s="2"/>
      <c r="D157" s="2" t="s">
        <v>10</v>
      </c>
      <c r="E157" s="2" t="s">
        <v>11</v>
      </c>
      <c r="F157">
        <v>97.424892703862596</v>
      </c>
      <c r="G157">
        <v>97.424892703862596</v>
      </c>
      <c r="H157">
        <v>97.854077253218804</v>
      </c>
      <c r="I157">
        <v>97.424892703862596</v>
      </c>
      <c r="J157">
        <v>97.854077253218804</v>
      </c>
      <c r="L157">
        <f>AVERAGE(F157:J157)</f>
        <v>97.596566523605077</v>
      </c>
    </row>
    <row r="158" spans="3:12" x14ac:dyDescent="0.2">
      <c r="C158" s="2"/>
      <c r="D158" s="2"/>
      <c r="E158" s="2" t="s">
        <v>5</v>
      </c>
      <c r="F158">
        <v>92.274678111587903</v>
      </c>
      <c r="G158">
        <v>90.987124463519294</v>
      </c>
      <c r="H158">
        <v>90.987124463519294</v>
      </c>
      <c r="I158">
        <v>92.274678111587903</v>
      </c>
      <c r="J158">
        <v>90.416309012875502</v>
      </c>
      <c r="L158">
        <f t="shared" ref="L158:L166" si="11">AVERAGE(F158:J158)</f>
        <v>91.387982832617979</v>
      </c>
    </row>
    <row r="159" spans="3:12" x14ac:dyDescent="0.2">
      <c r="C159" s="2"/>
      <c r="D159" s="2"/>
      <c r="E159" s="2" t="s">
        <v>12</v>
      </c>
      <c r="F159">
        <v>57.0815450643776</v>
      </c>
      <c r="G159">
        <v>54.935622317596497</v>
      </c>
      <c r="H159">
        <v>56.6523605150214</v>
      </c>
      <c r="I159">
        <v>60.515021459227398</v>
      </c>
      <c r="J159">
        <v>60.515021459227398</v>
      </c>
      <c r="L159">
        <f t="shared" si="11"/>
        <v>57.939914163090066</v>
      </c>
    </row>
    <row r="160" spans="3:12" x14ac:dyDescent="0.2">
      <c r="C160" s="2"/>
      <c r="D160" s="2"/>
      <c r="E160" s="2" t="s">
        <v>13</v>
      </c>
      <c r="F160">
        <v>87.553648068669503</v>
      </c>
      <c r="G160">
        <v>85.407725321888407</v>
      </c>
      <c r="H160">
        <v>84.978540772532099</v>
      </c>
      <c r="I160">
        <v>86.266094420600794</v>
      </c>
      <c r="J160">
        <v>89.699570815450599</v>
      </c>
      <c r="L160">
        <f t="shared" si="11"/>
        <v>86.781115879828278</v>
      </c>
    </row>
    <row r="161" spans="3:12" x14ac:dyDescent="0.2">
      <c r="C161" s="2"/>
      <c r="D161" s="2"/>
      <c r="E161" s="2" t="s">
        <v>6</v>
      </c>
      <c r="F161">
        <v>94.849785407725307</v>
      </c>
      <c r="G161">
        <v>96.566523605150195</v>
      </c>
      <c r="H161">
        <v>95.708154506437694</v>
      </c>
      <c r="I161">
        <v>94.420600858369099</v>
      </c>
      <c r="J161">
        <v>95.137339055793902</v>
      </c>
      <c r="L161">
        <f t="shared" si="11"/>
        <v>95.336480686695239</v>
      </c>
    </row>
    <row r="162" spans="3:12" x14ac:dyDescent="0.2">
      <c r="E162" s="2" t="s">
        <v>7</v>
      </c>
      <c r="F162">
        <v>96.137339055793902</v>
      </c>
      <c r="G162">
        <v>96.995708154506403</v>
      </c>
      <c r="H162">
        <v>96.137339055793902</v>
      </c>
      <c r="I162">
        <v>95.708154506437694</v>
      </c>
      <c r="J162">
        <v>96.137339055793902</v>
      </c>
      <c r="L162">
        <f t="shared" si="11"/>
        <v>96.223175965665163</v>
      </c>
    </row>
    <row r="163" spans="3:12" x14ac:dyDescent="0.2">
      <c r="E163" s="2" t="s">
        <v>14</v>
      </c>
      <c r="F163">
        <v>89.699570815450599</v>
      </c>
      <c r="G163">
        <v>88.841201716738198</v>
      </c>
      <c r="H163">
        <v>89.699570815450599</v>
      </c>
      <c r="I163">
        <v>89.270386266094405</v>
      </c>
      <c r="J163">
        <v>89.270386266094405</v>
      </c>
      <c r="L163">
        <f t="shared" si="11"/>
        <v>89.356223175965653</v>
      </c>
    </row>
    <row r="164" spans="3:12" x14ac:dyDescent="0.2">
      <c r="E164" s="2" t="s">
        <v>15</v>
      </c>
      <c r="F164">
        <v>93.991416309012806</v>
      </c>
      <c r="G164">
        <v>94.849785407725307</v>
      </c>
      <c r="H164">
        <v>94.420600858369099</v>
      </c>
      <c r="I164">
        <v>94.849785407725307</v>
      </c>
      <c r="J164">
        <v>94.420600858369099</v>
      </c>
      <c r="L164">
        <f t="shared" si="11"/>
        <v>94.506437768240318</v>
      </c>
    </row>
    <row r="165" spans="3:12" x14ac:dyDescent="0.2">
      <c r="E165" s="2" t="s">
        <v>8</v>
      </c>
      <c r="F165">
        <v>96.9924812030075</v>
      </c>
      <c r="G165">
        <v>97.744360902255593</v>
      </c>
      <c r="H165">
        <v>94.736842105263094</v>
      </c>
      <c r="I165">
        <v>96.240601503759393</v>
      </c>
      <c r="J165">
        <v>97.744360902255593</v>
      </c>
      <c r="L165">
        <f t="shared" si="11"/>
        <v>96.691729323308238</v>
      </c>
    </row>
    <row r="166" spans="3:12" x14ac:dyDescent="0.2">
      <c r="E166" s="2" t="s">
        <v>16</v>
      </c>
      <c r="F166">
        <v>87.969924812030001</v>
      </c>
      <c r="G166">
        <v>88.721804511278194</v>
      </c>
      <c r="H166">
        <v>88.721804511278194</v>
      </c>
      <c r="I166">
        <v>90.225563909774394</v>
      </c>
      <c r="J166">
        <v>90.225563909774394</v>
      </c>
      <c r="L166">
        <f t="shared" si="11"/>
        <v>89.172932330827038</v>
      </c>
    </row>
    <row r="167" spans="3:12" x14ac:dyDescent="0.2">
      <c r="D167" t="s">
        <v>9</v>
      </c>
      <c r="F167">
        <f>AVERAGE(F157:F166)</f>
        <v>89.397528155151761</v>
      </c>
      <c r="G167">
        <f>AVERAGE(G157:G166)</f>
        <v>89.247474910452055</v>
      </c>
      <c r="H167">
        <f>AVERAGE(H157:H166)</f>
        <v>88.989641485688409</v>
      </c>
      <c r="I167">
        <f>AVERAGE(I157:I166)</f>
        <v>89.719577914743894</v>
      </c>
      <c r="J167">
        <f>AVERAGE(J157:J166)</f>
        <v>90.142056858885368</v>
      </c>
    </row>
  </sheetData>
  <mergeCells count="1">
    <mergeCell ref="F90:J90"/>
  </mergeCells>
  <pageMargins left="0.7" right="0.7" top="0.75" bottom="0.75" header="0.3" footer="0.3"/>
  <pageSetup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sqref="A1:G21"/>
    </sheetView>
  </sheetViews>
  <sheetFormatPr baseColWidth="10" defaultColWidth="8.83203125" defaultRowHeight="15" x14ac:dyDescent="0.2"/>
  <sheetData>
    <row r="1" spans="1:7" x14ac:dyDescent="0.2">
      <c r="A1" t="s">
        <v>36</v>
      </c>
    </row>
    <row r="2" spans="1:7" ht="16" thickBot="1" x14ac:dyDescent="0.25"/>
    <row r="3" spans="1:7" x14ac:dyDescent="0.2">
      <c r="A3" s="10" t="s">
        <v>37</v>
      </c>
      <c r="B3" s="10" t="s">
        <v>38</v>
      </c>
      <c r="C3" s="10" t="s">
        <v>39</v>
      </c>
      <c r="D3" s="10" t="s">
        <v>40</v>
      </c>
      <c r="E3" s="10" t="s">
        <v>41</v>
      </c>
    </row>
    <row r="4" spans="1:7" x14ac:dyDescent="0.2">
      <c r="A4" s="8" t="s">
        <v>42</v>
      </c>
      <c r="B4" s="8">
        <v>5</v>
      </c>
      <c r="C4" s="8">
        <v>447.2345025654256</v>
      </c>
      <c r="D4" s="8">
        <v>89.446900513085126</v>
      </c>
      <c r="E4" s="8">
        <v>8.3417826080850216E-2</v>
      </c>
    </row>
    <row r="5" spans="1:7" x14ac:dyDescent="0.2">
      <c r="A5" s="8" t="s">
        <v>43</v>
      </c>
      <c r="B5" s="8">
        <v>5</v>
      </c>
      <c r="C5" s="8">
        <v>446.5478072864563</v>
      </c>
      <c r="D5" s="8">
        <v>89.309561457291267</v>
      </c>
      <c r="E5" s="8">
        <v>6.1274622141591427E-2</v>
      </c>
    </row>
    <row r="6" spans="1:7" x14ac:dyDescent="0.2">
      <c r="A6" s="8" t="s">
        <v>44</v>
      </c>
      <c r="B6" s="8">
        <v>5</v>
      </c>
      <c r="C6" s="8">
        <v>446.80564071121989</v>
      </c>
      <c r="D6" s="8">
        <v>89.361128142243984</v>
      </c>
      <c r="E6" s="8">
        <v>8.3242800746854029E-2</v>
      </c>
    </row>
    <row r="7" spans="1:7" x14ac:dyDescent="0.2">
      <c r="A7" s="8"/>
      <c r="B7" s="8"/>
      <c r="C7" s="8"/>
      <c r="D7" s="8"/>
      <c r="E7" s="8"/>
    </row>
    <row r="8" spans="1:7" x14ac:dyDescent="0.2">
      <c r="A8" s="8" t="s">
        <v>45</v>
      </c>
      <c r="B8" s="8">
        <v>3</v>
      </c>
      <c r="C8" s="8">
        <v>267.82761625092763</v>
      </c>
      <c r="D8" s="8">
        <v>89.27587208364254</v>
      </c>
      <c r="E8" s="8">
        <v>9.8746340328605658E-2</v>
      </c>
    </row>
    <row r="9" spans="1:7" x14ac:dyDescent="0.2">
      <c r="A9" s="8" t="s">
        <v>46</v>
      </c>
      <c r="B9" s="8">
        <v>3</v>
      </c>
      <c r="C9" s="8">
        <v>268.69727967988626</v>
      </c>
      <c r="D9" s="8">
        <v>89.565759893295422</v>
      </c>
      <c r="E9" s="8">
        <v>4.7538760682533533E-3</v>
      </c>
    </row>
    <row r="10" spans="1:7" x14ac:dyDescent="0.2">
      <c r="A10" s="8" t="s">
        <v>47</v>
      </c>
      <c r="B10" s="8">
        <v>3</v>
      </c>
      <c r="C10" s="8">
        <v>267.99961276582002</v>
      </c>
      <c r="D10" s="8">
        <v>89.333204255273344</v>
      </c>
      <c r="E10" s="8">
        <v>4.0413934179348507E-2</v>
      </c>
    </row>
    <row r="11" spans="1:7" x14ac:dyDescent="0.2">
      <c r="A11" s="8" t="s">
        <v>48</v>
      </c>
      <c r="B11" s="8">
        <v>3</v>
      </c>
      <c r="C11" s="8">
        <v>268.11739649553056</v>
      </c>
      <c r="D11" s="8">
        <v>89.372465498510181</v>
      </c>
      <c r="E11" s="8">
        <v>2.781342218714284E-2</v>
      </c>
    </row>
    <row r="12" spans="1:7" ht="16" thickBot="1" x14ac:dyDescent="0.25">
      <c r="A12" s="9" t="s">
        <v>49</v>
      </c>
      <c r="B12" s="9">
        <v>3</v>
      </c>
      <c r="C12" s="9">
        <v>267.94604537093733</v>
      </c>
      <c r="D12" s="9">
        <v>89.315348456979109</v>
      </c>
      <c r="E12" s="9">
        <v>0.23096277002668875</v>
      </c>
    </row>
    <row r="15" spans="1:7" ht="16" thickBot="1" x14ac:dyDescent="0.25">
      <c r="A15" t="s">
        <v>50</v>
      </c>
    </row>
    <row r="16" spans="1:7" x14ac:dyDescent="0.2">
      <c r="A16" s="10" t="s">
        <v>51</v>
      </c>
      <c r="B16" s="10" t="s">
        <v>52</v>
      </c>
      <c r="C16" s="10" t="s">
        <v>53</v>
      </c>
      <c r="D16" s="10" t="s">
        <v>54</v>
      </c>
      <c r="E16" s="10" t="s">
        <v>55</v>
      </c>
      <c r="F16" s="10" t="s">
        <v>56</v>
      </c>
      <c r="G16" s="10" t="s">
        <v>57</v>
      </c>
    </row>
    <row r="17" spans="1:7" x14ac:dyDescent="0.2">
      <c r="A17" s="8" t="s">
        <v>58</v>
      </c>
      <c r="B17" s="8">
        <v>4.8130064738449274E-2</v>
      </c>
      <c r="C17" s="8">
        <v>2</v>
      </c>
      <c r="D17" s="8">
        <v>2.4065032369224637E-2</v>
      </c>
      <c r="E17" s="8">
        <v>0.2542358548875468</v>
      </c>
      <c r="F17" s="8">
        <v>0.78154450010504029</v>
      </c>
      <c r="G17" s="8">
        <v>4.4589701075245118</v>
      </c>
    </row>
    <row r="18" spans="1:7" x14ac:dyDescent="0.2">
      <c r="A18" s="8" t="s">
        <v>59</v>
      </c>
      <c r="B18" s="8">
        <v>0.15449037503555374</v>
      </c>
      <c r="C18" s="8">
        <v>4</v>
      </c>
      <c r="D18" s="8">
        <v>3.8622593758888435E-2</v>
      </c>
      <c r="E18" s="8">
        <v>0.40802970848369574</v>
      </c>
      <c r="F18" s="8">
        <v>0.7983771753029566</v>
      </c>
      <c r="G18" s="8">
        <v>3.8378533545558975</v>
      </c>
    </row>
    <row r="19" spans="1:7" x14ac:dyDescent="0.2">
      <c r="A19" s="8" t="s">
        <v>60</v>
      </c>
      <c r="B19" s="8">
        <v>0.75725062084162897</v>
      </c>
      <c r="C19" s="8">
        <v>8</v>
      </c>
      <c r="D19" s="8">
        <v>9.4656327605203622E-2</v>
      </c>
      <c r="E19" s="8"/>
      <c r="F19" s="8"/>
      <c r="G19" s="8"/>
    </row>
    <row r="20" spans="1:7" x14ac:dyDescent="0.2">
      <c r="A20" s="8"/>
      <c r="B20" s="8"/>
      <c r="C20" s="8"/>
      <c r="D20" s="8"/>
      <c r="E20" s="8"/>
      <c r="F20" s="8"/>
      <c r="G20" s="8"/>
    </row>
    <row r="21" spans="1:7" ht="16" thickBot="1" x14ac:dyDescent="0.25">
      <c r="A21" s="9" t="s">
        <v>61</v>
      </c>
      <c r="B21" s="9">
        <v>0.95987106061563199</v>
      </c>
      <c r="C21" s="9">
        <v>14</v>
      </c>
      <c r="D21" s="9"/>
      <c r="E21" s="9"/>
      <c r="F21" s="9"/>
      <c r="G21" s="9"/>
    </row>
  </sheetData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workbookViewId="0">
      <selection sqref="A1:G21"/>
    </sheetView>
  </sheetViews>
  <sheetFormatPr baseColWidth="10" defaultColWidth="8.83203125" defaultRowHeight="15" x14ac:dyDescent="0.2"/>
  <sheetData>
    <row r="1" spans="1:7" x14ac:dyDescent="0.2">
      <c r="A1" t="s">
        <v>36</v>
      </c>
    </row>
    <row r="2" spans="1:7" ht="16" thickBot="1" x14ac:dyDescent="0.25"/>
    <row r="3" spans="1:7" x14ac:dyDescent="0.2">
      <c r="A3" s="10" t="s">
        <v>37</v>
      </c>
      <c r="B3" s="10" t="s">
        <v>38</v>
      </c>
      <c r="C3" s="10" t="s">
        <v>39</v>
      </c>
      <c r="D3" s="10" t="s">
        <v>40</v>
      </c>
      <c r="E3" s="10" t="s">
        <v>41</v>
      </c>
    </row>
    <row r="4" spans="1:7" x14ac:dyDescent="0.2">
      <c r="A4" s="8" t="s">
        <v>42</v>
      </c>
      <c r="B4" s="8">
        <v>5</v>
      </c>
      <c r="C4" s="8">
        <v>447.2345025654256</v>
      </c>
      <c r="D4" s="8">
        <v>89.446900513085126</v>
      </c>
      <c r="E4" s="8">
        <v>8.3417826080850216E-2</v>
      </c>
    </row>
    <row r="5" spans="1:7" x14ac:dyDescent="0.2">
      <c r="A5" s="8" t="s">
        <v>43</v>
      </c>
      <c r="B5" s="8">
        <v>5</v>
      </c>
      <c r="C5" s="8">
        <v>446.5478072864563</v>
      </c>
      <c r="D5" s="8">
        <v>89.309561457291267</v>
      </c>
      <c r="E5" s="8">
        <v>6.1274622141591427E-2</v>
      </c>
    </row>
    <row r="6" spans="1:7" x14ac:dyDescent="0.2">
      <c r="A6" s="8" t="s">
        <v>44</v>
      </c>
      <c r="B6" s="8">
        <v>5</v>
      </c>
      <c r="C6" s="8">
        <v>446.80564071121989</v>
      </c>
      <c r="D6" s="8">
        <v>89.361128142243984</v>
      </c>
      <c r="E6" s="8">
        <v>8.3242800746854029E-2</v>
      </c>
    </row>
    <row r="7" spans="1:7" x14ac:dyDescent="0.2">
      <c r="A7" s="8"/>
      <c r="B7" s="8"/>
      <c r="C7" s="8"/>
      <c r="D7" s="8"/>
      <c r="E7" s="8"/>
    </row>
    <row r="8" spans="1:7" x14ac:dyDescent="0.2">
      <c r="A8" s="8" t="s">
        <v>45</v>
      </c>
      <c r="B8" s="8">
        <v>3</v>
      </c>
      <c r="C8" s="8">
        <v>267.82761625092763</v>
      </c>
      <c r="D8" s="8">
        <v>89.27587208364254</v>
      </c>
      <c r="E8" s="8">
        <v>9.8746340328605658E-2</v>
      </c>
    </row>
    <row r="9" spans="1:7" x14ac:dyDescent="0.2">
      <c r="A9" s="8" t="s">
        <v>46</v>
      </c>
      <c r="B9" s="8">
        <v>3</v>
      </c>
      <c r="C9" s="8">
        <v>268.69727967988626</v>
      </c>
      <c r="D9" s="8">
        <v>89.565759893295422</v>
      </c>
      <c r="E9" s="8">
        <v>4.7538760682533533E-3</v>
      </c>
    </row>
    <row r="10" spans="1:7" x14ac:dyDescent="0.2">
      <c r="A10" s="8" t="s">
        <v>47</v>
      </c>
      <c r="B10" s="8">
        <v>3</v>
      </c>
      <c r="C10" s="8">
        <v>267.99961276582002</v>
      </c>
      <c r="D10" s="8">
        <v>89.333204255273344</v>
      </c>
      <c r="E10" s="8">
        <v>4.0413934179348507E-2</v>
      </c>
    </row>
    <row r="11" spans="1:7" x14ac:dyDescent="0.2">
      <c r="A11" s="8" t="s">
        <v>48</v>
      </c>
      <c r="B11" s="8">
        <v>3</v>
      </c>
      <c r="C11" s="8">
        <v>268.11739649553056</v>
      </c>
      <c r="D11" s="8">
        <v>89.372465498510181</v>
      </c>
      <c r="E11" s="8">
        <v>2.781342218714284E-2</v>
      </c>
    </row>
    <row r="12" spans="1:7" ht="16" thickBot="1" x14ac:dyDescent="0.25">
      <c r="A12" s="9" t="s">
        <v>49</v>
      </c>
      <c r="B12" s="9">
        <v>3</v>
      </c>
      <c r="C12" s="9">
        <v>267.94604537093733</v>
      </c>
      <c r="D12" s="9">
        <v>89.315348456979109</v>
      </c>
      <c r="E12" s="9">
        <v>0.23096277002668875</v>
      </c>
    </row>
    <row r="15" spans="1:7" ht="16" thickBot="1" x14ac:dyDescent="0.25">
      <c r="A15" t="s">
        <v>50</v>
      </c>
    </row>
    <row r="16" spans="1:7" x14ac:dyDescent="0.2">
      <c r="A16" s="10" t="s">
        <v>51</v>
      </c>
      <c r="B16" s="10" t="s">
        <v>52</v>
      </c>
      <c r="C16" s="10" t="s">
        <v>53</v>
      </c>
      <c r="D16" s="10" t="s">
        <v>54</v>
      </c>
      <c r="E16" s="10" t="s">
        <v>55</v>
      </c>
      <c r="F16" s="10" t="s">
        <v>56</v>
      </c>
      <c r="G16" s="10" t="s">
        <v>57</v>
      </c>
    </row>
    <row r="17" spans="1:7" x14ac:dyDescent="0.2">
      <c r="A17" s="8" t="s">
        <v>58</v>
      </c>
      <c r="B17" s="8">
        <v>4.8130064738449274E-2</v>
      </c>
      <c r="C17" s="8">
        <v>2</v>
      </c>
      <c r="D17" s="8">
        <v>2.4065032369224637E-2</v>
      </c>
      <c r="E17" s="8">
        <v>0.2542358548875468</v>
      </c>
      <c r="F17" s="8">
        <v>0.78154450010504029</v>
      </c>
      <c r="G17" s="8">
        <v>4.4589701075245118</v>
      </c>
    </row>
    <row r="18" spans="1:7" x14ac:dyDescent="0.2">
      <c r="A18" s="8" t="s">
        <v>59</v>
      </c>
      <c r="B18" s="8">
        <v>0.15449037503555374</v>
      </c>
      <c r="C18" s="8">
        <v>4</v>
      </c>
      <c r="D18" s="8">
        <v>3.8622593758888435E-2</v>
      </c>
      <c r="E18" s="8">
        <v>0.40802970848369574</v>
      </c>
      <c r="F18" s="8">
        <v>0.7983771753029566</v>
      </c>
      <c r="G18" s="8">
        <v>3.8378533545558975</v>
      </c>
    </row>
    <row r="19" spans="1:7" x14ac:dyDescent="0.2">
      <c r="A19" s="8" t="s">
        <v>60</v>
      </c>
      <c r="B19" s="8">
        <v>0.75725062084162897</v>
      </c>
      <c r="C19" s="8">
        <v>8</v>
      </c>
      <c r="D19" s="8">
        <v>9.4656327605203622E-2</v>
      </c>
      <c r="E19" s="8"/>
      <c r="F19" s="8"/>
      <c r="G19" s="8"/>
    </row>
    <row r="20" spans="1:7" x14ac:dyDescent="0.2">
      <c r="A20" s="8"/>
      <c r="B20" s="8"/>
      <c r="C20" s="8"/>
      <c r="D20" s="8"/>
      <c r="E20" s="8"/>
      <c r="F20" s="8"/>
      <c r="G20" s="8"/>
    </row>
    <row r="21" spans="1:7" ht="16" thickBot="1" x14ac:dyDescent="0.25">
      <c r="A21" s="9" t="s">
        <v>61</v>
      </c>
      <c r="B21" s="9">
        <v>0.95987106061563199</v>
      </c>
      <c r="C21" s="9">
        <v>14</v>
      </c>
      <c r="D21" s="9"/>
      <c r="E21" s="9"/>
      <c r="F21" s="9"/>
      <c r="G21" s="9"/>
    </row>
  </sheetData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M57"/>
  <sheetViews>
    <sheetView topLeftCell="B1" workbookViewId="0">
      <selection activeCell="F22" sqref="F22"/>
    </sheetView>
  </sheetViews>
  <sheetFormatPr baseColWidth="10" defaultColWidth="8.83203125" defaultRowHeight="15" x14ac:dyDescent="0.2"/>
  <cols>
    <col min="4" max="4" width="11.83203125" customWidth="1"/>
    <col min="5" max="5" width="17" customWidth="1"/>
  </cols>
  <sheetData>
    <row r="1" spans="4:12" x14ac:dyDescent="0.2">
      <c r="D1" s="13" t="s">
        <v>32</v>
      </c>
      <c r="E1" s="13"/>
      <c r="F1" s="13"/>
      <c r="G1" s="13"/>
      <c r="H1" s="13"/>
      <c r="I1" s="13"/>
      <c r="J1" s="13"/>
      <c r="K1" s="13"/>
      <c r="L1" s="13"/>
    </row>
    <row r="3" spans="4:12" x14ac:dyDescent="0.2">
      <c r="F3" t="s">
        <v>34</v>
      </c>
    </row>
    <row r="4" spans="4:12" x14ac:dyDescent="0.2">
      <c r="E4" t="s">
        <v>31</v>
      </c>
      <c r="F4">
        <v>0.05</v>
      </c>
      <c r="G4">
        <v>0.1</v>
      </c>
      <c r="H4">
        <v>0.3</v>
      </c>
      <c r="I4">
        <v>0.5</v>
      </c>
      <c r="J4">
        <v>0.8</v>
      </c>
    </row>
    <row r="5" spans="4:12" x14ac:dyDescent="0.2">
      <c r="D5" t="s">
        <v>1</v>
      </c>
      <c r="E5">
        <v>0.1</v>
      </c>
      <c r="F5" s="2">
        <v>89.011262060731184</v>
      </c>
      <c r="G5" s="2">
        <v>89.397850850301694</v>
      </c>
      <c r="H5" s="2">
        <v>88.978992545741974</v>
      </c>
      <c r="I5" s="2">
        <v>89.623092064926226</v>
      </c>
      <c r="J5" s="2">
        <v>89.59082254993703</v>
      </c>
    </row>
    <row r="6" spans="4:12" x14ac:dyDescent="0.2">
      <c r="E6">
        <v>0.3</v>
      </c>
      <c r="F6">
        <v>88.893155635870741</v>
      </c>
      <c r="G6">
        <v>89.41914873019455</v>
      </c>
      <c r="H6" s="5">
        <v>89.85941140404654</v>
      </c>
      <c r="I6">
        <v>89.623092064926226</v>
      </c>
      <c r="J6" s="6">
        <v>89.633741004872675</v>
      </c>
    </row>
    <row r="7" spans="4:12" x14ac:dyDescent="0.2">
      <c r="E7">
        <v>0.9</v>
      </c>
      <c r="F7">
        <v>89.279421730291347</v>
      </c>
      <c r="G7">
        <v>88.86088612088156</v>
      </c>
      <c r="H7">
        <v>89.601471489883437</v>
      </c>
      <c r="I7">
        <v>89.601471489883437</v>
      </c>
      <c r="J7">
        <v>88.925425150859951</v>
      </c>
    </row>
    <row r="12" spans="4:12" x14ac:dyDescent="0.2">
      <c r="F12" s="7" t="s">
        <v>35</v>
      </c>
      <c r="G12" s="7"/>
      <c r="H12" s="7"/>
      <c r="I12" s="7"/>
      <c r="J12" s="7"/>
      <c r="K12" s="7"/>
    </row>
    <row r="13" spans="4:12" x14ac:dyDescent="0.2">
      <c r="F13">
        <v>0.05</v>
      </c>
      <c r="G13">
        <v>0.1</v>
      </c>
      <c r="H13">
        <v>0.3</v>
      </c>
      <c r="I13">
        <v>0.5</v>
      </c>
      <c r="J13">
        <v>0.8</v>
      </c>
    </row>
    <row r="14" spans="4:12" x14ac:dyDescent="0.2">
      <c r="D14" t="s">
        <v>1</v>
      </c>
      <c r="E14">
        <v>0.1</v>
      </c>
      <c r="F14">
        <v>89.580173609990581</v>
      </c>
      <c r="G14">
        <v>89.469095485494819</v>
      </c>
      <c r="H14" s="5">
        <v>90.012549614379253</v>
      </c>
      <c r="I14">
        <v>89.801471489883468</v>
      </c>
      <c r="J14">
        <v>89.183258575623555</v>
      </c>
    </row>
    <row r="15" spans="4:12" x14ac:dyDescent="0.2">
      <c r="E15">
        <v>0.3</v>
      </c>
      <c r="F15">
        <v>89.429797670140985</v>
      </c>
      <c r="G15">
        <v>89.838007034754227</v>
      </c>
      <c r="H15">
        <v>89.922340185226972</v>
      </c>
      <c r="I15">
        <v>89.637255155054959</v>
      </c>
      <c r="J15" s="6">
        <v>89.794765884668706</v>
      </c>
    </row>
    <row r="16" spans="4:12" x14ac:dyDescent="0.2">
      <c r="E16">
        <v>0.9</v>
      </c>
      <c r="F16">
        <v>89.773145309625946</v>
      </c>
      <c r="G16">
        <v>89.655361579915407</v>
      </c>
      <c r="H16">
        <v>89.569201974894256</v>
      </c>
      <c r="I16">
        <v>89.247474910452041</v>
      </c>
      <c r="J16">
        <v>89.56920197489427</v>
      </c>
    </row>
    <row r="40" spans="5:13" x14ac:dyDescent="0.2">
      <c r="F40" s="12"/>
      <c r="G40" s="12"/>
      <c r="H40" s="12"/>
      <c r="I40" s="12"/>
      <c r="J40" s="12"/>
      <c r="K40" s="12"/>
    </row>
    <row r="42" spans="5:13" x14ac:dyDescent="0.2">
      <c r="E42" s="13" t="s">
        <v>33</v>
      </c>
      <c r="F42" s="13"/>
      <c r="G42" s="13"/>
      <c r="H42" s="13"/>
      <c r="I42" s="13"/>
      <c r="J42" s="13"/>
      <c r="K42" s="13"/>
      <c r="L42" s="13"/>
      <c r="M42" s="13"/>
    </row>
    <row r="44" spans="5:13" x14ac:dyDescent="0.2">
      <c r="G44" s="7" t="s">
        <v>34</v>
      </c>
      <c r="H44" s="7"/>
      <c r="I44" s="7"/>
      <c r="J44" s="7"/>
      <c r="K44" s="7"/>
      <c r="L44" s="7"/>
    </row>
    <row r="45" spans="5:13" x14ac:dyDescent="0.2">
      <c r="F45" t="s">
        <v>62</v>
      </c>
      <c r="G45">
        <v>0.05</v>
      </c>
      <c r="H45">
        <v>0.1</v>
      </c>
      <c r="I45">
        <v>0.3</v>
      </c>
      <c r="J45">
        <v>0.5</v>
      </c>
      <c r="K45">
        <v>0.8</v>
      </c>
    </row>
    <row r="46" spans="5:13" x14ac:dyDescent="0.2">
      <c r="E46" t="s">
        <v>1</v>
      </c>
      <c r="F46">
        <v>0.1</v>
      </c>
      <c r="G46">
        <v>89.225854335409309</v>
      </c>
      <c r="H46">
        <v>89.644389944819068</v>
      </c>
      <c r="I46">
        <v>89.268772790344912</v>
      </c>
      <c r="J46">
        <v>89.23650327535573</v>
      </c>
      <c r="K46" s="5">
        <v>89.858982219496539</v>
      </c>
    </row>
    <row r="47" spans="5:13" x14ac:dyDescent="0.2">
      <c r="F47">
        <v>0.3</v>
      </c>
      <c r="G47">
        <v>88.989641485688438</v>
      </c>
      <c r="H47">
        <v>89.537255155054979</v>
      </c>
      <c r="I47">
        <v>89.558553034947835</v>
      </c>
      <c r="J47">
        <v>89.322340185226977</v>
      </c>
      <c r="K47">
        <v>89.140017425538048</v>
      </c>
    </row>
    <row r="48" spans="5:13" x14ac:dyDescent="0.2">
      <c r="F48">
        <v>0.9</v>
      </c>
      <c r="G48">
        <v>89.612120429829886</v>
      </c>
      <c r="H48">
        <v>89.515634580012218</v>
      </c>
      <c r="I48">
        <v>89.172286940527258</v>
      </c>
      <c r="J48">
        <v>89.558553034947863</v>
      </c>
      <c r="K48">
        <v>88.947045725902711</v>
      </c>
    </row>
    <row r="53" spans="5:12" x14ac:dyDescent="0.2">
      <c r="G53" s="7" t="s">
        <v>35</v>
      </c>
      <c r="H53" s="7"/>
      <c r="I53" s="7"/>
      <c r="J53" s="7"/>
      <c r="K53" s="7"/>
      <c r="L53" s="7"/>
    </row>
    <row r="54" spans="5:12" x14ac:dyDescent="0.2">
      <c r="G54">
        <v>0.05</v>
      </c>
      <c r="H54">
        <v>0.1</v>
      </c>
      <c r="I54">
        <v>0.3</v>
      </c>
      <c r="J54">
        <v>0.5</v>
      </c>
      <c r="K54">
        <v>0.8</v>
      </c>
    </row>
    <row r="55" spans="5:12" x14ac:dyDescent="0.2">
      <c r="E55" t="s">
        <v>1</v>
      </c>
      <c r="F55">
        <v>0.1</v>
      </c>
      <c r="G55">
        <v>89.526283519958653</v>
      </c>
      <c r="H55">
        <v>89.193584820420085</v>
      </c>
      <c r="I55">
        <v>89.365258640162594</v>
      </c>
      <c r="J55" s="5">
        <v>90.191680919035747</v>
      </c>
      <c r="K55">
        <v>89.537255155054979</v>
      </c>
    </row>
    <row r="56" spans="5:12" x14ac:dyDescent="0.2">
      <c r="F56">
        <v>0.3</v>
      </c>
      <c r="G56">
        <v>89.408499790248101</v>
      </c>
      <c r="H56">
        <v>89.612120429829901</v>
      </c>
      <c r="I56">
        <v>89.429797670140971</v>
      </c>
      <c r="J56">
        <v>89.730549549840219</v>
      </c>
      <c r="K56">
        <v>89.837361644454433</v>
      </c>
    </row>
    <row r="57" spans="5:12" x14ac:dyDescent="0.2">
      <c r="F57">
        <v>0.9</v>
      </c>
      <c r="G57">
        <v>89.397528155151761</v>
      </c>
      <c r="H57">
        <v>89.247474910452055</v>
      </c>
      <c r="I57">
        <v>88.989641485688409</v>
      </c>
      <c r="J57">
        <v>89.719577914743894</v>
      </c>
      <c r="K57">
        <v>90.142056858885368</v>
      </c>
    </row>
  </sheetData>
  <mergeCells count="3">
    <mergeCell ref="F40:K40"/>
    <mergeCell ref="D1:L1"/>
    <mergeCell ref="E42:M42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</dc:creator>
  <cp:lastModifiedBy>Aditi Trivedi</cp:lastModifiedBy>
  <cp:lastPrinted>2018-03-08T13:42:23Z</cp:lastPrinted>
  <dcterms:created xsi:type="dcterms:W3CDTF">2018-03-07T04:15:01Z</dcterms:created>
  <dcterms:modified xsi:type="dcterms:W3CDTF">2018-03-08T13:44:45Z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10ea05cf-245d-4c4e-9bbc-45766d764a6e</vt:lpwstr>
  </property>
</Properties>
</file>