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15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pivotTable+xml" PartName="/xl/pivotTables/pivotTable1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16.xml"/>
  <Override ContentType="application/vnd.openxmlformats-officedocument.spreadsheetml.pivotTable+xml" PartName="/xl/pivotTables/pivotTable14.xml"/>
  <Override ContentType="application/vnd.openxmlformats-officedocument.spreadsheetml.pivotTable+xml" PartName="/xl/pivotTables/pivotTable1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Orders Pivot" sheetId="2" r:id="rId5"/>
    <sheet state="visible" name="Part 3 (Order Stages)" sheetId="3" r:id="rId6"/>
    <sheet state="visible" name="Acquisition Data" sheetId="4" r:id="rId7"/>
    <sheet state="visible" name="Pivot Table 4" sheetId="5" r:id="rId8"/>
  </sheets>
  <definedNames/>
  <calcPr/>
  <pivotCaches>
    <pivotCache cacheId="0" r:id="rId9"/>
    <pivotCache cacheId="1" r:id="rId10"/>
  </pivotCaches>
</workbook>
</file>

<file path=xl/sharedStrings.xml><?xml version="1.0" encoding="utf-8"?>
<sst xmlns="http://schemas.openxmlformats.org/spreadsheetml/2006/main" count="9190" uniqueCount="110">
  <si>
    <t>Region</t>
  </si>
  <si>
    <t>Acquisition Channel</t>
  </si>
  <si>
    <t>Segment</t>
  </si>
  <si>
    <t>Order month_dt</t>
  </si>
  <si>
    <t>Active Companies</t>
  </si>
  <si>
    <t>Revenue</t>
  </si>
  <si>
    <t>Orders</t>
  </si>
  <si>
    <t xml:space="preserve">Year </t>
  </si>
  <si>
    <t>Quarter</t>
  </si>
  <si>
    <t>Revenue Per Active Companies</t>
  </si>
  <si>
    <t>Revenue Per Orders</t>
  </si>
  <si>
    <t>Novaria</t>
  </si>
  <si>
    <t>Outreach</t>
  </si>
  <si>
    <t>T3</t>
  </si>
  <si>
    <t>Lumina</t>
  </si>
  <si>
    <t>Marketing</t>
  </si>
  <si>
    <t>T2</t>
  </si>
  <si>
    <t>Veridia</t>
  </si>
  <si>
    <t>T1</t>
  </si>
  <si>
    <t>Organic</t>
  </si>
  <si>
    <t>T4</t>
  </si>
  <si>
    <t>Aquilonia</t>
  </si>
  <si>
    <t>Seraphica</t>
  </si>
  <si>
    <t>Solsticea</t>
  </si>
  <si>
    <t>Valoria</t>
  </si>
  <si>
    <t>T0</t>
  </si>
  <si>
    <t>Revenue YoY Metric</t>
  </si>
  <si>
    <t>Year</t>
  </si>
  <si>
    <t xml:space="preserve">Period </t>
  </si>
  <si>
    <t>Quarterly Increase</t>
  </si>
  <si>
    <t>2.6 Mn</t>
  </si>
  <si>
    <t>0.49 Mn</t>
  </si>
  <si>
    <t>18k</t>
  </si>
  <si>
    <t>Split</t>
  </si>
  <si>
    <t>YoY Increase (Revenue)</t>
  </si>
  <si>
    <t>Grand Total</t>
  </si>
  <si>
    <t>6.6 Mn (+146 pp)</t>
  </si>
  <si>
    <t>1.2 Mn (+147 %)</t>
  </si>
  <si>
    <t>42k (128%)</t>
  </si>
  <si>
    <t>2022_Q1</t>
  </si>
  <si>
    <t>2024 (Qtr 1)*</t>
  </si>
  <si>
    <t>1.2 Mn</t>
  </si>
  <si>
    <t>0.23 Mn</t>
  </si>
  <si>
    <t>8.4k</t>
  </si>
  <si>
    <t>2022_Q2</t>
  </si>
  <si>
    <t>2022_Q3</t>
  </si>
  <si>
    <t>Forecasted 2024</t>
  </si>
  <si>
    <t>Same as 2023</t>
  </si>
  <si>
    <t>Channel</t>
  </si>
  <si>
    <t>2022_Q4</t>
  </si>
  <si>
    <t xml:space="preserve">* Data only up till March 2024. </t>
  </si>
  <si>
    <t>2023_Q1</t>
  </si>
  <si>
    <t xml:space="preserve">2024 Qtr 1 Revenue is 2% higher as compared to 2023 Qtr 1 Revenue figures. Not including 2024 as part of YoY comparision.  </t>
  </si>
  <si>
    <t>2023_Q2</t>
  </si>
  <si>
    <t>2023_Q3</t>
  </si>
  <si>
    <t>Revenue Increase is in pp is in sync with Increase in Number of Orders and No. Of Active Companies across Years</t>
  </si>
  <si>
    <t>2023_Q4</t>
  </si>
  <si>
    <t>Bolt experienced 147 pp Increase in Revenue in 2023 driven by T2 (189 pp) , T3 ( 175 pp), T1 (132 pp)</t>
  </si>
  <si>
    <t>2024_Q1</t>
  </si>
  <si>
    <t>Out of All the regions, Seraphica saw the maximum growth in revenue (870%)</t>
  </si>
  <si>
    <t>Trend Year On Year</t>
  </si>
  <si>
    <t>Segment Wise</t>
  </si>
  <si>
    <t>SUM of Revenue</t>
  </si>
  <si>
    <t>SUM of Active Companies</t>
  </si>
  <si>
    <t>YoY Increase (No. Of Active Companies)</t>
  </si>
  <si>
    <t>SUM of Orders</t>
  </si>
  <si>
    <t>YoY Increase (No. of Orders)</t>
  </si>
  <si>
    <t>Channel Wise</t>
  </si>
  <si>
    <t xml:space="preserve">Qtr on Qtr </t>
  </si>
  <si>
    <t>Quartely Increase</t>
  </si>
  <si>
    <t>Segment 0</t>
  </si>
  <si>
    <t>Segment 1</t>
  </si>
  <si>
    <t>Segment 2</t>
  </si>
  <si>
    <t>Segment 3</t>
  </si>
  <si>
    <t>Segment 4</t>
  </si>
  <si>
    <t xml:space="preserve">Avg </t>
  </si>
  <si>
    <t>Region Wise</t>
  </si>
  <si>
    <t xml:space="preserve">Distributions </t>
  </si>
  <si>
    <t>Revenue Per Order</t>
  </si>
  <si>
    <t>Revenue per Active Companies</t>
  </si>
  <si>
    <t>Companies</t>
  </si>
  <si>
    <t>$ Per Order</t>
  </si>
  <si>
    <t>$ per Company</t>
  </si>
  <si>
    <t>Order per Company</t>
  </si>
  <si>
    <t xml:space="preserve">Acquired Companies </t>
  </si>
  <si>
    <t>% Acquired Company</t>
  </si>
  <si>
    <t>Revenue per Company</t>
  </si>
  <si>
    <t>$ per order</t>
  </si>
  <si>
    <t>$ per company</t>
  </si>
  <si>
    <t>Total $</t>
  </si>
  <si>
    <t>Total Orders</t>
  </si>
  <si>
    <t>Mean</t>
  </si>
  <si>
    <t>stage_description</t>
  </si>
  <si>
    <t>stage_sequence</t>
  </si>
  <si>
    <t>time_diff</t>
  </si>
  <si>
    <t>distance km</t>
  </si>
  <si>
    <t>speed in kmph</t>
  </si>
  <si>
    <t>order_proposed_to_courier</t>
  </si>
  <si>
    <t>start_order_proposed_to_courier_end_courier_accepts_order</t>
  </si>
  <si>
    <t>start_courier_accepts_order_end_courier_arrived_at_restaurant</t>
  </si>
  <si>
    <t>start_courier_arrived_at_restaurant_end_courier_picked_up_order</t>
  </si>
  <si>
    <t>start_courier_picked_up_order_end_courier_arrived_at_customer</t>
  </si>
  <si>
    <t>start_courier_arrived_at_customer_end_courier_delivered_order</t>
  </si>
  <si>
    <t xml:space="preserve">Total Time </t>
  </si>
  <si>
    <t>Tier Segment</t>
  </si>
  <si>
    <t>Acquisition month_dt</t>
  </si>
  <si>
    <t>New Companies</t>
  </si>
  <si>
    <t>SUM of New Companies</t>
  </si>
  <si>
    <t># New Companies</t>
  </si>
  <si>
    <t>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</si>
</sst>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"/>
  </numFmts>
  <fonts count="22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b/>
      <i/>
      <sz val="10.0"/>
      <color theme="1"/>
      <name val="Proxima Nova"/>
    </font>
    <font>
      <sz val="10.0"/>
      <color theme="1"/>
      <name val="Proxima Nova"/>
    </font>
    <font>
      <color rgb="FF38761D"/>
      <name val="Proxima Nova"/>
    </font>
    <font>
      <sz val="10.0"/>
      <color rgb="FF38761D"/>
      <name val="Proxima Nova"/>
    </font>
    <font>
      <b/>
      <i/>
      <sz val="11.0"/>
      <color theme="1"/>
      <name val="Proxima Nova"/>
    </font>
    <font>
      <b/>
      <sz val="11.0"/>
      <color theme="1"/>
      <name val="Proxima Nova"/>
    </font>
    <font>
      <b/>
      <sz val="10.0"/>
      <color theme="1"/>
      <name val="Proxima Nova"/>
    </font>
    <font>
      <b/>
      <color rgb="FF38761D"/>
      <name val="Proxima Nova"/>
    </font>
    <font/>
    <font>
      <color theme="1"/>
      <name val="Proxima Nova"/>
    </font>
    <font>
      <b/>
      <sz val="11.0"/>
      <color theme="1"/>
      <name val="Arial"/>
      <scheme val="minor"/>
    </font>
    <font>
      <sz val="10.0"/>
      <color rgb="FF1F1F1F"/>
      <name val="Proxima Nova"/>
    </font>
    <font>
      <i/>
      <color rgb="FFFFFFFF"/>
      <name val="Arial"/>
      <scheme val="minor"/>
    </font>
    <font>
      <b/>
      <color theme="1"/>
      <name val="Proxima Nova"/>
    </font>
    <font>
      <i/>
      <color theme="1"/>
      <name val="Arial"/>
      <scheme val="minor"/>
    </font>
    <font>
      <b/>
      <i/>
      <sz val="15.0"/>
      <color rgb="FF38761D"/>
      <name val="Proxima Nova"/>
    </font>
    <font>
      <b/>
      <i/>
      <sz val="15.0"/>
      <color theme="1"/>
      <name val="Proxima Nova"/>
    </font>
    <font>
      <b/>
      <sz val="16.0"/>
      <color rgb="FF134F5C"/>
      <name val="Roboto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4">
    <border/>
    <border>
      <bottom style="double">
        <color rgb="FF000000"/>
      </bottom>
    </border>
    <border>
      <bottom style="dotted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center" readingOrder="0" shrinkToFit="0" wrapText="1"/>
    </xf>
    <xf borderId="0" fillId="2" fontId="2" numFmtId="164" xfId="0" applyAlignment="1" applyFont="1" applyNumberForma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165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shrinkToFit="0" wrapText="1"/>
    </xf>
    <xf borderId="0" fillId="3" fontId="3" numFmtId="1" xfId="0" applyAlignment="1" applyFill="1" applyFont="1" applyNumberFormat="1">
      <alignment horizontal="center" readingOrder="0"/>
    </xf>
    <xf borderId="0" fillId="3" fontId="4" numFmtId="1" xfId="0" applyAlignment="1" applyFont="1" applyNumberFormat="1">
      <alignment horizontal="center" shrinkToFit="0" wrapText="1"/>
    </xf>
    <xf borderId="0" fillId="3" fontId="5" numFmtId="1" xfId="0" applyAlignment="1" applyFont="1" applyNumberFormat="1">
      <alignment horizontal="center" shrinkToFit="0" wrapText="1"/>
    </xf>
    <xf borderId="0" fillId="3" fontId="5" numFmtId="1" xfId="0" applyAlignment="1" applyFont="1" applyNumberFormat="1">
      <alignment horizontal="center"/>
    </xf>
    <xf borderId="0" fillId="3" fontId="6" numFmtId="1" xfId="0" applyAlignment="1" applyFont="1" applyNumberFormat="1">
      <alignment horizontal="center" shrinkToFit="0" wrapText="1"/>
    </xf>
    <xf borderId="1" fillId="3" fontId="7" numFmtId="1" xfId="0" applyAlignment="1" applyBorder="1" applyFont="1" applyNumberFormat="1">
      <alignment horizontal="center" readingOrder="0"/>
    </xf>
    <xf borderId="1" fillId="3" fontId="8" numFmtId="1" xfId="0" applyAlignment="1" applyBorder="1" applyFont="1" applyNumberFormat="1">
      <alignment horizontal="center" readingOrder="0" shrinkToFit="0" wrapText="1"/>
    </xf>
    <xf borderId="0" fillId="0" fontId="9" numFmtId="0" xfId="0" applyAlignment="1" applyFont="1">
      <alignment readingOrder="0" shrinkToFit="0" wrapText="1"/>
    </xf>
    <xf borderId="1" fillId="3" fontId="10" numFmtId="1" xfId="0" applyAlignment="1" applyBorder="1" applyFont="1" applyNumberFormat="1">
      <alignment horizontal="center" readingOrder="0"/>
    </xf>
    <xf borderId="1" fillId="0" fontId="9" numFmtId="1" xfId="0" applyAlignment="1" applyBorder="1" applyFont="1" applyNumberFormat="1">
      <alignment horizontal="center" readingOrder="0" shrinkToFit="0" wrapText="1"/>
    </xf>
    <xf borderId="1" fillId="0" fontId="11" numFmtId="0" xfId="0" applyBorder="1" applyFont="1"/>
    <xf borderId="0" fillId="0" fontId="1" numFmtId="1" xfId="0" applyFont="1" applyNumberFormat="1"/>
    <xf borderId="0" fillId="0" fontId="9" numFmtId="1" xfId="0" applyAlignment="1" applyFont="1" applyNumberFormat="1">
      <alignment horizontal="center" shrinkToFit="0" wrapText="1"/>
    </xf>
    <xf borderId="1" fillId="0" fontId="9" numFmtId="1" xfId="0" applyAlignment="1" applyBorder="1" applyFont="1" applyNumberFormat="1">
      <alignment horizontal="center" shrinkToFit="0" wrapText="1"/>
    </xf>
    <xf borderId="0" fillId="3" fontId="4" numFmtId="1" xfId="0" applyAlignment="1" applyFont="1" applyNumberFormat="1">
      <alignment horizontal="center" readingOrder="0"/>
    </xf>
    <xf borderId="0" fillId="3" fontId="4" numFmtId="1" xfId="0" applyAlignment="1" applyFont="1" applyNumberFormat="1">
      <alignment horizontal="center" readingOrder="0" shrinkToFit="0" wrapText="1"/>
    </xf>
    <xf borderId="0" fillId="0" fontId="12" numFmtId="1" xfId="0" applyAlignment="1" applyFont="1" applyNumberFormat="1">
      <alignment horizontal="center" readingOrder="0" shrinkToFit="0" wrapText="1"/>
    </xf>
    <xf borderId="0" fillId="3" fontId="4" numFmtId="1" xfId="0" applyAlignment="1" applyFont="1" applyNumberFormat="1">
      <alignment horizontal="left" readingOrder="0" shrinkToFit="0" wrapText="1"/>
    </xf>
    <xf borderId="1" fillId="0" fontId="13" numFmtId="0" xfId="0" applyAlignment="1" applyBorder="1" applyFont="1">
      <alignment readingOrder="0"/>
    </xf>
    <xf borderId="1" fillId="0" fontId="8" numFmtId="1" xfId="0" applyAlignment="1" applyBorder="1" applyFont="1" applyNumberFormat="1">
      <alignment horizontal="center" readingOrder="0" shrinkToFit="0" wrapText="1"/>
    </xf>
    <xf borderId="0" fillId="0" fontId="12" numFmtId="1" xfId="0" applyAlignment="1" applyFont="1" applyNumberFormat="1">
      <alignment horizontal="center" shrinkToFit="0" wrapText="1"/>
    </xf>
    <xf borderId="0" fillId="3" fontId="14" numFmtId="0" xfId="0" applyAlignment="1" applyFont="1">
      <alignment readingOrder="0" shrinkToFit="0" wrapText="1"/>
    </xf>
    <xf borderId="0" fillId="2" fontId="15" numFmtId="0" xfId="0" applyAlignment="1" applyFont="1">
      <alignment readingOrder="0" vertical="center"/>
    </xf>
    <xf borderId="0" fillId="0" fontId="12" numFmtId="1" xfId="0" applyAlignment="1" applyFont="1" applyNumberFormat="1">
      <alignment horizontal="center"/>
    </xf>
    <xf borderId="0" fillId="0" fontId="16" numFmtId="1" xfId="0" applyAlignment="1" applyFont="1" applyNumberFormat="1">
      <alignment horizontal="center" shrinkToFit="0" wrapText="1"/>
    </xf>
    <xf borderId="0" fillId="3" fontId="14" numFmtId="1" xfId="0" applyAlignment="1" applyFont="1" applyNumberFormat="1">
      <alignment readingOrder="0" shrinkToFit="0" wrapText="1"/>
    </xf>
    <xf borderId="2" fillId="0" fontId="11" numFmtId="0" xfId="0" applyBorder="1" applyFont="1"/>
    <xf borderId="2" fillId="0" fontId="12" numFmtId="9" xfId="0" applyAlignment="1" applyBorder="1" applyFont="1" applyNumberFormat="1">
      <alignment horizontal="center" shrinkToFit="0" wrapText="1"/>
    </xf>
    <xf borderId="2" fillId="0" fontId="12" numFmtId="9" xfId="0" applyAlignment="1" applyBorder="1" applyFont="1" applyNumberFormat="1">
      <alignment horizontal="center"/>
    </xf>
    <xf borderId="0" fillId="0" fontId="12" numFmtId="10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center"/>
    </xf>
    <xf borderId="0" fillId="2" fontId="15" numFmtId="0" xfId="0" applyAlignment="1" applyFont="1">
      <alignment vertical="center"/>
    </xf>
    <xf borderId="0" fillId="0" fontId="1" numFmtId="9" xfId="0" applyFont="1" applyNumberFormat="1"/>
    <xf borderId="0" fillId="0" fontId="1" numFmtId="1" xfId="0" applyAlignment="1" applyFont="1" applyNumberFormat="1">
      <alignment horizontal="center" readingOrder="0"/>
    </xf>
    <xf borderId="0" fillId="0" fontId="4" numFmtId="9" xfId="0" applyAlignment="1" applyFont="1" applyNumberFormat="1">
      <alignment horizontal="center" readingOrder="0" shrinkToFit="0" wrapText="1"/>
    </xf>
    <xf borderId="0" fillId="0" fontId="12" numFmtId="9" xfId="0" applyAlignment="1" applyFont="1" applyNumberFormat="1">
      <alignment horizontal="center"/>
    </xf>
    <xf borderId="0" fillId="0" fontId="17" numFmtId="1" xfId="0" applyAlignment="1" applyFont="1" applyNumberFormat="1">
      <alignment horizontal="left" readingOrder="0"/>
    </xf>
    <xf borderId="2" fillId="0" fontId="4" numFmtId="9" xfId="0" applyAlignment="1" applyBorder="1" applyFont="1" applyNumberFormat="1">
      <alignment horizontal="center"/>
    </xf>
    <xf borderId="0" fillId="0" fontId="16" numFmtId="1" xfId="0" applyAlignment="1" applyFont="1" applyNumberFormat="1">
      <alignment horizontal="center"/>
    </xf>
    <xf borderId="0" fillId="0" fontId="17" numFmtId="1" xfId="0" applyAlignment="1" applyFont="1" applyNumberFormat="1">
      <alignment horizontal="left" readingOrder="0" shrinkToFit="0" wrapText="1"/>
    </xf>
    <xf borderId="0" fillId="0" fontId="4" numFmtId="1" xfId="0" applyAlignment="1" applyFont="1" applyNumberFormat="1">
      <alignment horizontal="center" shrinkToFit="0" wrapText="1"/>
    </xf>
    <xf borderId="0" fillId="0" fontId="12" numFmtId="9" xfId="0" applyAlignment="1" applyFont="1" applyNumberFormat="1">
      <alignment horizontal="center" shrinkToFit="0" wrapText="1"/>
    </xf>
    <xf borderId="0" fillId="0" fontId="1" numFmtId="1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3" fontId="4" numFmtId="10" xfId="0" applyAlignment="1" applyFont="1" applyNumberFormat="1">
      <alignment horizontal="center" shrinkToFit="0" wrapText="1"/>
    </xf>
    <xf borderId="0" fillId="3" fontId="5" numFmtId="10" xfId="0" applyAlignment="1" applyFont="1" applyNumberFormat="1">
      <alignment horizontal="center"/>
    </xf>
    <xf borderId="0" fillId="0" fontId="1" numFmtId="10" xfId="0" applyFont="1" applyNumberFormat="1"/>
    <xf borderId="0" fillId="3" fontId="4" numFmtId="1" xfId="0" applyAlignment="1" applyFont="1" applyNumberFormat="1">
      <alignment horizontal="center"/>
    </xf>
    <xf borderId="0" fillId="3" fontId="18" numFmtId="1" xfId="0" applyAlignment="1" applyFont="1" applyNumberFormat="1">
      <alignment horizontal="center" readingOrder="0"/>
    </xf>
    <xf borderId="0" fillId="3" fontId="18" numFmtId="1" xfId="0" applyAlignment="1" applyFont="1" applyNumberFormat="1">
      <alignment horizontal="left" readingOrder="0"/>
    </xf>
    <xf borderId="3" fillId="4" fontId="19" numFmtId="1" xfId="0" applyAlignment="1" applyBorder="1" applyFill="1" applyFont="1" applyNumberFormat="1">
      <alignment horizontal="center" readingOrder="0"/>
    </xf>
    <xf borderId="3" fillId="4" fontId="12" numFmtId="1" xfId="0" applyAlignment="1" applyBorder="1" applyFont="1" applyNumberFormat="1">
      <alignment horizontal="center" shrinkToFit="0" wrapText="1"/>
    </xf>
    <xf borderId="3" fillId="4" fontId="12" numFmtId="1" xfId="0" applyAlignment="1" applyBorder="1" applyFont="1" applyNumberFormat="1">
      <alignment horizontal="center"/>
    </xf>
    <xf borderId="0" fillId="4" fontId="12" numFmtId="1" xfId="0" applyAlignment="1" applyFont="1" applyNumberFormat="1">
      <alignment horizontal="center"/>
    </xf>
    <xf borderId="4" fillId="0" fontId="9" numFmtId="1" xfId="0" applyAlignment="1" applyBorder="1" applyFont="1" applyNumberFormat="1">
      <alignment horizontal="center" readingOrder="0" shrinkToFit="0" wrapText="1"/>
    </xf>
    <xf borderId="5" fillId="0" fontId="11" numFmtId="0" xfId="0" applyBorder="1" applyFont="1"/>
    <xf borderId="6" fillId="0" fontId="11" numFmtId="0" xfId="0" applyBorder="1" applyFont="1"/>
    <xf borderId="0" fillId="5" fontId="16" numFmtId="10" xfId="0" applyAlignment="1" applyFill="1" applyFont="1" applyNumberFormat="1">
      <alignment horizontal="center" shrinkToFit="0" wrapText="1"/>
    </xf>
    <xf borderId="0" fillId="0" fontId="12" numFmtId="1" xfId="0" applyAlignment="1" applyFont="1" applyNumberFormat="1">
      <alignment horizontal="center" readingOrder="0"/>
    </xf>
    <xf borderId="0" fillId="0" fontId="12" numFmtId="10" xfId="0" applyAlignment="1" applyFont="1" applyNumberFormat="1">
      <alignment horizontal="center"/>
    </xf>
    <xf borderId="0" fillId="0" fontId="20" numFmtId="1" xfId="0" applyAlignment="1" applyFont="1" applyNumberFormat="1">
      <alignment horizontal="center" readingOrder="0"/>
    </xf>
    <xf borderId="0" fillId="0" fontId="20" numFmtId="1" xfId="0" applyAlignment="1" applyFont="1" applyNumberFormat="1">
      <alignment horizontal="center"/>
    </xf>
    <xf borderId="1" fillId="0" fontId="16" numFmtId="1" xfId="0" applyAlignment="1" applyBorder="1" applyFont="1" applyNumberFormat="1">
      <alignment horizontal="center" shrinkToFit="0" wrapText="1"/>
    </xf>
    <xf borderId="1" fillId="0" fontId="16" numFmtId="1" xfId="0" applyAlignment="1" applyBorder="1" applyFont="1" applyNumberFormat="1">
      <alignment horizontal="center" readingOrder="0" shrinkToFit="0" wrapText="1"/>
    </xf>
    <xf borderId="1" fillId="0" fontId="21" numFmtId="0" xfId="0" applyAlignment="1" applyBorder="1" applyFont="1">
      <alignment readingOrder="0" shrinkToFit="0" wrapText="1"/>
    </xf>
    <xf borderId="1" fillId="0" fontId="16" numFmtId="1" xfId="0" applyAlignment="1" applyBorder="1" applyFont="1" applyNumberFormat="1">
      <alignment horizontal="left" readingOrder="0" shrinkToFit="0" wrapText="1"/>
    </xf>
    <xf borderId="0" fillId="0" fontId="12" numFmtId="0" xfId="0" applyAlignment="1" applyFont="1">
      <alignment horizontal="center"/>
    </xf>
    <xf borderId="0" fillId="0" fontId="1" numFmtId="0" xfId="0" applyFont="1"/>
    <xf borderId="0" fillId="6" fontId="12" numFmtId="10" xfId="0" applyAlignment="1" applyFill="1" applyFont="1" applyNumberFormat="1">
      <alignment horizontal="center" shrinkToFit="0" wrapText="1"/>
    </xf>
    <xf borderId="0" fillId="7" fontId="21" numFmtId="0" xfId="0" applyAlignment="1" applyFill="1" applyFont="1">
      <alignment shrinkToFit="0" wrapText="1"/>
    </xf>
    <xf borderId="0" fillId="7" fontId="21" numFmtId="0" xfId="0" applyAlignment="1" applyFont="1">
      <alignment horizontal="center" readingOrder="0" shrinkToFit="0" wrapText="1"/>
    </xf>
    <xf borderId="7" fillId="7" fontId="21" numFmtId="0" xfId="0" applyAlignment="1" applyBorder="1" applyFont="1">
      <alignment horizontal="center" shrinkToFit="0" wrapText="1"/>
    </xf>
    <xf borderId="8" fillId="7" fontId="21" numFmtId="0" xfId="0" applyAlignment="1" applyBorder="1" applyFont="1">
      <alignment horizontal="center" readingOrder="0" shrinkToFit="0" wrapText="1"/>
    </xf>
    <xf borderId="9" fillId="7" fontId="2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11" fillId="0" fontId="1" numFmtId="10" xfId="0" applyAlignment="1" applyBorder="1" applyFont="1" applyNumberFormat="1">
      <alignment horizontal="center"/>
    </xf>
    <xf borderId="1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3" fillId="0" fontId="1" numFmtId="1" xfId="0" applyAlignment="1" applyBorder="1" applyFont="1" applyNumberFormat="1">
      <alignment horizontal="center"/>
    </xf>
    <xf borderId="13" fillId="0" fontId="1" numFmtId="0" xfId="0" applyAlignment="1" applyBorder="1" applyFont="1">
      <alignment horizontal="center"/>
    </xf>
    <xf borderId="0" fillId="2" fontId="2" numFmtId="0" xfId="0" applyAlignment="1" applyFont="1">
      <alignment readingOrder="0" shrinkToFit="0" wrapText="1"/>
    </xf>
    <xf borderId="0" fillId="0" fontId="1" numFmtId="165" xfId="0" applyAlignment="1" applyFont="1" applyNumberFormat="1">
      <alignment readingOrder="0"/>
    </xf>
    <xf borderId="1" fillId="0" fontId="21" numFmtId="0" xfId="0" applyAlignment="1" applyBorder="1" applyFont="1">
      <alignment horizontal="center"/>
    </xf>
    <xf borderId="1" fillId="0" fontId="21" numFmtId="0" xfId="0" applyAlignment="1" applyBorder="1" applyFont="1">
      <alignment horizontal="center" readingOrder="0"/>
    </xf>
    <xf borderId="0" fillId="0" fontId="1" numFmtId="10" xfId="0" applyAlignment="1" applyFont="1" applyNumberForma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500">
                <a:solidFill>
                  <a:srgbClr val="757575"/>
                </a:solidFill>
                <a:latin typeface="+mn-lt"/>
              </a:defRPr>
            </a:pPr>
            <a:r>
              <a:rPr b="1" sz="1500">
                <a:solidFill>
                  <a:srgbClr val="757575"/>
                </a:solidFill>
                <a:latin typeface="+mn-lt"/>
              </a:rPr>
              <a:t>Revenue in k (Qtrly) per Region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'Orders Pivot'!$B$96:$B$98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'Orders Pivot'!$A$99:$A$107</c:f>
            </c:strRef>
          </c:cat>
          <c:val>
            <c:numRef>
              <c:f>'Orders Pivot'!$B$99:$B$107</c:f>
              <c:numCache/>
            </c:numRef>
          </c:val>
          <c:smooth val="1"/>
        </c:ser>
        <c:ser>
          <c:idx val="1"/>
          <c:order val="1"/>
          <c:tx>
            <c:strRef>
              <c:f>'Orders Pivot'!$C$96:$C$98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'Orders Pivot'!$A$99:$A$107</c:f>
            </c:strRef>
          </c:cat>
          <c:val>
            <c:numRef>
              <c:f>'Orders Pivot'!$C$99:$C$107</c:f>
              <c:numCache/>
            </c:numRef>
          </c:val>
          <c:smooth val="1"/>
        </c:ser>
        <c:ser>
          <c:idx val="2"/>
          <c:order val="2"/>
          <c:tx>
            <c:strRef>
              <c:f>'Orders Pivot'!$D$96:$D$98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'Orders Pivot'!$A$99:$A$107</c:f>
            </c:strRef>
          </c:cat>
          <c:val>
            <c:numRef>
              <c:f>'Orders Pivot'!$D$99:$D$107</c:f>
              <c:numCache/>
            </c:numRef>
          </c:val>
          <c:smooth val="1"/>
        </c:ser>
        <c:ser>
          <c:idx val="3"/>
          <c:order val="3"/>
          <c:tx>
            <c:strRef>
              <c:f>'Orders Pivot'!$E$96:$E$98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'Orders Pivot'!$A$99:$A$107</c:f>
            </c:strRef>
          </c:cat>
          <c:val>
            <c:numRef>
              <c:f>'Orders Pivot'!$E$99:$E$107</c:f>
              <c:numCache/>
            </c:numRef>
          </c:val>
          <c:smooth val="1"/>
        </c:ser>
        <c:ser>
          <c:idx val="4"/>
          <c:order val="4"/>
          <c:tx>
            <c:strRef>
              <c:f>'Orders Pivot'!$F$96:$F$98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'Orders Pivot'!$A$99:$A$107</c:f>
            </c:strRef>
          </c:cat>
          <c:val>
            <c:numRef>
              <c:f>'Orders Pivot'!$F$99:$F$107</c:f>
              <c:numCache/>
            </c:numRef>
          </c:val>
          <c:smooth val="1"/>
        </c:ser>
        <c:ser>
          <c:idx val="5"/>
          <c:order val="5"/>
          <c:tx>
            <c:strRef>
              <c:f>'Orders Pivot'!$G$96:$G$98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'Orders Pivot'!$A$99:$A$107</c:f>
            </c:strRef>
          </c:cat>
          <c:val>
            <c:numRef>
              <c:f>'Orders Pivot'!$G$99:$G$107</c:f>
              <c:numCache/>
            </c:numRef>
          </c:val>
          <c:smooth val="1"/>
        </c:ser>
        <c:ser>
          <c:idx val="6"/>
          <c:order val="6"/>
          <c:tx>
            <c:strRef>
              <c:f>'Orders Pivot'!$H$96:$H$98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'Orders Pivot'!$A$99:$A$107</c:f>
            </c:strRef>
          </c:cat>
          <c:val>
            <c:numRef>
              <c:f>'Orders Pivot'!$H$99:$H$107</c:f>
              <c:numCache/>
            </c:numRef>
          </c:val>
          <c:smooth val="1"/>
        </c:ser>
        <c:axId val="1324935097"/>
        <c:axId val="275356309"/>
      </c:lineChart>
      <c:catAx>
        <c:axId val="13249350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Revenue/Quarter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5356309"/>
      </c:catAx>
      <c:valAx>
        <c:axId val="275356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49350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500">
                <a:solidFill>
                  <a:srgbClr val="757575"/>
                </a:solidFill>
                <a:latin typeface="+mn-lt"/>
              </a:defRPr>
            </a:pPr>
            <a:r>
              <a:rPr b="1" sz="1500">
                <a:solidFill>
                  <a:srgbClr val="757575"/>
                </a:solidFill>
                <a:latin typeface="+mn-lt"/>
              </a:rPr>
              <a:t>Revenue in k (Qtrly) : Acquisition Channel Wise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'Orders Pivot'!$B$82:$B$84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'Orders Pivot'!$A$85:$A$93</c:f>
            </c:strRef>
          </c:cat>
          <c:val>
            <c:numRef>
              <c:f>'Orders Pivot'!$B$85:$B$93</c:f>
              <c:numCache/>
            </c:numRef>
          </c:val>
          <c:smooth val="1"/>
        </c:ser>
        <c:ser>
          <c:idx val="1"/>
          <c:order val="1"/>
          <c:tx>
            <c:strRef>
              <c:f>'Orders Pivot'!$C$82:$C$84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'Orders Pivot'!$A$85:$A$93</c:f>
            </c:strRef>
          </c:cat>
          <c:val>
            <c:numRef>
              <c:f>'Orders Pivot'!$C$85:$C$93</c:f>
              <c:numCache/>
            </c:numRef>
          </c:val>
          <c:smooth val="1"/>
        </c:ser>
        <c:ser>
          <c:idx val="2"/>
          <c:order val="2"/>
          <c:tx>
            <c:strRef>
              <c:f>'Orders Pivot'!$D$82:$D$84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'Orders Pivot'!$A$85:$A$93</c:f>
            </c:strRef>
          </c:cat>
          <c:val>
            <c:numRef>
              <c:f>'Orders Pivot'!$D$85:$D$93</c:f>
              <c:numCache/>
            </c:numRef>
          </c:val>
          <c:smooth val="1"/>
        </c:ser>
        <c:axId val="182122189"/>
        <c:axId val="231391921"/>
      </c:lineChart>
      <c:catAx>
        <c:axId val="1821221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1391921"/>
      </c:catAx>
      <c:valAx>
        <c:axId val="2313919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1221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500">
                <a:solidFill>
                  <a:srgbClr val="757575"/>
                </a:solidFill>
                <a:latin typeface="+mn-lt"/>
              </a:defRPr>
            </a:pPr>
            <a:r>
              <a:rPr b="1" sz="1500">
                <a:solidFill>
                  <a:srgbClr val="757575"/>
                </a:solidFill>
                <a:latin typeface="+mn-lt"/>
              </a:rPr>
              <a:t>Revenue (Qtrly) : Acquisition Channel Wise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'Orders Pivot'!$B$82:$B$84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'Orders Pivot'!$A$85:$A$93</c:f>
            </c:strRef>
          </c:cat>
          <c:val>
            <c:numRef>
              <c:f>'Orders Pivot'!$B$85:$B$93</c:f>
              <c:numCache/>
            </c:numRef>
          </c:val>
        </c:ser>
        <c:ser>
          <c:idx val="1"/>
          <c:order val="1"/>
          <c:tx>
            <c:strRef>
              <c:f>'Orders Pivot'!$C$82:$C$84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'Orders Pivot'!$A$85:$A$93</c:f>
            </c:strRef>
          </c:cat>
          <c:val>
            <c:numRef>
              <c:f>'Orders Pivot'!$C$85:$C$93</c:f>
              <c:numCache/>
            </c:numRef>
          </c:val>
        </c:ser>
        <c:ser>
          <c:idx val="2"/>
          <c:order val="2"/>
          <c:tx>
            <c:strRef>
              <c:f>'Orders Pivot'!$D$82:$D$84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'Orders Pivot'!$A$85:$A$93</c:f>
            </c:strRef>
          </c:cat>
          <c:val>
            <c:numRef>
              <c:f>'Orders Pivot'!$D$85:$D$93</c:f>
              <c:numCache/>
            </c:numRef>
          </c:val>
        </c:ser>
        <c:overlap val="100"/>
        <c:axId val="449262858"/>
        <c:axId val="536591363"/>
      </c:barChart>
      <c:catAx>
        <c:axId val="4492628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591363"/>
      </c:catAx>
      <c:valAx>
        <c:axId val="536591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92628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500">
                <a:solidFill>
                  <a:srgbClr val="757575"/>
                </a:solidFill>
                <a:latin typeface="+mn-lt"/>
              </a:defRPr>
            </a:pPr>
            <a:r>
              <a:rPr b="1" sz="1500">
                <a:solidFill>
                  <a:srgbClr val="757575"/>
                </a:solidFill>
                <a:latin typeface="+mn-lt"/>
              </a:rPr>
              <a:t>Revenue (Qtrly) per Region 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'Orders Pivot'!$B$96:$B$98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'Orders Pivot'!$A$99:$A$107</c:f>
            </c:strRef>
          </c:cat>
          <c:val>
            <c:numRef>
              <c:f>'Orders Pivot'!$B$99:$B$107</c:f>
              <c:numCache/>
            </c:numRef>
          </c:val>
        </c:ser>
        <c:ser>
          <c:idx val="1"/>
          <c:order val="1"/>
          <c:tx>
            <c:strRef>
              <c:f>'Orders Pivot'!$C$96:$C$98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'Orders Pivot'!$A$99:$A$107</c:f>
            </c:strRef>
          </c:cat>
          <c:val>
            <c:numRef>
              <c:f>'Orders Pivot'!$C$99:$C$107</c:f>
              <c:numCache/>
            </c:numRef>
          </c:val>
        </c:ser>
        <c:ser>
          <c:idx val="2"/>
          <c:order val="2"/>
          <c:tx>
            <c:strRef>
              <c:f>'Orders Pivot'!$D$96:$D$98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'Orders Pivot'!$A$99:$A$107</c:f>
            </c:strRef>
          </c:cat>
          <c:val>
            <c:numRef>
              <c:f>'Orders Pivot'!$D$99:$D$107</c:f>
              <c:numCache/>
            </c:numRef>
          </c:val>
        </c:ser>
        <c:ser>
          <c:idx val="3"/>
          <c:order val="3"/>
          <c:tx>
            <c:strRef>
              <c:f>'Orders Pivot'!$E$96:$E$98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'Orders Pivot'!$A$99:$A$107</c:f>
            </c:strRef>
          </c:cat>
          <c:val>
            <c:numRef>
              <c:f>'Orders Pivot'!$E$99:$E$107</c:f>
              <c:numCache/>
            </c:numRef>
          </c:val>
        </c:ser>
        <c:ser>
          <c:idx val="4"/>
          <c:order val="4"/>
          <c:tx>
            <c:strRef>
              <c:f>'Orders Pivot'!$F$96:$F$98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'Orders Pivot'!$A$99:$A$107</c:f>
            </c:strRef>
          </c:cat>
          <c:val>
            <c:numRef>
              <c:f>'Orders Pivot'!$F$99:$F$107</c:f>
              <c:numCache/>
            </c:numRef>
          </c:val>
        </c:ser>
        <c:ser>
          <c:idx val="5"/>
          <c:order val="5"/>
          <c:tx>
            <c:strRef>
              <c:f>'Orders Pivot'!$G$96:$G$98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'Orders Pivot'!$A$99:$A$107</c:f>
            </c:strRef>
          </c:cat>
          <c:val>
            <c:numRef>
              <c:f>'Orders Pivot'!$G$99:$G$107</c:f>
              <c:numCache/>
            </c:numRef>
          </c:val>
        </c:ser>
        <c:ser>
          <c:idx val="6"/>
          <c:order val="6"/>
          <c:tx>
            <c:strRef>
              <c:f>'Orders Pivot'!$H$96:$H$98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'Orders Pivot'!$A$99:$A$107</c:f>
            </c:strRef>
          </c:cat>
          <c:val>
            <c:numRef>
              <c:f>'Orders Pivot'!$H$99:$H$107</c:f>
              <c:numCache/>
            </c:numRef>
          </c:val>
        </c:ser>
        <c:overlap val="100"/>
        <c:axId val="2111014041"/>
        <c:axId val="1791439607"/>
      </c:barChart>
      <c:catAx>
        <c:axId val="21110140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Revenue/Quarter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1439607"/>
      </c:catAx>
      <c:valAx>
        <c:axId val="17914396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10140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+mn-lt"/>
              </a:defRPr>
            </a:pPr>
            <a:r>
              <a:rPr b="1" sz="1600">
                <a:solidFill>
                  <a:srgbClr val="757575"/>
                </a:solidFill>
                <a:latin typeface="+mn-lt"/>
              </a:rPr>
              <a:t>Revenue in k (Qtrly) Segment Wise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'Orders Pivot'!$AA$69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'Orders Pivot'!$Z$70:$Z$78</c:f>
            </c:strRef>
          </c:cat>
          <c:val>
            <c:numRef>
              <c:f>'Orders Pivot'!$AA$70:$AA$78</c:f>
              <c:numCache/>
            </c:numRef>
          </c:val>
          <c:smooth val="0"/>
        </c:ser>
        <c:ser>
          <c:idx val="1"/>
          <c:order val="1"/>
          <c:tx>
            <c:strRef>
              <c:f>'Orders Pivot'!$AB$69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'Orders Pivot'!$Z$70:$Z$78</c:f>
            </c:strRef>
          </c:cat>
          <c:val>
            <c:numRef>
              <c:f>'Orders Pivot'!$AB$70:$AB$78</c:f>
              <c:numCache/>
            </c:numRef>
          </c:val>
          <c:smooth val="0"/>
        </c:ser>
        <c:ser>
          <c:idx val="2"/>
          <c:order val="2"/>
          <c:tx>
            <c:strRef>
              <c:f>'Orders Pivot'!$AC$69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'Orders Pivot'!$Z$70:$Z$78</c:f>
            </c:strRef>
          </c:cat>
          <c:val>
            <c:numRef>
              <c:f>'Orders Pivot'!$AC$70:$AC$78</c:f>
              <c:numCache/>
            </c:numRef>
          </c:val>
          <c:smooth val="0"/>
        </c:ser>
        <c:ser>
          <c:idx val="3"/>
          <c:order val="3"/>
          <c:tx>
            <c:strRef>
              <c:f>'Orders Pivot'!$AD$69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'Orders Pivot'!$Z$70:$Z$78</c:f>
            </c:strRef>
          </c:cat>
          <c:val>
            <c:numRef>
              <c:f>'Orders Pivot'!$AD$70:$AD$78</c:f>
              <c:numCache/>
            </c:numRef>
          </c:val>
          <c:smooth val="0"/>
        </c:ser>
        <c:ser>
          <c:idx val="4"/>
          <c:order val="4"/>
          <c:tx>
            <c:strRef>
              <c:f>'Orders Pivot'!$AE$69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'Orders Pivot'!$Z$70:$Z$78</c:f>
            </c:strRef>
          </c:cat>
          <c:val>
            <c:numRef>
              <c:f>'Orders Pivot'!$AE$70:$AE$78</c:f>
              <c:numCache/>
            </c:numRef>
          </c:val>
          <c:smooth val="0"/>
        </c:ser>
        <c:axId val="156737224"/>
        <c:axId val="2025077143"/>
      </c:lineChart>
      <c:catAx>
        <c:axId val="156737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5077143"/>
      </c:catAx>
      <c:valAx>
        <c:axId val="20250771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7372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+mn-lt"/>
              </a:defRPr>
            </a:pPr>
            <a:r>
              <a:rPr b="1" sz="1600">
                <a:solidFill>
                  <a:srgbClr val="757575"/>
                </a:solidFill>
                <a:latin typeface="+mn-lt"/>
              </a:rPr>
              <a:t>Revenue (Qtrly) Segment Wise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'Orders Pivot'!$AA$69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'Orders Pivot'!$Z$70:$Z$78</c:f>
            </c:strRef>
          </c:cat>
          <c:val>
            <c:numRef>
              <c:f>'Orders Pivot'!$AA$70:$AA$78</c:f>
              <c:numCache/>
            </c:numRef>
          </c:val>
        </c:ser>
        <c:ser>
          <c:idx val="1"/>
          <c:order val="1"/>
          <c:tx>
            <c:strRef>
              <c:f>'Orders Pivot'!$AB$69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'Orders Pivot'!$Z$70:$Z$78</c:f>
            </c:strRef>
          </c:cat>
          <c:val>
            <c:numRef>
              <c:f>'Orders Pivot'!$AB$70:$AB$78</c:f>
              <c:numCache/>
            </c:numRef>
          </c:val>
        </c:ser>
        <c:ser>
          <c:idx val="2"/>
          <c:order val="2"/>
          <c:tx>
            <c:strRef>
              <c:f>'Orders Pivot'!$AC$69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'Orders Pivot'!$Z$70:$Z$78</c:f>
            </c:strRef>
          </c:cat>
          <c:val>
            <c:numRef>
              <c:f>'Orders Pivot'!$AC$70:$AC$78</c:f>
              <c:numCache/>
            </c:numRef>
          </c:val>
        </c:ser>
        <c:ser>
          <c:idx val="3"/>
          <c:order val="3"/>
          <c:tx>
            <c:strRef>
              <c:f>'Orders Pivot'!$AD$69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'Orders Pivot'!$Z$70:$Z$78</c:f>
            </c:strRef>
          </c:cat>
          <c:val>
            <c:numRef>
              <c:f>'Orders Pivot'!$AD$70:$AD$78</c:f>
              <c:numCache/>
            </c:numRef>
          </c:val>
        </c:ser>
        <c:ser>
          <c:idx val="4"/>
          <c:order val="4"/>
          <c:tx>
            <c:strRef>
              <c:f>'Orders Pivot'!$AE$69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'Orders Pivot'!$Z$70:$Z$78</c:f>
            </c:strRef>
          </c:cat>
          <c:val>
            <c:numRef>
              <c:f>'Orders Pivot'!$AE$70:$AE$78</c:f>
              <c:numCache/>
            </c:numRef>
          </c:val>
        </c:ser>
        <c:overlap val="100"/>
        <c:axId val="345489710"/>
        <c:axId val="1132305416"/>
      </c:barChart>
      <c:catAx>
        <c:axId val="3454897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2305416"/>
      </c:catAx>
      <c:valAx>
        <c:axId val="11323054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54897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# New Companies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'Pivot Table 4'!$F$1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4'!$E$2:$E$6</c:f>
            </c:strRef>
          </c:cat>
          <c:val>
            <c:numRef>
              <c:f>'Pivot Table 4'!$F$2:$F$6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561975</xdr:colOff>
      <xdr:row>95</xdr:row>
      <xdr:rowOff>257175</xdr:rowOff>
    </xdr:from>
    <xdr:ext cx="4295775" cy="26574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438150</xdr:colOff>
      <xdr:row>81</xdr:row>
      <xdr:rowOff>238125</xdr:rowOff>
    </xdr:from>
    <xdr:ext cx="4295775" cy="26574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904875</xdr:colOff>
      <xdr:row>81</xdr:row>
      <xdr:rowOff>238125</xdr:rowOff>
    </xdr:from>
    <xdr:ext cx="4295775" cy="26574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23</xdr:col>
      <xdr:colOff>0</xdr:colOff>
      <xdr:row>95</xdr:row>
      <xdr:rowOff>257175</xdr:rowOff>
    </xdr:from>
    <xdr:ext cx="4295775" cy="26574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14</xdr:col>
      <xdr:colOff>133350</xdr:colOff>
      <xdr:row>67</xdr:row>
      <xdr:rowOff>142875</xdr:rowOff>
    </xdr:from>
    <xdr:ext cx="4295775" cy="26574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18</xdr:col>
      <xdr:colOff>904875</xdr:colOff>
      <xdr:row>67</xdr:row>
      <xdr:rowOff>142875</xdr:rowOff>
    </xdr:from>
    <xdr:ext cx="4295775" cy="26574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152400</xdr:colOff>
      <xdr:row>0</xdr:row>
      <xdr:rowOff>9525</xdr:rowOff>
    </xdr:from>
    <xdr:ext cx="3171825" cy="19621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L1757" sheet="Orders"/>
  </cacheSource>
  <cacheFields>
    <cacheField name="Region" numFmtId="0">
      <sharedItems>
        <s v="Novaria"/>
        <s v="Lumina"/>
        <s v="Veridia"/>
        <s v="Aquilonia"/>
        <s v="Seraphica"/>
        <s v="Solsticea"/>
        <s v="Valoria"/>
      </sharedItems>
    </cacheField>
    <cacheField name="Acquisition Channel" numFmtId="0">
      <sharedItems>
        <s v="Outreach"/>
        <s v="Marketing"/>
        <s v="Organic"/>
      </sharedItems>
    </cacheField>
    <cacheField name="Segment" numFmtId="0">
      <sharedItems>
        <s v="T3"/>
        <s v="T2"/>
        <s v="T1"/>
        <s v="T4"/>
        <s v="T0"/>
      </sharedItems>
    </cacheField>
    <cacheField name="Order month_dt" numFmtId="165">
      <sharedItems containsSemiMixedTypes="0" containsDate="1" containsString="0">
        <d v="2024-03-01T00:00:00Z"/>
        <d v="2024-02-01T00:00:00Z"/>
        <d v="2024-01-01T00:00:00Z"/>
        <d v="2023-12-01T00:00:00Z"/>
        <d v="2023-11-01T00:00:00Z"/>
        <d v="2023-10-01T00:00:00Z"/>
        <d v="2023-09-01T00:00:00Z"/>
        <d v="2023-08-01T00:00:00Z"/>
        <d v="2023-07-01T00:00:00Z"/>
        <d v="2023-06-01T00:00:00Z"/>
        <d v="2023-05-01T00:00:00Z"/>
        <d v="2023-04-01T00:00:00Z"/>
        <d v="2023-03-01T00:00:00Z"/>
        <d v="2023-02-01T00:00:00Z"/>
        <d v="2023-01-01T00:00:00Z"/>
        <d v="2022-12-01T00:00:00Z"/>
        <d v="2022-11-01T00:00:00Z"/>
        <d v="2022-10-01T00:00:00Z"/>
        <d v="2022-09-01T00:00:00Z"/>
        <d v="2022-08-01T00:00:00Z"/>
        <d v="2022-07-01T00:00:00Z"/>
        <d v="2022-06-01T00:00:00Z"/>
        <d v="2022-05-01T00:00:00Z"/>
        <d v="2022-04-01T00:00:00Z"/>
        <d v="2022-03-01T00:00:00Z"/>
        <d v="2022-02-01T00:00:00Z"/>
        <d v="2022-01-01T00:00:00Z"/>
      </sharedItems>
    </cacheField>
    <cacheField name="Active Companies" numFmtId="0">
      <sharedItems containsSemiMixedTypes="0" containsString="0" containsNumber="1" containsInteger="1">
        <n v="1.0"/>
        <n v="4.0"/>
        <n v="3.0"/>
        <n v="7.0"/>
        <n v="2.0"/>
        <n v="16.0"/>
        <n v="18.0"/>
        <n v="5.0"/>
        <n v="6.0"/>
        <n v="87.0"/>
        <n v="128.0"/>
        <n v="9.0"/>
        <n v="19.0"/>
        <n v="73.0"/>
        <n v="164.0"/>
        <n v="140.0"/>
        <n v="37.0"/>
        <n v="117.0"/>
        <n v="47.0"/>
        <n v="23.0"/>
        <n v="129.0"/>
        <n v="98.0"/>
        <n v="130.0"/>
        <n v="54.0"/>
        <n v="81.0"/>
        <n v="24.0"/>
        <n v="25.0"/>
        <n v="320.0"/>
        <n v="77.0"/>
        <n v="39.0"/>
        <n v="137.0"/>
        <n v="29.0"/>
        <n v="15.0"/>
        <n v="53.0"/>
        <n v="11.0"/>
        <n v="41.0"/>
        <n v="194.0"/>
        <n v="20.0"/>
        <n v="426.0"/>
        <n v="79.0"/>
        <n v="57.0"/>
        <n v="89.0"/>
        <n v="310.0"/>
        <n v="114.0"/>
        <n v="17.0"/>
        <n v="75.0"/>
        <n v="159.0"/>
        <n v="147.0"/>
        <n v="45.0"/>
        <n v="8.0"/>
        <n v="133.0"/>
        <n v="86.0"/>
        <n v="136.0"/>
        <n v="69.0"/>
        <n v="21.0"/>
        <n v="184.0"/>
        <n v="49.0"/>
        <n v="90.0"/>
        <n v="46.0"/>
        <n v="12.0"/>
        <n v="122.0"/>
        <n v="322.0"/>
        <n v="55.0"/>
        <n v="74.0"/>
        <n v="70.0"/>
        <n v="76.0"/>
        <n v="167.0"/>
        <n v="307.0"/>
        <n v="10.0"/>
        <n v="124.0"/>
        <n v="78.0"/>
        <n v="160.0"/>
        <n v="431.0"/>
        <n v="281.0"/>
        <n v="27.0"/>
        <n v="134.0"/>
        <n v="13.0"/>
        <n v="50.0"/>
        <n v="131.0"/>
        <n v="143.0"/>
        <n v="163.0"/>
        <n v="158.0"/>
        <n v="48.0"/>
        <n v="315.0"/>
        <n v="151.0"/>
        <n v="142.0"/>
        <n v="105.0"/>
        <n v="40.0"/>
        <n v="85.0"/>
        <n v="324.0"/>
        <n v="456.0"/>
        <n v="103.0"/>
        <n v="52.0"/>
        <n v="172.0"/>
        <n v="38.0"/>
        <n v="83.0"/>
        <n v="161.0"/>
        <n v="176.0"/>
        <n v="84.0"/>
        <n v="22.0"/>
        <n v="171.0"/>
        <n v="355.0"/>
        <n v="64.0"/>
        <n v="490.0"/>
        <n v="14.0"/>
        <n v="82.0"/>
        <n v="102.0"/>
        <n v="126.0"/>
        <n v="157.0"/>
        <n v="308.0"/>
        <n v="139.0"/>
        <n v="34.0"/>
        <n v="44.0"/>
        <n v="101.0"/>
        <n v="28.0"/>
        <n v="148.0"/>
        <n v="111.0"/>
        <n v="91.0"/>
        <n v="244.0"/>
        <n v="100.0"/>
        <n v="344.0"/>
        <n v="166.0"/>
        <n v="113.0"/>
        <n v="116.0"/>
        <n v="94.0"/>
        <n v="109.0"/>
        <n v="30.0"/>
        <n v="443.0"/>
        <n v="132.0"/>
        <n v="35.0"/>
        <n v="197.0"/>
        <n v="106.0"/>
        <n v="88.0"/>
        <n v="257.0"/>
        <n v="333.0"/>
        <n v="123.0"/>
        <n v="110.0"/>
        <n v="195.0"/>
        <n v="96.0"/>
        <n v="56.0"/>
        <n v="138.0"/>
        <n v="26.0"/>
        <n v="42.0"/>
        <n v="441.0"/>
        <n v="68.0"/>
        <n v="97.0"/>
        <n v="180.0"/>
        <n v="31.0"/>
        <n v="104.0"/>
        <n v="80.0"/>
        <n v="72.0"/>
        <n v="410.0"/>
        <n v="71.0"/>
        <n v="181.0"/>
        <n v="196.0"/>
        <n v="314.0"/>
        <n v="232.0"/>
        <n v="65.0"/>
        <n v="221.0"/>
        <n v="119.0"/>
        <n v="36.0"/>
        <n v="239.0"/>
        <n v="67.0"/>
        <n v="283.0"/>
        <n v="60.0"/>
        <n v="62.0"/>
        <n v="108.0"/>
        <n v="58.0"/>
        <n v="175.0"/>
        <n v="396.0"/>
        <n v="33.0"/>
        <n v="274.0"/>
        <n v="121.0"/>
        <n v="43.0"/>
        <n v="63.0"/>
        <n v="398.0"/>
        <n v="190.0"/>
        <n v="149.0"/>
        <n v="61.0"/>
        <n v="66.0"/>
        <n v="93.0"/>
        <n v="59.0"/>
        <n v="200.0"/>
        <n v="115.0"/>
        <n v="51.0"/>
        <n v="177.0"/>
        <n v="222.0"/>
        <n v="427.0"/>
        <n v="260.0"/>
        <n v="107.0"/>
        <n v="383.0"/>
        <n v="201.0"/>
        <n v="153.0"/>
        <n v="145.0"/>
        <n v="186.0"/>
        <n v="388.0"/>
        <n v="228.0"/>
        <n v="348.0"/>
        <n v="170.0"/>
        <n v="182.0"/>
        <n v="32.0"/>
        <n v="325.0"/>
        <n v="156.0"/>
        <n v="319.0"/>
        <n v="162.0"/>
        <n v="295.0"/>
        <n v="141.0"/>
        <n v="95.0"/>
        <n v="280.0"/>
        <n v="154.0"/>
        <n v="264.0"/>
        <n v="120.0"/>
        <n v="204.0"/>
        <n v="155.0"/>
        <n v="92.0"/>
        <n v="144.0"/>
      </sharedItems>
    </cacheField>
    <cacheField name="Revenue" numFmtId="0">
      <sharedItems containsSemiMixedTypes="0" containsString="0" containsNumber="1">
        <n v="4.361266"/>
        <n v="3.20099999999999"/>
        <n v="163.22155"/>
        <n v="21.9735999999999"/>
        <n v="59.44"/>
        <n v="11.4114"/>
        <n v="4.52373599999999"/>
        <n v="141.3906"/>
        <n v="3.1488"/>
        <n v="8.120928"/>
        <n v="2.100355"/>
        <n v="52.1664"/>
        <n v="241.78412"/>
        <n v="65.471406"/>
        <n v="46.332"/>
        <n v="12.408"/>
        <n v="16.401"/>
        <n v="22.089213"/>
        <n v="180.484699999999"/>
        <n v="40.3788"/>
        <n v="24.715047"/>
        <n v="48.7757"/>
        <n v="9.08077599999999"/>
        <n v="11.136"/>
        <n v="7.2842"/>
        <n v="3.25129"/>
        <n v="38.289888"/>
        <n v="108.70398"/>
        <n v="111.164999999999"/>
        <n v="7.8408"/>
        <n v="16290.8057899999"/>
        <n v="15333.651564"/>
        <n v="238.7905"/>
        <n v="43.000936"/>
        <n v="990.655414"/>
        <n v="3607.865299"/>
        <n v="17640.58408"/>
        <n v="4678.31385"/>
        <n v="8894.40905699999"/>
        <n v="8381.96761"/>
        <n v="7670.14785999999"/>
        <n v="1321.906026"/>
        <n v="1676.412864"/>
        <n v="3619.0"/>
        <n v="5377.9684"/>
        <n v="9177.36986999999"/>
        <n v="811.391898"/>
        <n v="1893.85311999999"/>
        <n v="2861.398386"/>
        <n v="19236.55451"/>
        <n v="2050.5793"/>
        <n v="16297.001336"/>
        <n v="22834.295968"/>
        <n v="10759.06071"/>
        <n v="3692.295999"/>
        <n v="3029.235171"/>
        <n v="1179.01414499999"/>
        <n v="14168.0153799999"/>
        <n v="1093.703"/>
        <n v="62715.6337"/>
        <n v="19218.343481"/>
        <n v="13977.59762"/>
        <n v="2029.440401"/>
        <n v="209.874165"/>
        <n v="4519.030208"/>
        <n v="17018.47065"/>
        <n v="4824.0145"/>
        <n v="499.472988"/>
        <n v="1605.728236"/>
        <n v="7708.67441399999"/>
        <n v="7417.101055"/>
        <n v="36.55391"/>
        <n v="7130.126598"/>
        <n v="94.8742499999999"/>
        <n v="6739.23830399999"/>
        <n v="5457.08856"/>
        <n v="8355.27566999999"/>
        <n v="8896.253625"/>
        <n v="70.5528"/>
        <n v="3826.374"/>
        <n v="21041.189422"/>
        <n v="1386.404393"/>
        <n v="24846.077788"/>
        <n v="924.706425"/>
        <n v="4046.67053799999"/>
        <n v="2415.026592"/>
        <n v="25181.57504"/>
        <n v="31293.6886079999"/>
        <n v="1751.87703599999"/>
        <n v="252.382097999999"/>
        <n v="4.94928"/>
        <n v="25076.386708"/>
        <n v="4976.8712"/>
        <n v="17929.819403"/>
        <n v="4032.52170999999"/>
        <n v="4515.090525"/>
        <n v="19104.020019"/>
        <n v="1575.294903"/>
        <n v="782.119633"/>
        <n v="1519.33425399999"/>
        <n v="6995.73849999999"/>
        <n v="25720.865898"/>
        <n v="2899.457106"/>
        <n v="5063.586"/>
        <n v="54.613945"/>
        <n v="29937.075"/>
        <n v="4594.985122"/>
        <n v="22973.81376"/>
        <n v="3126.8764"/>
        <n v="8633.998724"/>
        <n v="292.042236"/>
        <n v="12904.5912799999"/>
        <n v="2813.77139999999"/>
        <n v="1401.38090399999"/>
        <n v="3124.3394"/>
        <n v="1444.19404799999"/>
        <n v="810.415454"/>
        <n v="217.551456"/>
        <n v="3851.202075"/>
        <n v="3160.0656"/>
        <n v="6067.94625"/>
        <n v="4467.66868"/>
        <n v="147.780152"/>
        <n v="2049.76978699999"/>
        <n v="4972.7445"/>
        <n v="5940.699264"/>
        <n v="3114.473154"/>
        <n v="4991.001925"/>
        <n v="10212.807088"/>
        <n v="9077.161175"/>
        <n v="1608.831153"/>
        <n v="81.0267"/>
        <n v="25516.517838"/>
        <n v="840.375312"/>
        <n v="499.822199999999"/>
        <n v="1336.046175"/>
        <n v="14455.3836"/>
        <n v="8539.723944"/>
        <n v="2258.732466"/>
        <n v="64882.0939479999"/>
        <n v="2572.160055"/>
        <n v="31348.2093599999"/>
        <n v="1179.160021"/>
        <n v="12649.42742"/>
        <n v="877.0118"/>
        <n v="5438.018433"/>
        <n v="13570.806012"/>
        <n v="5393.981131"/>
        <n v="1236.10577999999"/>
        <n v="2939.547264"/>
        <n v="25092.941306"/>
        <n v="3093.59325"/>
        <n v="14179.157993"/>
        <n v="3220.83854399999"/>
        <n v="5942.427777"/>
        <n v="5.893568"/>
        <n v="619.980856"/>
        <n v="19869.861981"/>
        <n v="21762.0018"/>
        <n v="20777.375036"/>
        <n v="190.049145999999"/>
        <n v="4413.328892"/>
        <n v="1083.86124"/>
        <n v="28549.838728"/>
        <n v="15402.32388"/>
        <n v="25272.6613969999"/>
        <n v="26269.567464"/>
        <n v="6317.650464"/>
        <n v="10452.043845"/>
        <n v="663.921512999999"/>
        <n v="9852.07734"/>
        <n v="25.58535"/>
        <n v="10486.6835849999"/>
        <n v="462.987859999999"/>
        <n v="15445.6564319999"/>
        <n v="19852.629986"/>
        <n v="245.68453"/>
        <n v="9126.559728"/>
        <n v="10096.431832"/>
        <n v="17712.951372"/>
        <n v="438.59334"/>
        <n v="122.380116"/>
        <n v="10544.44851"/>
        <n v="1024.08206099999"/>
        <n v="1926.09117"/>
        <n v="4772.594"/>
        <n v="220.47156"/>
        <n v="19008.692612"/>
        <n v="1980.63029999999"/>
        <n v="1104.520084"/>
        <n v="60.06584"/>
        <n v="5760.687456"/>
        <n v="3870.89241"/>
        <n v="19112.219315"/>
        <n v="1988.323354"/>
        <n v="11908.233288"/>
        <n v="4242.22253399999"/>
        <n v="6522.35784"/>
        <n v="4695.230208"/>
        <n v="24301.69023"/>
        <n v="6601.551"/>
        <n v="741.4395"/>
        <n v="5350.88014"/>
        <n v="10240.49763"/>
        <n v="223.24707"/>
        <n v="17122.400609"/>
        <n v="4005.94286599999"/>
        <n v="6123.61732"/>
        <n v="1287.073788"/>
        <n v="9052.310145"/>
        <n v="1856.277942"/>
        <n v="9641.270837"/>
        <n v="514.7949"/>
        <n v="41229.603226"/>
        <n v="1379.302331"/>
        <n v="4591.463272"/>
        <n v="1464.582756"/>
        <n v="6537.413043"/>
        <n v="2584.311266"/>
        <n v="29028.249585"/>
        <n v="20745.41271"/>
        <n v="15561.254345"/>
        <n v="3970.147399"/>
        <n v="20166.909877"/>
        <n v="5722.2666"/>
        <n v="1510.142942"/>
        <n v="370.15816"/>
        <n v="9786.631145"/>
        <n v="4775.110788"/>
        <n v="29424.68868"/>
        <n v="71013.628128"/>
        <n v="950.730851999999"/>
        <n v="3515.55809999999"/>
        <n v="4053.83778"/>
        <n v="5392.618132"/>
        <n v="120.329655"/>
        <n v="499.21353"/>
        <n v="49337.857344"/>
        <n v="6081.610506"/>
        <n v="18404.9350859999"/>
        <n v="5707.508807"/>
        <n v="7469.6076"/>
        <n v="25404.72774"/>
        <n v="13344.2655359999"/>
        <n v="1366.31460499999"/>
        <n v="2084.309456"/>
        <n v="8404.397664"/>
        <n v="28418.186456"/>
        <n v="21337.229348"/>
        <n v="13914.829425"/>
        <n v="224.590887999999"/>
        <n v="10227.93849"/>
        <n v="31779.867678"/>
        <n v="5449.99427599999"/>
        <n v="9133.270208"/>
        <n v="1475.899104"/>
        <n v="1490.52794"/>
        <n v="426.69028"/>
        <n v="10912.549344"/>
        <n v="2436.63321"/>
        <n v="4025.098352"/>
        <n v="488.016116"/>
        <n v="289.64628"/>
        <n v="8762.435658"/>
        <n v="4970.371131"/>
        <n v="22989.58942"/>
        <n v="6724.944149"/>
        <n v="9401.20148"/>
        <n v="2561.2954"/>
        <n v="41915.3968379999"/>
        <n v="3668.54896"/>
        <n v="2521.9761"/>
        <n v="11029.07316"/>
        <n v="1496.532452"/>
        <n v="3536.016704"/>
        <n v="4613.375275"/>
        <n v="18570.144264"/>
        <n v="92.437185"/>
        <n v="4962.685536"/>
        <n v="2260.256165"/>
        <n v="28450.0638049999"/>
        <n v="8229.6542"/>
        <n v="20346.311934"/>
        <n v="8905.074012"/>
        <n v="1367.948946"/>
        <n v="337.83102"/>
        <n v="178.21944"/>
        <n v="3822.658241"/>
        <n v="4886.813174"/>
        <n v="17653.0927439999"/>
        <n v="56523.0741959999"/>
        <n v="4339.42596"/>
        <n v="2217.213"/>
        <n v="6587.09032"/>
        <n v="3707.36114999999"/>
        <n v="2681.9375"/>
        <n v="2155.46788"/>
        <n v="18655.776216"/>
        <n v="22265.301695"/>
        <n v="17814.20168"/>
        <n v="1045.10376"/>
        <n v="6.12368"/>
        <n v="31029.628002"/>
        <n v="21888.814321"/>
        <n v="23275.876095"/>
        <n v="10048.545864"/>
        <n v="2123.58180999999"/>
        <n v="547.421248"/>
        <n v="11035.791196"/>
        <n v="7115.787238"/>
        <n v="10390.640634"/>
        <n v="20445.92168"/>
        <n v="1457.599016"/>
        <n v="122.726331"/>
        <n v="4104.95206"/>
        <n v="18243.632115"/>
        <n v="35015.378784"/>
        <n v="32.43712"/>
        <n v="11589.134199"/>
        <n v="25587.273102"/>
        <n v="1343.581428"/>
        <n v="9630.918216"/>
        <n v="5661.033506"/>
        <n v="1879.8912"/>
        <n v="4000.4236"/>
        <n v="8696.4436"/>
        <n v="1923.89477999999"/>
        <n v="14955.009675"/>
        <n v="798.633504999999"/>
        <n v="10219.60559"/>
        <n v="3106.67"/>
        <n v="21883.502352"/>
        <n v="24954.866046"/>
        <n v="7224.308832"/>
        <n v="18621.671148"/>
        <n v="612.473562"/>
        <n v="3689.233824"/>
        <n v="48323.815722"/>
        <n v="435.110907"/>
        <n v="17.925216"/>
        <n v="5531.83758"/>
        <n v="81.1295799999999"/>
        <n v="6263.392905"/>
        <n v="16677.24102"/>
        <n v="28685.65536"/>
        <n v="41.2271999999999"/>
        <n v="26266.024004"/>
        <n v="579.619359"/>
        <n v="1309.95556999999"/>
        <n v="8212.9414"/>
        <n v="18012.086267"/>
        <n v="3959.83234"/>
        <n v="16422.040558"/>
        <n v="22.715602"/>
        <n v="4802.767253"/>
        <n v="21571.52634"/>
        <n v="24280.099088"/>
        <n v="2465.274528"/>
        <n v="5193.75955"/>
        <n v="26850.0977719999"/>
        <n v="68.278905"/>
        <n v="3544.610496"/>
        <n v="1772.47946399999"/>
        <n v="88.80953"/>
        <n v="1670.93388"/>
        <n v="8976.368"/>
        <n v="4263.122304"/>
        <n v="20695.0604919999"/>
        <n v="3945.406"/>
        <n v="33800.311974"/>
        <n v="366.006345"/>
        <n v="26980.7136"/>
        <n v="1497.658102"/>
        <n v="7776.18292"/>
        <n v="1574.68287399999"/>
        <n v="5665.162342"/>
        <n v="2086.185042"/>
        <n v="1693.81547999999"/>
        <n v="9795.905301"/>
        <n v="9233.460846"/>
        <n v="2238.885906"/>
        <n v="2503.3932"/>
        <n v="122.293158"/>
        <n v="12468.0744359999"/>
        <n v="12527.428032"/>
        <n v="6039.043094"/>
        <n v="359.777216"/>
        <n v="1433.14280999999"/>
        <n v="8986.72536"/>
        <n v="2519.475353"/>
        <n v="1213.6221"/>
        <n v="27217.1079599999"/>
        <n v="3381.0788"/>
        <n v="3857.701252"/>
        <n v="1497.38519"/>
        <n v="15452.2118099999"/>
        <n v="4256.458731"/>
        <n v="1474.87529"/>
        <n v="7775.996544"/>
        <n v="5604.13584"/>
        <n v="1787.00958"/>
        <n v="910.0899"/>
        <n v="1596.12819999999"/>
        <n v="1191.07902999999"/>
        <n v="8288.62398"/>
        <n v="468.71295"/>
        <n v="3090.135142"/>
        <n v="2612.56854399999"/>
        <n v="5052.374784"/>
        <n v="26228.607952"/>
        <n v="2020.53499999999"/>
        <n v="40413.0011199999"/>
        <n v="10933.305614"/>
        <n v="23665.207935"/>
        <n v="1675.98729799999"/>
        <n v="14108.600054"/>
        <n v="4051.79945999999"/>
        <n v="3614.237694"/>
        <n v="11200.22716"/>
        <n v="26325.1015449999"/>
        <n v="5872.548066"/>
        <n v="2122.60685"/>
        <n v="6524.035518"/>
        <n v="6493.807546"/>
        <n v="10233.6969"/>
        <n v="3756.669048"/>
        <n v="21519.70452"/>
        <n v="5817.063276"/>
        <n v="1055.47476"/>
        <n v="2849.235543"/>
        <n v="623.533722"/>
        <n v="53.6891459999999"/>
        <n v="373.815913"/>
        <n v="3284.6781"/>
        <n v="1568.378721"/>
        <n v="1327.47608"/>
        <n v="13390.4817899999"/>
        <n v="3236.88552"/>
        <n v="5566.973016"/>
        <n v="17.11875"/>
        <n v="3377.13399"/>
        <n v="15861.450375"/>
        <n v="12452.266827"/>
        <n v="1962.11399999999"/>
        <n v="917.817115999999"/>
        <n v="2290.26"/>
        <n v="158.96024"/>
        <n v="6640.94728799999"/>
        <n v="2479.78919999999"/>
        <n v="31007.37269"/>
        <n v="35628.687648"/>
        <n v="3117.1764"/>
        <n v="50.8343"/>
        <n v="41.687816"/>
        <n v="2.489214"/>
        <n v="21859.891947"/>
        <n v="13520.518778"/>
        <n v="20522.7383"/>
        <n v="1657.489388"/>
        <n v="7559.2602"/>
        <n v="28005.132386"/>
        <n v="510.409947"/>
        <n v="135.406518"/>
        <n v="5413.97196"/>
        <n v="4110.07359"/>
        <n v="6590.93496"/>
        <n v="19120.56282"/>
        <n v="8504.381886"/>
        <n v="3033.55982999999"/>
        <n v="4694.052774"/>
        <n v="3833.298304"/>
        <n v="5282.123184"/>
        <n v="10910.238521"/>
        <n v="22267.5071129999"/>
        <n v="1145.13569999999"/>
        <n v="14195.677021"/>
        <n v="21000.983642"/>
        <n v="2249.65026"/>
        <n v="1093.086218"/>
        <n v="4991.42055099999"/>
        <n v="8462.537588"/>
        <n v="235.955656"/>
        <n v="9318.22947499999"/>
        <n v="8371.9838"/>
        <n v="750.066719999999"/>
        <n v="7208.7993"/>
        <n v="37.058045"/>
        <n v="3759.499359"/>
        <n v="820.87614"/>
        <n v="11330.976744"/>
        <n v="7003.892766"/>
        <n v="3139.0364"/>
        <n v="5650.9259"/>
        <n v="30038.427419"/>
        <n v="2546.021933"/>
        <n v="23935.667428"/>
        <n v="2668.50584"/>
        <n v="7651.755724"/>
        <n v="12457.9838879999"/>
        <n v="3865.30732399999"/>
        <n v="3688.31936"/>
        <n v="23946.894981"/>
        <n v="1621.712"/>
        <n v="1392.82848"/>
        <n v="1528.877448"/>
        <n v="1246.434768"/>
        <n v="15167.18196"/>
        <n v="3939.8756"/>
        <n v="49.383385"/>
        <n v="1677.710112"/>
        <n v="11668.471146"/>
        <n v="1295.282808"/>
        <n v="25999.38348"/>
        <n v="3490.305"/>
        <n v="527.100948"/>
        <n v="21206.93768"/>
        <n v="284.891627999999"/>
        <n v="2766.222235"/>
        <n v="952.20954"/>
        <n v="82.186588"/>
        <n v="4996.58537"/>
        <n v="17991.020967"/>
        <n v="3847.195096"/>
        <n v="16169.001258"/>
        <n v="1971.19394399999"/>
        <n v="8300.04277199999"/>
        <n v="1919.580488"/>
        <n v="2684.599115"/>
        <n v="1132.371306"/>
        <n v="3496.891671"/>
        <n v="21320.383572"/>
        <n v="344.964098"/>
        <n v="67.539231"/>
        <n v="7679.38366999999"/>
        <n v="2780.663"/>
        <n v="7027.39114"/>
        <n v="9909.708501"/>
        <n v="5144.762"/>
        <n v="39127.968033"/>
        <n v="5528.5314"/>
        <n v="25.844376"/>
        <n v="7.117646"/>
        <n v="9977.13441999999"/>
        <n v="1528.68386"/>
        <n v="12227.596569"/>
        <n v="17434.393874"/>
        <n v="12870.109926"/>
        <n v="21312.1804"/>
        <n v="2832.85152"/>
        <n v="6686.66696"/>
        <n v="702.041345"/>
        <n v="9620.1228"/>
        <n v="18703.79392"/>
        <n v="1069.0922"/>
        <n v="5536.639924"/>
        <n v="29423.809959"/>
        <n v="37.7484"/>
        <n v="47.777256"/>
        <n v="41466.156116"/>
        <n v="1118.238192"/>
        <n v="13834.366161"/>
        <n v="2424.39524999999"/>
        <n v="4782.44895"/>
        <n v="6977.013407"/>
        <n v="17821.4825849999"/>
        <n v="3710.86359999999"/>
        <n v="13732.625142"/>
        <n v="284.210475"/>
        <n v="19680.57422"/>
        <n v="735.791"/>
        <n v="2143.28304"/>
        <n v="12007.461172"/>
        <n v="3818.90591999999"/>
        <n v="11525.832351"/>
        <n v="2604.73623299999"/>
        <n v="18808.7760959999"/>
        <n v="27848.994536"/>
        <n v="501.699"/>
        <n v="834.526175"/>
        <n v="2090.46258"/>
        <n v="2365.500024"/>
        <n v="6789.411072"/>
        <n v="2571.8924"/>
        <n v="331.435182"/>
        <n v="9316.20198"/>
        <n v="23449.1712"/>
        <n v="19858.1716299999"/>
        <n v="509.258618"/>
        <n v="3799.114088"/>
        <n v="8266.62683"/>
        <n v="8631.861785"/>
        <n v="2738.684439"/>
        <n v="2244.373482"/>
        <n v="9325.060065"/>
        <n v="1436.723827"/>
        <n v="1235.10545"/>
        <n v="5183.66907"/>
        <n v="36.30393"/>
        <n v="24108.886529"/>
        <n v="439.9084"/>
        <n v="1070.20287"/>
        <n v="3298.789433"/>
        <n v="1983.312"/>
        <n v="5009.655404"/>
        <n v="8580.438526"/>
        <n v="200.6512"/>
        <n v="7642.99184"/>
        <n v="14315.8125269999"/>
        <n v="78.847796"/>
        <n v="9804.194877"/>
        <n v="1999.224886"/>
        <n v="1848.257749"/>
        <n v="2373.437629"/>
        <n v="16233.088144"/>
        <n v="72.964672"/>
        <n v="31119.88036"/>
        <n v="3253.745016"/>
        <n v="58.495073"/>
        <n v="15683.206734"/>
        <n v="4770.99486"/>
        <n v="5702.94816"/>
        <n v="139.184912"/>
        <n v="20036.760716"/>
        <n v="934.64"/>
        <n v="59.409"/>
        <n v="9750.70015499999"/>
        <n v="9778.59361799999"/>
        <n v="7119.05636"/>
        <n v="4283.774253"/>
        <n v="37.422"/>
        <n v="19814.4072"/>
        <n v="9403.712435"/>
        <n v="12141.942747"/>
        <n v="19960.71272"/>
        <n v="21586.576992"/>
        <n v="11149.885576"/>
        <n v="2226.587776"/>
        <n v="1283.844024"/>
        <n v="512.526336"/>
        <n v="2342.02366999999"/>
        <n v="675.78509"/>
        <n v="15916.415256"/>
        <n v="25886.11584"/>
        <n v="5886.176925"/>
        <n v="75.855689"/>
        <n v="1804.224"/>
        <n v="486.619454999999"/>
        <n v="13006.185963"/>
        <n v="29114.309675"/>
        <n v="2487.800406"/>
        <n v="6663.13274899999"/>
        <n v="2515.15328"/>
        <n v="5232.71386"/>
        <n v="5304.832224"/>
        <n v="1.039108"/>
        <n v="2240.488896"/>
        <n v="43963.4673"/>
        <n v="7755.612268"/>
        <n v="34091.837655"/>
        <n v="13460.78313"/>
        <n v="5123.1663"/>
        <n v="2209.79276"/>
        <n v="27229.445698"/>
        <n v="2328.15133"/>
        <n v="1209.94128"/>
        <n v="5045.72341699999"/>
        <n v="14362.355328"/>
        <n v="37866.082072"/>
        <n v="2204.037654"/>
        <n v="2040.607202"/>
        <n v="1937.030355"/>
        <n v="1296.8683"/>
        <n v="21098.45395"/>
        <n v="57.812432"/>
        <n v="15802.23832"/>
        <n v="2064.19064"/>
        <n v="2957.61331"/>
        <n v="122.114216"/>
        <n v="5839.64525"/>
        <n v="9597.921168"/>
        <n v="379.425618"/>
        <n v="15475.49919"/>
        <n v="38.598434"/>
        <n v="388.281055"/>
        <n v="2720.407"/>
        <n v="5933.950022"/>
        <n v="2339.76729"/>
        <n v="5006.63337"/>
        <n v="4743.703305"/>
        <n v="1113.92637999999"/>
        <n v="352.021509"/>
        <n v="6031.579539"/>
        <n v="5359.592544"/>
        <n v="7870.288455"/>
        <n v="3928.166346"/>
        <n v="351.624118"/>
        <n v="1366.992"/>
        <n v="14310.92454"/>
        <n v="14748.114488"/>
        <n v="3294.444744"/>
        <n v="2013.59142"/>
        <n v="1050.3645"/>
        <n v="6191.681946"/>
        <n v="5922.792556"/>
        <n v="2307.7201"/>
        <n v="18182.196067"/>
        <n v="24792.278241"/>
        <n v="1517.471782"/>
        <n v="2011.163"/>
        <n v="10.520908"/>
        <n v="88.813015"/>
        <n v="21557.489352"/>
        <n v="1925.1"/>
        <n v="57.6754379999999"/>
        <n v="13391.76356"/>
        <n v="997.241447999999"/>
        <n v="3538.378976"/>
        <n v="2208.895255"/>
        <n v="580.148316"/>
        <n v="6381.856663"/>
        <n v="2418.821275"/>
        <n v="14372.230608"/>
        <n v="3553.7941"/>
        <n v="30896.43191"/>
        <n v="52.929898"/>
        <n v="4.60241"/>
        <n v="1478.832363"/>
        <n v="20838.9214799999"/>
        <n v="28.840767"/>
        <n v="4704.298905"/>
        <n v="6912.169227"/>
        <n v="5362.452555"/>
        <n v="108.275856"/>
        <n v="2592.39639"/>
        <n v="279.875594"/>
        <n v="4654.530881"/>
        <n v="6754.02897599999"/>
        <n v="13029.05847"/>
        <n v="308.970305"/>
        <n v="11076.73512"/>
        <n v="2936.6197"/>
        <n v="3972.87539799999"/>
        <n v="5111.435952"/>
        <n v="11360.323668"/>
        <n v="1237.399425"/>
        <n v="11020.467003"/>
        <n v="5380.702749"/>
        <n v="3222.93810099999"/>
        <n v="3558.66902899999"/>
        <n v="46.283076"/>
        <n v="500.274079999999"/>
        <n v="4978.13931999999"/>
        <n v="4803.935"/>
        <n v="13833.5118479999"/>
        <n v="15209.470532"/>
        <n v="20071.1259"/>
        <n v="5328.035295"/>
        <n v="520.9353"/>
        <n v="38108.471709"/>
        <n v="32984.992392"/>
        <n v="9617.893992"/>
        <n v="44666.7464429999"/>
        <n v="10548.91908"/>
        <n v="2524.36500799999"/>
        <n v="40131.528449"/>
        <n v="2893.75203"/>
        <n v="1588.11839999999"/>
        <n v="7716.861505"/>
        <n v="4006.165"/>
        <n v="17931.165182"/>
        <n v="1114.264"/>
        <n v="17355.76227"/>
        <n v="18335.817227"/>
        <n v="5846.241726"/>
        <n v="1746.60256"/>
        <n v="6153.46442299999"/>
        <n v="3735.92780399999"/>
        <n v="1488.270462"/>
        <n v="2375.367312"/>
        <n v="1447.424312"/>
        <n v="10891.701096"/>
        <n v="63.2433"/>
        <n v="4986.491765"/>
        <n v="716.05944"/>
        <n v="5553.8703"/>
        <n v="2010.642912"/>
        <n v="3014.0154"/>
        <n v="9391.188818"/>
        <n v="29878.756518"/>
        <n v="912.6505"/>
        <n v="4415.724192"/>
        <n v="2016.36397499999"/>
        <n v="15.2745559999999"/>
        <n v="28292.463882"/>
        <n v="6884.904936"/>
        <n v="779.955"/>
        <n v="2464.84089"/>
        <n v="1546.215242"/>
        <n v="3698.925044"/>
        <n v="4368.55144"/>
        <n v="13015.264548"/>
        <n v="201.846168"/>
        <n v="1981.05"/>
        <n v="2874.210856"/>
        <n v="9946.36795"/>
        <n v="1211.32389999999"/>
        <n v="871.737999999999"/>
        <n v="29129.144808"/>
        <n v="8279.121312"/>
        <n v="4130.364354"/>
        <n v="1027.756626"/>
        <n v="13277.2113089999"/>
        <n v="22849.412859"/>
        <n v="113.322564"/>
        <n v="41.40752"/>
        <n v="5672.430548"/>
        <n v="1587.78944"/>
        <n v="404.704716"/>
        <n v="2208.523975"/>
        <n v="5464.689232"/>
        <n v="23278.211794"/>
        <n v="17394.013062"/>
        <n v="8937.75584599999"/>
        <n v="245.972999999999"/>
        <n v="53.0169749999999"/>
        <n v="5607.317144"/>
        <n v="3566.53042399999"/>
        <n v="960.52814"/>
        <n v="4.47412"/>
        <n v="429.368745"/>
        <n v="1159.393928"/>
        <n v="15422.785626"/>
        <n v="6105.732054"/>
        <n v="3161.084"/>
        <n v="422.379188"/>
        <n v="9179.641005"/>
        <n v="9.2637"/>
        <n v="18902.16944"/>
        <n v="4986.179476"/>
        <n v="4376.774952"/>
        <n v="75.978"/>
        <n v="154.15236"/>
        <n v="7738.45081499999"/>
        <n v="2259.802848"/>
        <n v="4870.7232"/>
        <n v="18745.597409"/>
        <n v="27.9485359999999"/>
        <n v="2946.0953"/>
        <n v="76.8805199999999"/>
        <n v="1495.39234"/>
        <n v="825.923325"/>
        <n v="3208.030164"/>
        <n v="5627.171076"/>
        <n v="797.0937"/>
        <n v="121.972561"/>
        <n v="1538.14"/>
        <n v="9533.093592"/>
        <n v="5608.928864"/>
        <n v="1233.173428"/>
        <n v="7077.12349599999"/>
        <n v="24407.5107259999"/>
        <n v="5833.51309999999"/>
        <n v="17901.847512"/>
        <n v="2235.413"/>
        <n v="8187.80054999999"/>
        <n v="4887.269509"/>
        <n v="917.914776"/>
        <n v="43683.917162"/>
        <n v="5885.826331"/>
        <n v="6129.7"/>
        <n v="3243.0094"/>
        <n v="402.3008"/>
        <n v="1353.16530999999"/>
        <n v="160.7997"/>
        <n v="1777.1832"/>
        <n v="4289.281542"/>
        <n v="4295.607066"/>
        <n v="3647.40974099999"/>
        <n v="15576.259896"/>
        <n v="800.036999999999"/>
        <n v="423.008586"/>
        <n v="1452.884"/>
        <n v="3416.23845"/>
        <n v="5884.224231"/>
        <n v="2624.57560799999"/>
        <n v="134.25735"/>
        <n v="94.278672"/>
        <n v="7239.06544"/>
        <n v="16926.4869049999"/>
        <n v="2295.809292"/>
        <n v="2215.909502"/>
        <n v="24370.675263"/>
        <n v="12722.06257"/>
        <n v="16957.241514"/>
        <n v="25172.50268"/>
        <n v="10990.6783139999"/>
        <n v="93.249546"/>
        <n v="4530.976866"/>
        <n v="18780.228513"/>
        <n v="12953.16992"/>
        <n v="5203.564504"/>
        <n v="551.954"/>
        <n v="1693.09568999999"/>
        <n v="1489.981493"/>
        <n v="17276.02731"/>
        <n v="2750.362884"/>
        <n v="5386.359979"/>
        <n v="33014.054976"/>
        <n v="2514.566088"/>
        <n v="104.925899999999"/>
        <n v="2726.92408"/>
        <n v="2354.22255"/>
        <n v="1323.95553"/>
        <n v="25219.14564"/>
        <n v="123.72336"/>
        <n v="33186.079603"/>
        <n v="3922.56128"/>
        <n v="17593.88718"/>
        <n v="3037.535397"/>
        <n v="2310.92639"/>
        <n v="4656.61794"/>
        <n v="2267.252232"/>
        <n v="2541.23141"/>
        <n v="1893.0936"/>
        <n v="3175.40103999999"/>
        <n v="54.351882"/>
        <n v="1126.782448"/>
        <n v="594.560549999999"/>
        <n v="18964.2613829999"/>
        <n v="1991.3643"/>
        <n v="2548.91712"/>
        <n v="1798.473684"/>
        <n v="422.843055"/>
        <n v="3639.825042"/>
        <n v="14362.735588"/>
        <n v="3911.03838"/>
        <n v="17052.335379"/>
        <n v="9150.248074"/>
        <n v="2488.992743"/>
        <n v="14461.927294"/>
        <n v="1222.274592"/>
        <n v="17188.220686"/>
        <n v="5064.708306"/>
        <n v="9932.309569"/>
        <n v="121.024267"/>
        <n v="21753.480313"/>
        <n v="1434.892875"/>
        <n v="2317.447005"/>
        <n v="776.7376"/>
        <n v="2228.819692"/>
        <n v="4195.990876"/>
        <n v="14142.818496"/>
        <n v="3287.00526"/>
        <n v="7.980007"/>
        <n v="1017.058315"/>
        <n v="35.63623"/>
        <n v="5386.381335"/>
        <n v="7109.950368"/>
        <n v="7226.17956"/>
        <n v="4340.154084"/>
        <n v="4891.046607"/>
        <n v="4024.756582"/>
        <n v="765.038832"/>
        <n v="1751.52"/>
        <n v="1007.679544"/>
        <n v="81.5312089999999"/>
        <n v="17691.241421"/>
        <n v="1938.799668"/>
        <n v="37.6631499999999"/>
        <n v="1889.843886"/>
        <n v="3213.699554"/>
        <n v="6566.185636"/>
        <n v="782.26946"/>
        <n v="7029.75405599999"/>
        <n v="18447.8226239999"/>
        <n v="12216.8054839999"/>
        <n v="123.553093"/>
        <n v="9398.550481"/>
        <n v="202.659851999999"/>
        <n v="1048.901178"/>
        <n v="24.705408"/>
        <n v="1110.59896"/>
        <n v="5107.426824"/>
        <n v="16909.4144639999"/>
        <n v="9786.006188"/>
        <n v="258.6"/>
        <n v="2656.23215"/>
        <n v="10801.007092"/>
        <n v="14089.095426"/>
        <n v="9411.811122"/>
        <n v="7860.965184"/>
        <n v="1614.015"/>
        <n v="1002.342122"/>
        <n v="3967.07280599999"/>
        <n v="2109.557874"/>
        <n v="42.169536"/>
        <n v="158.345928"/>
        <n v="1955.538"/>
        <n v="517.209925"/>
        <n v="13334.463142"/>
        <n v="2982.401625"/>
        <n v="1867.11165999999"/>
        <n v="1092.14613999999"/>
        <n v="358.3926"/>
        <n v="9988.161183"/>
        <n v="25310.687948"/>
        <n v="1936.75491"/>
        <n v="131.227501"/>
        <n v="2290.736615"/>
        <n v="3620.99408999999"/>
        <n v="2831.35736"/>
        <n v="5261.715612"/>
        <n v="5759.446373"/>
        <n v="2553.73951"/>
        <n v="349.76529"/>
        <n v="72.136794"/>
        <n v="1701.194508"/>
        <n v="2320.58588299999"/>
        <n v="3883.589376"/>
        <n v="1810.16688999999"/>
        <n v="2688.976444"/>
        <n v="2073.654418"/>
        <n v="1591.03849999999"/>
        <n v="2361.466926"/>
        <n v="15621.884004"/>
        <n v="1478.060113"/>
        <n v="434.6448"/>
        <n v="147.115584"/>
        <n v="2079.72252"/>
        <n v="4517.478184"/>
        <n v="3369.622949"/>
        <n v="3436.86383"/>
        <n v="10674.1807199999"/>
        <n v="6311.418386"/>
        <n v="24358.672454"/>
        <n v="31973.140895"/>
        <n v="153.585"/>
        <n v="9509.191923"/>
        <n v="2256.61302"/>
        <n v="5451.45093"/>
        <n v="20541.448461"/>
        <n v="645.04"/>
        <n v="4974.68436"/>
        <n v="583.393999999999"/>
        <n v="13628.4318799999"/>
        <n v="99.7689999999999"/>
        <n v="7191.231597"/>
        <n v="2360.22691"/>
        <n v="543.1844"/>
        <n v="720.841176"/>
        <n v="202.233948"/>
        <n v="748.9014"/>
        <n v="7216.03512"/>
        <n v="2215.1493"/>
        <n v="845.8385"/>
        <n v="17272.387968"/>
        <n v="799.89"/>
        <n v="2313.116982"/>
        <n v="2397.516688"/>
        <n v="4842.77521"/>
        <n v="735.839999999999"/>
        <n v="734.46912"/>
        <n v="15451.810528"/>
        <n v="28645.486155"/>
        <n v="52.234984"/>
        <n v="1022.616"/>
        <n v="2860.892904"/>
        <n v="2139.406732"/>
        <n v="3433.65728599999"/>
        <n v="93.7792"/>
        <n v="840.161"/>
        <n v="2944.997937"/>
        <n v="1913.281244"/>
        <n v="3610.5503"/>
        <n v="1194.154947"/>
        <n v="7237.23649599999"/>
        <n v="1905.83037"/>
        <n v="1734.6"/>
        <n v="15636.320824"/>
        <n v="7692.41409"/>
        <n v="21052.6566"/>
        <n v="10170.4926719999"/>
        <n v="1999.87086799999"/>
        <n v="9476.82929199999"/>
        <n v="6149.5575"/>
        <n v="17545.7057"/>
        <n v="1060.861534"/>
        <n v="33064.141014"/>
        <n v="5301.19512"/>
        <n v="8097.174512"/>
        <n v="4626.744395"/>
        <n v="4767.329088"/>
        <n v="6081.9977"/>
        <n v="1463.021595"/>
        <n v="2300.6606"/>
        <n v="10370.940544"/>
        <n v="6206.0279"/>
        <n v="8533.524378"/>
        <n v="4006.431525"/>
        <n v="12878.1528"/>
        <n v="2803.31889599999"/>
        <n v="5531.072526"/>
        <n v="3313.656884"/>
        <n v="6066.099372"/>
        <n v="20576.341266"/>
        <n v="155.865695999999"/>
        <n v="8223.63239999999"/>
        <n v="729.47674"/>
        <n v="131.487202"/>
        <n v="29074.9299279999"/>
        <n v="176.184951999999"/>
        <n v="233.253407999999"/>
        <n v="19222.117733"/>
        <n v="14142.298125"/>
        <n v="2205.494535"/>
        <n v="29023.474014"/>
        <n v="18674.688228"/>
        <n v="8161.36734"/>
        <n v="1467.246492"/>
        <n v="166.98703"/>
        <n v="2493.4056"/>
        <n v="497.8512"/>
        <n v="5427.635185"/>
        <n v="7799.85104"/>
        <n v="895.007999999999"/>
        <n v="278.021256"/>
        <n v="18.259924"/>
        <n v="331.1396"/>
        <n v="542.49822"/>
        <n v="5859.74095199999"/>
        <n v="2141.57860899999"/>
        <n v="8627.238774"/>
        <n v="9499.047012"/>
        <n v="15753.53943"/>
        <n v="1475.397"/>
        <n v="1475.016014"/>
        <n v="1454.47582"/>
        <n v="1611.043119"/>
        <n v="735.46258"/>
        <n v="487.93064"/>
        <n v="1919.9775"/>
        <n v="4794.52548799999"/>
        <n v="21774.950226"/>
        <n v="1801.12463999999"/>
        <n v="10802.354784"/>
        <n v="1775.98692"/>
        <n v="5483.154017"/>
        <n v="35786.3650999999"/>
        <n v="7543.663072"/>
        <n v="2115.7875"/>
        <n v="8348.234545"/>
        <n v="15417.885675"/>
        <n v="4465.552574"/>
        <n v="2762.077575"/>
        <n v="3162.042066"/>
        <n v="112.476137"/>
        <n v="4402.96373999999"/>
        <n v="1376.389"/>
        <n v="8752.584555"/>
        <n v="2217.767593"/>
        <n v="18.210023"/>
        <n v="1375.9056"/>
        <n v="178.65279"/>
        <n v="6435.82632"/>
        <n v="5345.86011999999"/>
        <n v="3190.20689999999"/>
        <n v="338.297175"/>
        <n v="1254.711198"/>
        <n v="7360.715743"/>
        <n v="770.4546"/>
        <n v="15631.025774"/>
        <n v="2644.467146"/>
        <n v="39.2591199999999"/>
        <n v="10753.40115"/>
        <n v="1276.065824"/>
        <n v="28844.298246"/>
        <n v="396.828"/>
        <n v="1600.35507"/>
        <n v="1036.588035"/>
        <n v="14219.16849"/>
        <n v="2698.60212999999"/>
        <n v="11531.657156"/>
        <n v="21683.02762"/>
        <n v="1639.84694999999"/>
        <n v="2190.901256"/>
        <n v="7148.425152"/>
        <n v="3505.14679"/>
        <n v="459.59824"/>
        <n v="4395.530052"/>
        <n v="1703.72331199999"/>
        <n v="260.446596"/>
        <n v="12944.624693"/>
        <n v="481.960781999999"/>
        <n v="690.5899"/>
        <n v="16219.8503279999"/>
        <n v="5480.933884"/>
        <n v="1662.576"/>
        <n v="10021.7128299999"/>
        <n v="2555.293286"/>
        <n v="107.653"/>
        <n v="1168.543347"/>
        <n v="24958.06735"/>
        <n v="35.684742"/>
        <n v="13052.0171099999"/>
        <n v="6761.941125"/>
        <n v="1218.758168"/>
        <n v="1717.600716"/>
        <n v="36552.948"/>
        <n v="14956.3827"/>
        <n v="6319.553102"/>
        <n v="1424.1132"/>
        <n v="161.974145"/>
        <n v="29.6561539999999"/>
        <n v="831.9"/>
        <n v="943.1604"/>
        <n v="467.82405"/>
        <n v="1248.778176"/>
        <n v="20282.1952399999"/>
        <n v="1480.16865"/>
        <n v="2530.39094"/>
        <n v="1038.188767"/>
        <n v="7870.49561"/>
        <n v="4398.49256"/>
        <n v="1614.98688"/>
        <n v="976.275"/>
        <n v="2680.805025"/>
        <n v="135.791679999999"/>
        <n v="1183.962"/>
        <n v="106.287192"/>
        <n v="8311.715696"/>
        <n v="14771.282732"/>
        <n v="4436.576316"/>
        <n v="3632.34675999999"/>
        <n v="1465.81714999999"/>
        <n v="5702.485504"/>
        <n v="2306.181858"/>
        <n v="3331.91358"/>
        <n v="10940.352731"/>
        <n v="134.343"/>
        <n v="4719.490191"/>
        <n v="10983.162195"/>
        <n v="5128.47092"/>
        <n v="160.74952"/>
        <n v="371.909999999999"/>
        <n v="2402.589129"/>
        <n v="648.887381999999"/>
        <n v="920.118419999999"/>
        <n v="7033.34478"/>
        <n v="8751.623655"/>
        <n v="407.468491"/>
        <n v="3074.74601"/>
        <n v="2355.443133"/>
        <n v="1032.557706"/>
        <n v="1045.951296"/>
        <n v="861.062"/>
        <n v="9285.895322"/>
        <n v="1929.73008"/>
        <n v="7088.97285599999"/>
        <n v="1019.466"/>
        <n v="14624.039216"/>
        <n v="1127.15727"/>
        <n v="6310.214547"/>
        <n v="799.303813"/>
        <n v="990.320256"/>
        <n v="123.254496"/>
        <n v="7144.280877"/>
        <n v="4327.992816"/>
        <n v="542.1524"/>
        <n v="107.03296"/>
        <n v="2304.958352"/>
        <n v="2246.13697"/>
        <n v="17155.697049"/>
        <n v="201.026518"/>
        <n v="82.524156"/>
        <n v="20283.771094"/>
        <n v="5423.534844"/>
        <n v="1338.778059"/>
        <n v="2381.41987"/>
        <n v="159.76314"/>
        <n v="7158.332064"/>
        <n v="277.12419"/>
        <n v="132.948199999999"/>
        <n v="6719.365599"/>
        <n v="906.65685"/>
        <n v="4336.642476"/>
        <n v="1161.84136"/>
        <n v="13504.981721"/>
        <n v="4357.59142"/>
        <n v="29.526"/>
        <n v="1941.70655999999"/>
        <n v="5656.96224"/>
        <n v="9664.888541"/>
        <n v="2934.508995"/>
        <n v="1426.53190899999"/>
        <n v="1291.6841"/>
        <n v="154.955"/>
        <n v="2.359746"/>
        <n v="1851.5764"/>
        <n v="1547.02548"/>
        <n v="992.416487"/>
        <n v="16860.031235"/>
        <n v="1387.699346"/>
        <n v="11638.619846"/>
        <n v="1487.93216"/>
        <n v="12979.297797"/>
        <n v="13671.588773"/>
        <n v="23419.56278"/>
        <n v="2330.681045"/>
        <n v="356.520383"/>
        <n v="1506.387"/>
        <n v="5629.862966"/>
        <n v="975.5703"/>
        <n v="394.8"/>
        <n v="5896.686696"/>
        <n v="1859.9"/>
        <n v="5199.198468"/>
        <n v="6279.389692"/>
        <n v="4150.563263"/>
        <n v="1396.06065"/>
        <n v="1499.041362"/>
        <n v="5965.34701199999"/>
        <n v="841.85028"/>
        <n v="1274.853744"/>
        <n v="12305.338815"/>
        <n v="630.9365"/>
        <n v="434.5079"/>
        <n v="4806.952752"/>
        <n v="22982.5052599999"/>
        <n v="5749.74672"/>
        <n v="4135.99248"/>
        <n v="12152.9787839999"/>
        <n v="541.90424"/>
        <n v="876.507947999999"/>
        <n v="6538.66191"/>
        <n v="8597.21758"/>
        <n v="281.7624"/>
        <n v="5903.300928"/>
        <n v="21391.884756"/>
        <n v="137.92944"/>
        <n v="17068.707928"/>
        <n v="406.068078"/>
        <n v="581.230728"/>
        <n v="10805.935356"/>
        <n v="12195.051882"/>
        <n v="1046.22167999999"/>
        <n v="96.870946"/>
        <n v="689.384"/>
        <n v="108.292379999999"/>
        <n v="1131.106581"/>
        <n v="2818.744885"/>
        <n v="261.5996"/>
        <n v="12071.971125"/>
        <n v="1981.951488"/>
        <n v="4545.513896"/>
        <n v="871.30904"/>
        <n v="112.66488"/>
        <n v="269.282227"/>
        <n v="7709.2917"/>
        <n v="1131.8364"/>
        <n v="100.506419999999"/>
        <n v="89.540835"/>
        <n v="328.5357"/>
        <n v="3024.48148999999"/>
        <n v="1577.88234499999"/>
        <n v="6515.719238"/>
        <n v="13.1289649999999"/>
        <n v="2014.62662399999"/>
        <n v="2697.12808"/>
        <n v="3061.80405"/>
        <n v="3.797274"/>
        <n v="7049.295968"/>
        <n v="375.68916"/>
        <n v="3351.8776"/>
        <n v="2630.16026"/>
        <n v="2457.7401"/>
        <n v="3910.342656"/>
        <n v="3069.6855"/>
        <n v="1206.05376"/>
        <n v="3301.270362"/>
        <n v="6393.353262"/>
        <n v="1247.27155499999"/>
        <n v="2176.317347"/>
        <n v="878.325769999999"/>
        <n v="3995.810048"/>
        <n v="3320.94713999999"/>
        <n v="1485.254961"/>
        <n v="9.910176"/>
        <n v="855.97038"/>
        <n v="51.99285"/>
        <n v="7750.051715"/>
        <n v="1066.0628"/>
        <n v="3421.36294"/>
        <n v="7790.492169"/>
        <n v="1659.00069999999"/>
        <n v="6109.174304"/>
        <n v="611.982112"/>
        <n v="920.757909999999"/>
        <n v="117.476"/>
        <n v="352.532994"/>
        <n v="9583.657608"/>
        <n v="716.783052"/>
        <n v="599.94"/>
        <n v="7227.87385"/>
        <n v="4486.08061399999"/>
        <n v="2971.21524999999"/>
        <n v="798.586061"/>
        <n v="2551.91888"/>
        <n v="415.842533"/>
        <n v="1999.345425"/>
        <n v="11880.95418"/>
        <n v="577.1073"/>
        <n v="161.493178"/>
        <n v="271.6105"/>
        <n v="2024.21690799999"/>
        <n v="12896.78429"/>
        <n v="323.064199999999"/>
        <n v="20192.950176"/>
        <n v="16399.7298"/>
        <n v="4563.41652"/>
        <n v="900.76212"/>
        <n v="1368.793902"/>
        <n v="8806.958035"/>
        <n v="9151.563176"/>
        <n v="772.464"/>
        <n v="1700.320239"/>
        <n v="190.512016"/>
        <n v="96.75847"/>
        <n v="12.335427"/>
        <n v="368.60642"/>
        <n v="1534.979061"/>
        <n v="4960.009922"/>
        <n v="1552.07049599999"/>
        <n v="1647.15408"/>
        <n v="11220.8323499999"/>
        <n v="734.4711"/>
        <n v="10397.742006"/>
        <n v="99.682"/>
        <n v="4581.357876"/>
        <n v="3018.7542"/>
        <n v="785.430072"/>
        <n v="9521.28947299999"/>
        <n v="125.667296"/>
        <n v="1046.22144"/>
        <n v="6045.64016"/>
        <n v="9548.80663"/>
        <n v="966.592445"/>
        <n v="789.350778"/>
        <n v="2875.95106"/>
        <n v="170.79579"/>
        <n v="14923.398927"/>
        <n v="6705.56311099999"/>
        <n v="101.279832"/>
        <n v="376.3107"/>
        <n v="7328.586692"/>
        <n v="255.9794"/>
        <n v="561.06"/>
        <n v="6052.417098"/>
        <n v="2046.25774399999"/>
        <n v="1480.429104"/>
        <n v="5881.904226"/>
        <n v="2940.809058"/>
        <n v="3143.824776"/>
        <n v="16970.67688"/>
        <n v="6449.33740799999"/>
        <n v="8640.42534"/>
        <n v="1363.09239"/>
        <n v="1145.837875"/>
        <n v="9329.61754"/>
        <n v="189.309204"/>
        <n v="463.02202"/>
        <n v="349.402"/>
        <n v="197.039983"/>
        <n v="7017.000908"/>
        <n v="5877.74574"/>
        <n v="1187.145"/>
        <n v="5763.25444"/>
        <n v="8053.87294599999"/>
        <n v="2791.53170999999"/>
        <n v="917.8004"/>
        <n v="8421.60259099999"/>
        <n v="4946.382575"/>
        <n v="785.233416"/>
        <n v="5559.58848"/>
        <n v="4459.28274999999"/>
        <n v="2418.063564"/>
        <n v="232.4322"/>
        <n v="7607.661192"/>
        <n v="1297.767933"/>
        <n v="1207.776195"/>
        <n v="184.386"/>
        <n v="878.116874999999"/>
        <n v="100.301708999999"/>
        <n v="690.32002"/>
        <n v="1632.351594"/>
        <n v="1262.61308"/>
        <n v="570.310848"/>
        <n v="121.509522"/>
        <n v="654.654615"/>
        <n v="1799.689"/>
        <n v="706.667654"/>
        <n v="1694.697403"/>
        <n v="369.919869"/>
        <n v="6488.98592"/>
        <n v="7669.057077"/>
        <n v="529.467245999999"/>
        <n v="1855.22337"/>
        <n v="4838.92587299999"/>
        <n v="438.441599999999"/>
        <n v="90.1513579999999"/>
        <n v="584.125152"/>
        <n v="297.27984"/>
        <n v="3083.731084"/>
        <n v="654.343624"/>
        <n v="53.4726499999999"/>
        <n v="439.83195"/>
        <n v="314.62784"/>
        <n v="2330.070745"/>
        <n v="96.2725"/>
        <n v="4561.238352"/>
        <n v="1009.75952"/>
        <n v="4507.990416"/>
        <n v="6790.082481"/>
        <n v="1447.966009"/>
        <n v="17189.1656339999"/>
        <n v="5592.485604"/>
        <n v="2499.81654"/>
        <n v="8291.60776"/>
        <n v="6039.508644"/>
        <n v="325.701134999999"/>
        <n v="435.087"/>
        <n v="5052.572"/>
        <n v="6659.649675"/>
        <n v="1999.418253"/>
        <n v="7757.29047299999"/>
        <n v="487.296"/>
        <n v="3259.473126"/>
        <n v="136.344"/>
        <n v="213.0534"/>
        <n v="8504.381544"/>
        <n v="2371.07464"/>
        <n v="8833.71244799999"/>
        <n v="8847.19484699999"/>
        <n v="183.941049"/>
        <n v="2828.85374999999"/>
        <n v="1599.9663"/>
        <n v="36.048103"/>
        <n v="5028.501216"/>
        <n v="9505.00705"/>
        <n v="10112.01696"/>
        <n v="504.751"/>
        <n v="5128.079618"/>
        <n v="5292.71486099999"/>
        <n v="1240.40949"/>
        <n v="73.2468"/>
        <n v="1769.911275"/>
        <n v="217.496448"/>
        <n v="4360.91699999999"/>
        <n v="8121.787092"/>
        <n v="700.337981"/>
        <n v="3700.059363"/>
        <n v="4446.24170399999"/>
        <n v="6284.16874599999"/>
        <n v="4933.5986"/>
        <n v="20.2892339999999"/>
        <n v="3245.844722"/>
        <n v="4578.017238"/>
        <n v="229.617464"/>
        <n v="396.260475"/>
        <n v="7573.593078"/>
        <n v="118.6344"/>
        <n v="12750.56898"/>
        <n v="6523.23016799999"/>
        <n v="790.694999999999"/>
        <n v="3824.31945"/>
        <n v="40.359898"/>
        <n v="3986.844623"/>
        <n v="918.35786"/>
        <n v="567.922619999999"/>
        <n v="373.13424"/>
        <n v="211.406184"/>
        <n v="375.448668"/>
        <n v="996.208808"/>
        <n v="809.3106"/>
        <n v="35.035"/>
        <n v="8987.16612"/>
        <n v="42.1168"/>
        <n v="1470.56077"/>
        <n v="2805.56356"/>
        <n v="1650.15284499999"/>
        <n v="3834.93275999999"/>
        <n v="1387.739708"/>
        <n v="1833.11587199999"/>
        <n v="3737.44136199999"/>
        <n v="1279.65846399999"/>
        <n v="928.083618"/>
        <n v="16.43279"/>
        <n v="351.87"/>
        <n v="419.260964"/>
        <n v="3983.38994999999"/>
        <n v="1251.03"/>
        <n v="558.00316"/>
        <n v="8273.051964"/>
        <n v="41.914372"/>
        <n v="6036.559116"/>
        <n v="157.596368"/>
        <n v="5317.216"/>
        <n v="7267.040719"/>
        <n v="1728.879229"/>
        <n v="289.8987"/>
        <n v="21.360493"/>
        <n v="591.314775"/>
        <n v="1890.84851999999"/>
        <n v="6687.51016399999"/>
        <n v="154.409116"/>
        <n v="4760.80742"/>
        <n v="478.555"/>
        <n v="8098.80791999999"/>
        <n v="2641.515446"/>
        <n v="4362.560199"/>
        <n v="663.7527"/>
        <n v="2237.76386"/>
        <n v="2221.483318"/>
        <n v="29.357681"/>
        <n v="934.921147999999"/>
        <n v="2484.8663"/>
        <n v="3268.995408"/>
        <n v="204.072804"/>
        <n v="4652.19838"/>
        <n v="15926.689933"/>
        <n v="1711.306008"/>
        <n v="6250.65664"/>
        <n v="390.301857"/>
        <n v="3139.40071"/>
        <n v="5926.516344"/>
        <n v="280.7145"/>
        <n v="141.866392"/>
        <n v="14.0542579999999"/>
        <n v="395.178784"/>
        <n v="750.893004999999"/>
        <n v="322.14"/>
        <n v="564.243452"/>
        <n v="617.124684"/>
        <n v="26.0392"/>
        <n v="105.991"/>
        <n v="14682.68415"/>
        <n v="10.633268"/>
        <n v="1653.8389"/>
        <n v="983.1636"/>
        <n v="2772.3544"/>
        <n v="9512.187568"/>
        <n v="618.764406"/>
        <n v="21.084652"/>
        <n v="2125.69096"/>
        <n v="4101.732544"/>
        <n v="3727.85058999999"/>
        <n v="1719.96858"/>
        <n v="3798.0187"/>
        <n v="281.990693999999"/>
        <n v="274.047149"/>
        <n v="6394.125969"/>
        <n v="2918.665575"/>
        <n v="578.300284"/>
        <n v="1749.032516"/>
        <n v="192.016236"/>
        <n v="2732.23524"/>
        <n v="1857.828192"/>
        <n v="347.085277"/>
        <n v="1353.7361"/>
        <n v="149.6528"/>
        <n v="907.021805"/>
        <n v="968.398583999999"/>
        <n v="310.06"/>
        <n v="1884.813678"/>
        <n v="577.414712"/>
        <n v="53.729516"/>
        <n v="1161.9881"/>
        <n v="188.15778"/>
        <n v="2145.055689"/>
        <n v="959.606332"/>
        <n v="12.693824"/>
        <n v="402.3136"/>
        <n v="622.8606"/>
        <n v="335.253839999999"/>
        <n v="40.6736639999999"/>
        <n v="449.140468"/>
        <n v="2126.0477"/>
        <n v="3918.733538"/>
        <n v="2682.978336"/>
        <n v="2872.795107"/>
        <n v="1805.641768"/>
        <n v="1746.34317"/>
        <n v="52.65285"/>
        <n v="1536.952689"/>
        <n v="76.779164"/>
        <n v="2170.773864"/>
        <n v="516.0024"/>
        <n v="6180.40125"/>
        <n v="245.146079999999"/>
        <n v="393.35391"/>
        <n v="142.243499999999"/>
        <n v="268.602"/>
        <n v="1560.778656"/>
        <n v="183.80453"/>
        <n v="7706.72662999999"/>
        <n v="8556.215146"/>
        <n v="91.84843"/>
        <n v="688.511664"/>
        <n v="7284.96972"/>
        <n v="1491.020244"/>
        <n v="20.177289"/>
        <n v="1954.0683"/>
        <n v="13.788956"/>
        <n v="14.7136"/>
        <n v="37.941502"/>
        <n v="535.8285"/>
        <n v="319.118652"/>
        <n v="14.1849119999999"/>
        <n v="914.712028"/>
        <n v="907.75988"/>
        <n v="191.108211"/>
        <n v="269.111618999999"/>
        <n v="12.543993"/>
        <n v="564.972529"/>
        <n v="120.562749"/>
        <n v="37.953075"/>
        <n v="56.48544"/>
        <n v="135.710677999999"/>
        <n v="5.221219"/>
        <n v="12.3749679999999"/>
        <n v="39.54132"/>
        <n v="743.163839999999"/>
        <n v="9.46008"/>
        <n v="101.145"/>
        <n v="2378.75636"/>
        <n v="219.01276"/>
        <n v="63.5294899999999"/>
        <n v="302.65304"/>
        <n v="72.674107"/>
        <n v="290.4112"/>
        <n v="34.9623"/>
        <n v="252.547167999999"/>
        <n v="43.9597599999999"/>
        <n v="464.0552"/>
        <n v="1074.710696"/>
        <n v="237.761299999999"/>
        <n v="789.890577999999"/>
        <n v="1576.900704"/>
        <n v="470.522888"/>
        <n v="31.41783"/>
        <n v="178.597824"/>
        <n v="601.487328"/>
        <n v="117.86958"/>
        <n v="7.9"/>
        <n v="8.556576"/>
        <n v="10.946016"/>
        <n v="164.569344"/>
      </sharedItems>
    </cacheField>
    <cacheField name="Orders" numFmtId="0">
      <sharedItems containsSemiMixedTypes="0" containsString="0" containsNumber="1" containsInteger="1">
        <n v="2.0"/>
        <n v="1.0"/>
        <n v="22.0"/>
        <n v="3.0"/>
        <n v="8.0"/>
        <n v="5.0"/>
        <n v="36.0"/>
        <n v="9.0"/>
        <n v="16.0"/>
        <n v="6.0"/>
        <n v="7.0"/>
        <n v="12.0"/>
        <n v="10.0"/>
        <n v="15.0"/>
        <n v="8230.0"/>
        <n v="3992.0"/>
        <n v="42.0"/>
        <n v="83.0"/>
        <n v="259.0"/>
        <n v="2119.0"/>
        <n v="493.0"/>
        <n v="2904.0"/>
        <n v="730.0"/>
        <n v="1781.0"/>
        <n v="409.0"/>
        <n v="114.0"/>
        <n v="372.0"/>
        <n v="336.0"/>
        <n v="625.0"/>
        <n v="415.0"/>
        <n v="183.0"/>
        <n v="332.0"/>
        <n v="7461.0"/>
        <n v="290.0"/>
        <n v="1896.0"/>
        <n v="1891.0"/>
        <n v="1106.0"/>
        <n v="494.0"/>
        <n v="196.0"/>
        <n v="378.0"/>
        <n v="6116.0"/>
        <n v="97.0"/>
        <n v="6430.0"/>
        <n v="1330.0"/>
        <n v="2197.0"/>
        <n v="984.0"/>
        <n v="94.0"/>
        <n v="1329.0"/>
        <n v="2450.0"/>
        <n v="1131.0"/>
        <n v="137.0"/>
        <n v="308.0"/>
        <n v="908.0"/>
        <n v="716.0"/>
        <n v="1801.0"/>
        <n v="45.0"/>
        <n v="426.0"/>
        <n v="633.0"/>
        <n v="2982.0"/>
        <n v="2524.0"/>
        <n v="29.0"/>
        <n v="324.0"/>
        <n v="2136.0"/>
        <n v="542.0"/>
        <n v="9081.0"/>
        <n v="341.0"/>
        <n v="1203.0"/>
        <n v="199.0"/>
        <n v="3046.0"/>
        <n v="10101.0"/>
        <n v="194.0"/>
        <n v="76.0"/>
        <n v="9272.0"/>
        <n v="471.0"/>
        <n v="1372.0"/>
        <n v="1581.0"/>
        <n v="335.0"/>
        <n v="2670.0"/>
        <n v="282.0"/>
        <n v="403.0"/>
        <n v="839.0"/>
        <n v="590.0"/>
        <n v="3788.0"/>
        <n v="1016.0"/>
        <n v="363.0"/>
        <n v="20.0"/>
        <n v="2537.0"/>
        <n v="382.0"/>
        <n v="7136.0"/>
        <n v="164.0"/>
        <n v="2134.0"/>
        <n v="1985.0"/>
        <n v="325.0"/>
        <n v="89.0"/>
        <n v="370.0"/>
        <n v="343.0"/>
        <n v="304.0"/>
        <n v="54.0"/>
        <n v="329.0"/>
        <n v="321.0"/>
        <n v="711.0"/>
        <n v="1055.0"/>
        <n v="40.0"/>
        <n v="792.0"/>
        <n v="258.0"/>
        <n v="814.0"/>
        <n v="950.0"/>
        <n v="396.0"/>
        <n v="2554.0"/>
        <n v="535.0"/>
        <n v="763.0"/>
        <n v="18.0"/>
        <n v="6851.0"/>
        <n v="174.0"/>
        <n v="1439.0"/>
        <n v="2355.0"/>
        <n v="446.0"/>
        <n v="6651.0"/>
        <n v="208.0"/>
        <n v="9486.0"/>
        <n v="477.0"/>
        <n v="3815.0"/>
        <n v="1542.0"/>
        <n v="1759.0"/>
        <n v="1514.0"/>
        <n v="284.0"/>
        <n v="159.0"/>
        <n v="3908.0"/>
        <n v="355.0"/>
        <n v="1223.0"/>
        <n v="1320.0"/>
        <n v="2483.0"/>
        <n v="1915.0"/>
        <n v="7494.0"/>
        <n v="35.0"/>
        <n v="485.0"/>
        <n v="139.0"/>
        <n v="2866.0"/>
        <n v="1226.0"/>
        <n v="2646.0"/>
        <n v="8013.0"/>
        <n v="1143.0"/>
        <n v="983.0"/>
        <n v="55.0"/>
        <n v="993.0"/>
        <n v="11.0"/>
        <n v="597.0"/>
        <n v="240.0"/>
        <n v="2560.0"/>
        <n v="7014.0"/>
        <n v="1373.0"/>
        <n v="969.0"/>
        <n v="6820.0"/>
        <n v="99.0"/>
        <n v="898.0"/>
        <n v="474.0"/>
        <n v="307.0"/>
        <n v="417.0"/>
        <n v="38.0"/>
        <n v="2113.0"/>
        <n v="218.0"/>
        <n v="13.0"/>
        <n v="1584.0"/>
        <n v="1086.0"/>
        <n v="2325.0"/>
        <n v="323.0"/>
        <n v="3270.0"/>
        <n v="216.0"/>
        <n v="600.0"/>
        <n v="962.0"/>
        <n v="2710.0"/>
        <n v="530.0"/>
        <n v="278.0"/>
        <n v="578.0"/>
        <n v="564.0"/>
        <n v="6741.0"/>
        <n v="189.0"/>
        <n v="540.0"/>
        <n v="149.0"/>
        <n v="496.0"/>
        <n v="2584.0"/>
        <n v="4426.0"/>
        <n v="406.0"/>
        <n v="377.0"/>
        <n v="105.0"/>
        <n v="404.0"/>
        <n v="551.0"/>
        <n v="7707.0"/>
        <n v="6112.0"/>
        <n v="2066.0"/>
        <n v="1112.0"/>
        <n v="1158.0"/>
        <n v="201.0"/>
        <n v="980.0"/>
        <n v="234.0"/>
        <n v="6714.0"/>
        <n v="6790.0"/>
        <n v="296.0"/>
        <n v="353.0"/>
        <n v="334.0"/>
        <n v="1528.0"/>
        <n v="32.0"/>
        <n v="9131.0"/>
        <n v="1745.0"/>
        <n v="1976.0"/>
        <n v="1314.0"/>
        <n v="871.0"/>
        <n v="2564.0"/>
        <n v="1384.0"/>
        <n v="111.0"/>
        <n v="399.0"/>
        <n v="2758.0"/>
        <n v="4500.0"/>
        <n v="1678.0"/>
        <n v="41.0"/>
        <n v="701.0"/>
        <n v="4583.0"/>
        <n v="285.0"/>
        <n v="1035.0"/>
        <n v="506.0"/>
        <n v="268.0"/>
        <n v="79.0"/>
        <n v="2702.0"/>
        <n v="260.0"/>
        <n v="173.0"/>
        <n v="31.0"/>
        <n v="1153.0"/>
        <n v="9364.0"/>
        <n v="1870.0"/>
        <n v="598.0"/>
        <n v="210.0"/>
        <n v="11005.0"/>
        <n v="1190.0"/>
        <n v="558.0"/>
        <n v="1337.0"/>
        <n v="350.0"/>
        <n v="205.0"/>
        <n v="359.0"/>
        <n v="2095.0"/>
        <n v="19.0"/>
        <n v="563.0"/>
        <n v="580.0"/>
        <n v="8909.0"/>
        <n v="1656.0"/>
        <n v="2668.0"/>
        <n v="466.0"/>
        <n v="204.0"/>
        <n v="58.0"/>
        <n v="1021.0"/>
        <n v="507.0"/>
        <n v="3964.0"/>
        <n v="6346.0"/>
        <n v="1734.0"/>
        <n v="238.0"/>
        <n v="313.0"/>
        <n v="198.0"/>
        <n v="2351.0"/>
        <n v="2688.0"/>
        <n v="2085.0"/>
        <n v="239.0"/>
        <n v="2547.0"/>
        <n v="8569.0"/>
        <n v="7623.0"/>
        <n v="3430.0"/>
        <n v="743.0"/>
        <n v="90.0"/>
        <n v="1041.0"/>
        <n v="645.0"/>
        <n v="646.0"/>
        <n v="2419.0"/>
        <n v="605.0"/>
        <n v="529.0"/>
        <n v="2223.0"/>
        <n v="9348.0"/>
        <n v="966.0"/>
        <n v="1508.0"/>
        <n v="453.0"/>
        <n v="1651.0"/>
        <n v="1050.0"/>
        <n v="299.0"/>
        <n v="1854.0"/>
        <n v="165.0"/>
        <n v="2467.0"/>
        <n v="116.0"/>
        <n v="2543.0"/>
        <n v="2579.0"/>
        <n v="9162.0"/>
        <n v="1272.0"/>
        <n v="2229.0"/>
        <n v="186.0"/>
        <n v="5937.0"/>
        <n v="4.0"/>
        <n v="311.0"/>
        <n v="39.0"/>
        <n v="1794.0"/>
        <n v="1679.0"/>
        <n v="4073.0"/>
        <n v="8495.0"/>
        <n v="110.0"/>
        <n v="356.0"/>
        <n v="786.0"/>
        <n v="2111.0"/>
        <n v="1049.0"/>
        <n v="1287.0"/>
        <n v="428.0"/>
        <n v="2016.0"/>
        <n v="7939.0"/>
        <n v="213.0"/>
        <n v="473.0"/>
        <n v="2046.0"/>
        <n v="838.0"/>
        <n v="559.0"/>
        <n v="641.0"/>
        <n v="1183.0"/>
        <n v="408.0"/>
        <n v="2203.0"/>
        <n v="397.0"/>
        <n v="10063.0"/>
        <n v="8525.0"/>
        <n v="224.0"/>
        <n v="1807.0"/>
        <n v="480.0"/>
        <n v="475.0"/>
        <n v="885.0"/>
        <n v="202.0"/>
        <n v="662.0"/>
        <n v="1094.0"/>
        <n v="283.0"/>
        <n v="26.0"/>
        <n v="2601.0"/>
        <n v="3397.0"/>
        <n v="464.0"/>
        <n v="221.0"/>
        <n v="295.0"/>
        <n v="870.0"/>
        <n v="182.0"/>
        <n v="93.0"/>
        <n v="8785.0"/>
        <n v="824.0"/>
        <n v="209.0"/>
        <n v="510.0"/>
        <n v="2045.0"/>
        <n v="1159.0"/>
        <n v="440.0"/>
        <n v="673.0"/>
        <n v="169.0"/>
        <n v="86.0"/>
        <n v="167.0"/>
        <n v="181.0"/>
        <n v="576.0"/>
        <n v="1145.0"/>
        <n v="724.0"/>
        <n v="447.0"/>
        <n v="9545.0"/>
        <n v="5033.0"/>
        <n v="1620.0"/>
        <n v="8462.0"/>
        <n v="742.0"/>
        <n v="1748.0"/>
        <n v="1358.0"/>
        <n v="7858.0"/>
        <n v="626.0"/>
        <n v="1778.0"/>
        <n v="1602.0"/>
        <n v="1402.0"/>
        <n v="913.0"/>
        <n v="2026.0"/>
        <n v="373.0"/>
        <n v="138.0"/>
        <n v="254.0"/>
        <n v="161.0"/>
        <n v="953.0"/>
        <n v="503.0"/>
        <n v="546.0"/>
        <n v="2353.0"/>
        <n v="1335.0"/>
        <n v="300.0"/>
        <n v="2326.0"/>
        <n v="2631.0"/>
        <n v="279.0"/>
        <n v="264.0"/>
        <n v="37.0"/>
        <n v="1875.0"/>
        <n v="947.0"/>
        <n v="10050.0"/>
        <n v="4293.0"/>
        <n v="192.0"/>
        <n v="9111.0"/>
        <n v="1103.0"/>
        <n v="1968.0"/>
        <n v="364.0"/>
        <n v="1066.0"/>
        <n v="7525.0"/>
        <n v="495.0"/>
        <n v="586.0"/>
        <n v="735.0"/>
        <n v="1553.0"/>
        <n v="2943.0"/>
        <n v="322.0"/>
        <n v="930.0"/>
        <n v="369.0"/>
        <n v="462.0"/>
        <n v="2492.0"/>
        <n v="2367.0"/>
        <n v="98.0"/>
        <n v="1672.0"/>
        <n v="8410.0"/>
        <n v="214.0"/>
        <n v="1218.0"/>
        <n v="566.0"/>
        <n v="56.0"/>
        <n v="523.0"/>
        <n v="293.0"/>
        <n v="1775.0"/>
        <n v="135.0"/>
        <n v="1496.0"/>
        <n v="500.0"/>
        <n v="897.0"/>
        <n v="361.0"/>
        <n v="4430.0"/>
        <n v="162.0"/>
        <n v="8152.0"/>
        <n v="1619.0"/>
        <n v="345.0"/>
        <n v="1300.0"/>
        <n v="7712.0"/>
        <n v="212.0"/>
        <n v="117.0"/>
        <n v="777.0"/>
        <n v="342.0"/>
        <n v="1425.0"/>
        <n v="3185.0"/>
        <n v="9289.0"/>
        <n v="309.0"/>
        <n v="2443.0"/>
        <n v="25.0"/>
        <n v="632.0"/>
        <n v="2332.0"/>
        <n v="1075.0"/>
        <n v="1834.0"/>
        <n v="901.0"/>
        <n v="684.0"/>
        <n v="685.0"/>
        <n v="106.0"/>
        <n v="261.0"/>
        <n v="155.0"/>
        <n v="2187.0"/>
        <n v="157.0"/>
        <n v="1926.0"/>
        <n v="1239.0"/>
        <n v="702.0"/>
        <n v="5031.0"/>
        <n v="1617.0"/>
        <n v="922.0"/>
        <n v="532.0"/>
        <n v="2590.0"/>
        <n v="2342.0"/>
        <n v="1126.0"/>
        <n v="8808.0"/>
        <n v="220.0"/>
        <n v="228.0"/>
        <n v="7780.0"/>
        <n v="339.0"/>
        <n v="434.0"/>
        <n v="7955.0"/>
        <n v="4103.0"/>
        <n v="444.0"/>
        <n v="1770.0"/>
        <n v="840.0"/>
        <n v="1605.0"/>
        <n v="561.0"/>
        <n v="1574.0"/>
        <n v="391.0"/>
        <n v="1407.0"/>
        <n v="80.0"/>
        <n v="1438.0"/>
        <n v="92.0"/>
        <n v="1173.0"/>
        <n v="915.0"/>
        <n v="932.0"/>
        <n v="150.0"/>
        <n v="617.0"/>
        <n v="3574.0"/>
        <n v="242.0"/>
        <n v="867.0"/>
        <n v="1945.0"/>
        <n v="144.0"/>
        <n v="1340.0"/>
        <n v="7490.0"/>
        <n v="6478.0"/>
        <n v="1202.0"/>
        <n v="636.0"/>
        <n v="2485.0"/>
        <n v="812.0"/>
        <n v="1768.0"/>
        <n v="1200.0"/>
        <n v="7013.0"/>
        <n v="63.0"/>
        <n v="276.0"/>
        <n v="354.0"/>
        <n v="298.0"/>
        <n v="726.0"/>
        <n v="1440.0"/>
        <n v="2036.0"/>
        <n v="112.0"/>
        <n v="102.0"/>
        <n v="2011.0"/>
        <n v="8878.0"/>
        <n v="1167.0"/>
        <n v="2048.0"/>
        <n v="301.0"/>
        <n v="2404.0"/>
        <n v="91.0"/>
        <n v="1256.0"/>
        <n v="1118.0"/>
        <n v="1053.0"/>
        <n v="1119.0"/>
        <n v="7473.0"/>
        <n v="526.0"/>
        <n v="1629.0"/>
        <n v="8102.0"/>
        <n v="1580.0"/>
        <n v="1091.0"/>
        <n v="868.0"/>
        <n v="536.0"/>
        <n v="2435.0"/>
        <n v="3546.0"/>
        <n v="1838.0"/>
        <n v="197.0"/>
        <n v="103.0"/>
        <n v="1018.0"/>
        <n v="6154.0"/>
        <n v="940.0"/>
        <n v="277.0"/>
        <n v="1270.0"/>
        <n v="8489.0"/>
        <n v="1671.0"/>
        <n v="7267.0"/>
        <n v="621.0"/>
        <n v="7697.0"/>
        <n v="823.0"/>
        <n v="1196.0"/>
        <n v="1328.0"/>
        <n v="4111.0"/>
        <n v="195.0"/>
        <n v="115.0"/>
        <n v="8016.0"/>
        <n v="2316.0"/>
        <n v="656.0"/>
        <n v="413.0"/>
        <n v="514.0"/>
        <n v="454.0"/>
        <n v="140.0"/>
        <n v="752.0"/>
        <n v="78.0"/>
        <n v="236.0"/>
        <n v="1830.0"/>
        <n v="624.0"/>
        <n v="69.0"/>
        <n v="1548.0"/>
        <n v="946.0"/>
        <n v="2057.0"/>
        <n v="349.0"/>
        <n v="956.0"/>
        <n v="2796.0"/>
        <n v="351.0"/>
        <n v="1304.0"/>
        <n v="6777.0"/>
        <n v="8442.0"/>
        <n v="627.0"/>
        <n v="3230.0"/>
        <n v="203.0"/>
        <n v="14.0"/>
        <n v="1454.0"/>
        <n v="991.0"/>
        <n v="9260.0"/>
        <n v="8221.0"/>
        <n v="800.0"/>
        <n v="704.0"/>
        <n v="27.0"/>
        <n v="1125.0"/>
        <n v="65.0"/>
        <n v="2047.0"/>
        <n v="1607.0"/>
        <n v="1080.0"/>
        <n v="1472.0"/>
        <n v="405.0"/>
        <n v="1361.0"/>
        <n v="1844.0"/>
        <n v="476.0"/>
        <n v="1492.0"/>
        <n v="619.0"/>
        <n v="2388.0"/>
        <n v="1978.0"/>
        <n v="2836.0"/>
        <n v="47.0"/>
        <n v="4527.0"/>
        <n v="6830.0"/>
        <n v="556.0"/>
        <n v="8038.0"/>
        <n v="1198.0"/>
        <n v="826.0"/>
        <n v="10274.0"/>
        <n v="113.0"/>
        <n v="1811.0"/>
        <n v="3202.0"/>
        <n v="4641.0"/>
        <n v="5922.0"/>
        <n v="1634.0"/>
        <n v="121.0"/>
        <n v="776.0"/>
        <n v="1043.0"/>
        <n v="235.0"/>
        <n v="267.0"/>
        <n v="1432.0"/>
        <n v="643.0"/>
        <n v="785.0"/>
        <n v="333.0"/>
        <n v="671.0"/>
        <n v="7506.0"/>
        <n v="166.0"/>
        <n v="881.0"/>
        <n v="568.0"/>
        <n v="6700.0"/>
        <n v="145.0"/>
        <n v="1074.0"/>
        <n v="1255.0"/>
        <n v="879.0"/>
        <n v="100.0"/>
        <n v="1310.0"/>
        <n v="152.0"/>
        <n v="3717.0"/>
        <n v="852.0"/>
        <n v="303.0"/>
        <n v="272.0"/>
        <n v="1832.0"/>
        <n v="6282.0"/>
        <n v="588.0"/>
        <n v="96.0"/>
        <n v="482.0"/>
        <n v="1350.0"/>
        <n v="4935.0"/>
        <n v="6447.0"/>
        <n v="565.0"/>
        <n v="1661.0"/>
        <n v="739.0"/>
        <n v="147.0"/>
        <n v="128.0"/>
        <n v="2329.0"/>
        <n v="438.0"/>
        <n v="537.0"/>
        <n v="2550.0"/>
        <n v="1305.0"/>
        <n v="1857.0"/>
        <n v="6744.0"/>
        <n v="422.0"/>
        <n v="104.0"/>
        <n v="180.0"/>
        <n v="1489.0"/>
        <n v="46.0"/>
        <n v="1321.0"/>
        <n v="581.0"/>
        <n v="3585.0"/>
        <n v="460.0"/>
        <n v="1033.0"/>
        <n v="463.0"/>
        <n v="1405.0"/>
        <n v="347.0"/>
        <n v="9360.0"/>
        <n v="651.0"/>
        <n v="521.0"/>
        <n v="749.0"/>
        <n v="43.0"/>
        <n v="292.0"/>
        <n v="33.0"/>
        <n v="241.0"/>
        <n v="437.0"/>
        <n v="431.0"/>
        <n v="2643.0"/>
        <n v="85.0"/>
        <n v="445.0"/>
        <n v="1096.0"/>
        <n v="30.0"/>
        <n v="1842.0"/>
        <n v="4335.0"/>
        <n v="809.0"/>
        <n v="880.0"/>
        <n v="6496.0"/>
        <n v="2240.0"/>
        <n v="2575.0"/>
        <n v="6253.0"/>
        <n v="1414.0"/>
        <n v="1429.0"/>
        <n v="2529.0"/>
        <n v="834.0"/>
        <n v="1571.0"/>
        <n v="67.0"/>
        <n v="160.0"/>
        <n v="5465.0"/>
        <n v="1172.0"/>
        <n v="7094.0"/>
        <n v="681.0"/>
        <n v="7226.0"/>
        <n v="8012.0"/>
        <n v="443.0"/>
        <n v="2225.0"/>
        <n v="187.0"/>
        <n v="874.0"/>
        <n v="310.0"/>
        <n v="655.0"/>
        <n v="423.0"/>
        <n v="132.0"/>
        <n v="59.0"/>
        <n v="2983.0"/>
        <n v="628.0"/>
        <n v="252.0"/>
        <n v="1071.0"/>
        <n v="441.0"/>
        <n v="4556.0"/>
        <n v="256.0"/>
        <n v="4431.0"/>
        <n v="4768.0"/>
        <n v="5491.0"/>
        <n v="109.0"/>
        <n v="1273.0"/>
        <n v="1886.0"/>
        <n v="931.0"/>
        <n v="663.0"/>
        <n v="381.0"/>
        <n v="455.0"/>
        <n v="371.0"/>
        <n v="1170.0"/>
        <n v="71.0"/>
        <n v="6080.0"/>
        <n v="990.0"/>
        <n v="1524.0"/>
        <n v="642.0"/>
        <n v="2306.0"/>
        <n v="1944.0"/>
        <n v="1319.0"/>
        <n v="84.0"/>
        <n v="1387.0"/>
        <n v="2215.0"/>
        <n v="1150.0"/>
        <n v="4341.0"/>
        <n v="1312.0"/>
        <n v="416.0"/>
        <n v="124.0"/>
        <n v="49.0"/>
        <n v="772.0"/>
        <n v="665.0"/>
        <n v="3352.0"/>
        <n v="6060.0"/>
        <n v="660.0"/>
        <n v="130.0"/>
        <n v="1107.0"/>
        <n v="411.0"/>
        <n v="225.0"/>
        <n v="781.0"/>
        <n v="206.0"/>
        <n v="964.0"/>
        <n v="3403.0"/>
        <n v="87.0"/>
        <n v="176.0"/>
        <n v="1185.0"/>
        <n v="891.0"/>
        <n v="1980.0"/>
        <n v="1477.0"/>
        <n v="6510.0"/>
        <n v="6627.0"/>
        <n v="24.0"/>
        <n v="3410.0"/>
        <n v="552.0"/>
        <n v="2693.0"/>
        <n v="73.0"/>
        <n v="119.0"/>
        <n v="1916.0"/>
        <n v="21.0"/>
        <n v="1465.0"/>
        <n v="287.0"/>
        <n v="70.0"/>
        <n v="156.0"/>
        <n v="52.0"/>
        <n v="1648.0"/>
        <n v="1853.0"/>
        <n v="3990.0"/>
        <n v="2960.0"/>
        <n v="28.0"/>
        <n v="513.0"/>
        <n v="123.0"/>
        <n v="338.0"/>
        <n v="811.0"/>
        <n v="497.0"/>
        <n v="302.0"/>
        <n v="379.0"/>
        <n v="1400.0"/>
        <n v="146.0"/>
        <n v="788.0"/>
        <n v="505.0"/>
        <n v="2218.0"/>
        <n v="459.0"/>
        <n v="1296.0"/>
        <n v="2029.0"/>
        <n v="305.0"/>
        <n v="5980.0"/>
        <n v="1371.0"/>
        <n v="452.0"/>
        <n v="994.0"/>
        <n v="269.0"/>
        <n v="3444.0"/>
        <n v="1334.0"/>
        <n v="1067.0"/>
        <n v="3100.0"/>
        <n v="941.0"/>
        <n v="288.0"/>
        <n v="1497.0"/>
        <n v="5074.0"/>
        <n v="1144.0"/>
        <n v="4589.0"/>
        <n v="3596.0"/>
        <n v="4639.0"/>
        <n v="6909.0"/>
        <n v="4259.0"/>
        <n v="1696.0"/>
        <n v="141.0"/>
        <n v="62.0"/>
        <n v="733.0"/>
        <n v="53.0"/>
        <n v="979.0"/>
        <n v="95.0"/>
        <n v="77.0"/>
        <n v="483.0"/>
        <n v="1901.0"/>
        <n v="1485.0"/>
        <n v="4193.0"/>
        <n v="153.0"/>
        <n v="101.0"/>
        <n v="170.0"/>
        <n v="82.0"/>
        <n v="3187.0"/>
        <n v="122.0"/>
        <n v="1188.0"/>
        <n v="7158.0"/>
        <n v="1004.0"/>
        <n v="1353.0"/>
        <n v="4834.0"/>
        <n v="846.0"/>
        <n v="1020.0"/>
        <n v="653.0"/>
        <n v="491.0"/>
        <n v="664.0"/>
        <n v="148.0"/>
        <n v="1441.0"/>
        <n v="432.0"/>
        <n v="1911.0"/>
        <n v="60.0"/>
        <n v="2230.0"/>
        <n v="257.0"/>
        <n v="2115.0"/>
        <n v="4960.0"/>
        <n v="188.0"/>
        <n v="1823.0"/>
        <n v="376.0"/>
        <n v="3831.0"/>
        <n v="3726.0"/>
        <n v="1031.0"/>
        <n v="127.0"/>
        <n v="57.0"/>
        <n v="107.0"/>
        <n v="178.0"/>
        <n v="3474.0"/>
        <n v="1476.0"/>
        <n v="6115.0"/>
        <n v="2000.0"/>
        <n v="6505.0"/>
        <n v="2227.0"/>
        <n v="1448.0"/>
        <n v="2709.0"/>
        <n v="184.0"/>
        <n v="458.0"/>
        <n v="1108.0"/>
        <n v="154.0"/>
        <n v="179.0"/>
        <n v="1495.0"/>
        <n v="3823.0"/>
        <n v="384.0"/>
        <n v="340.0"/>
        <n v="1658.0"/>
        <n v="544.0"/>
        <n v="827.0"/>
        <n v="3587.0"/>
        <n v="1379.0"/>
        <n v="125.0"/>
        <n v="1967.0"/>
        <n v="3038.0"/>
        <n v="757.0"/>
        <n v="2422.0"/>
        <n v="531.0"/>
        <n v="2299.0"/>
        <n v="226.0"/>
        <n v="1038.0"/>
        <n v="23.0"/>
        <n v="1710.0"/>
        <n v="6004.0"/>
        <n v="331.0"/>
        <n v="487.0"/>
        <n v="899.0"/>
        <n v="1537.0"/>
        <n v="126.0"/>
        <n v="1307.0"/>
        <n v="3355.0"/>
        <n v="1042.0"/>
        <n v="1347.0"/>
        <n v="66.0"/>
        <n v="3746.0"/>
        <n v="3009.0"/>
        <n v="134.0"/>
        <n v="2063.0"/>
        <n v="3808.0"/>
        <n v="5513.0"/>
        <n v="670.0"/>
        <n v="118.0"/>
        <n v="1237.0"/>
        <n v="1122.0"/>
        <n v="1706.0"/>
        <n v="344.0"/>
        <n v="88.0"/>
        <n v="2166.0"/>
        <n v="2248.0"/>
        <n v="904.0"/>
        <n v="2576.0"/>
        <n v="923.0"/>
        <n v="2280.0"/>
        <n v="1291.0"/>
        <n v="4525.0"/>
        <n v="2361.0"/>
        <n v="1570.0"/>
        <n v="3627.0"/>
        <n v="318.0"/>
        <n v="4001.0"/>
        <n v="326.0"/>
        <n v="847.0"/>
        <n v="219.0"/>
        <n v="1493.0"/>
        <n v="570.0"/>
        <n v="129.0"/>
        <n v="427.0"/>
        <n v="394.0"/>
        <n v="731.0"/>
        <n v="48.0"/>
        <n v="695.0"/>
        <n v="1210.0"/>
        <n v="2153.0"/>
        <n v="468.0"/>
        <n v="1737.0"/>
        <n v="142.0"/>
        <n v="2473.0"/>
        <n v="927.0"/>
        <n v="1260.0"/>
        <n v="3696.0"/>
        <n v="61.0"/>
        <n v="2738.0"/>
        <n v="4448.0"/>
        <n v="4340.0"/>
        <n v="876.0"/>
        <n v="51.0"/>
        <n v="2640.0"/>
        <n v="1753.0"/>
        <n v="158.0"/>
        <n v="255.0"/>
        <n v="1567.0"/>
        <n v="1643.0"/>
        <n v="275.0"/>
        <n v="484.0"/>
        <n v="193.0"/>
        <n v="1442.0"/>
        <n v="231.0"/>
        <n v="1540.0"/>
        <n v="175.0"/>
        <n v="3760.0"/>
        <n v="1841.0"/>
        <n v="2425.0"/>
        <n v="1906.0"/>
        <n v="4115.0"/>
        <n v="439.0"/>
        <n v="1935.0"/>
        <n v="263.0"/>
        <n v="1728.0"/>
        <n v="2031.0"/>
        <n v="2196.0"/>
        <n v="2272.0"/>
        <n v="1197.0"/>
        <n v="249.0"/>
        <n v="1234.0"/>
        <n v="383.0"/>
        <n v="720.0"/>
        <n v="191.0"/>
        <n v="74.0"/>
        <n v="68.0"/>
        <n v="548.0"/>
        <n v="151.0"/>
        <n v="1705.0"/>
        <n v="418.0"/>
        <n v="472.0"/>
        <n v="1013.0"/>
        <n v="715.0"/>
        <n v="1783.0"/>
        <n v="3416.0"/>
        <n v="395.0"/>
        <n v="760.0"/>
        <n v="1428.0"/>
        <n v="1676.0"/>
        <n v="1682.0"/>
        <n v="594.0"/>
        <n v="638.0"/>
        <n v="131.0"/>
        <n v="1396.0"/>
        <n v="478.0"/>
        <n v="1506.0"/>
        <n v="2735.0"/>
        <n v="1326.0"/>
        <n v="1309.0"/>
        <n v="430.0"/>
        <n v="185.0"/>
        <n v="925.0"/>
        <n v="770.0"/>
        <n v="1280.0"/>
        <n v="481.0"/>
        <n v="2434.0"/>
        <n v="1301.0"/>
        <n v="989.0"/>
        <n v="360.0"/>
        <n v="72.0"/>
        <n v="488.0"/>
        <n v="389.0"/>
        <n v="489.0"/>
        <n v="1207.0"/>
        <n v="831.0"/>
        <n v="1450.0"/>
        <n v="723.0"/>
        <n v="490.0"/>
        <n v="498.0"/>
        <n v="451.0"/>
        <n v="1541.0"/>
        <n v="699.0"/>
        <n v="995.0"/>
        <n v="3554.0"/>
        <n v="374.0"/>
        <n v="1134.0"/>
        <n v="64.0"/>
        <n v="574.0"/>
        <n v="461.0"/>
        <n v="929.0"/>
        <n v="1178.0"/>
        <n v="1487.0"/>
        <n v="683.0"/>
        <n v="630.0"/>
        <n v="675.0"/>
        <n v="44.0"/>
        <n v="410.0"/>
        <n v="647.0"/>
        <n v="754.0"/>
        <n v="442.0"/>
        <n v="34.0"/>
        <n v="346.0"/>
        <n v="281.0"/>
      </sharedItems>
    </cacheField>
    <cacheField name="Year " numFmtId="0">
      <sharedItems containsSemiMixedTypes="0" containsString="0" containsNumber="1" containsInteger="1">
        <n v="2024.0"/>
        <n v="2023.0"/>
        <n v="2022.0"/>
      </sharedItems>
    </cacheField>
    <cacheField name="Quarter" numFmtId="164">
      <sharedItems>
        <s v="2024_Q1"/>
        <s v="2023_Q4"/>
        <s v="2023_Q3"/>
        <s v="2023_Q2"/>
        <s v="2023_Q1"/>
        <s v="2022_Q4"/>
        <s v="2022_Q3"/>
        <s v="2022_Q2"/>
        <s v="2022_Q1"/>
      </sharedItems>
    </cacheField>
    <cacheField name="Revenue Per Active Companies" numFmtId="164">
      <sharedItems containsSemiMixedTypes="0" containsString="0" containsNumber="1">
        <n v="4.361266"/>
        <n v="3.20099999999999"/>
        <n v="40.8053875"/>
        <n v="7.3245333333333"/>
        <n v="8.491428571428571"/>
        <n v="5.7057"/>
        <n v="4.52373599999999"/>
        <n v="8.8369125"/>
        <n v="3.1488"/>
        <n v="8.120928"/>
        <n v="2.100355"/>
        <n v="13.0416"/>
        <n v="13.432451111111112"/>
        <n v="9.353058"/>
        <n v="9.2664"/>
        <n v="6.204"/>
        <n v="8.2005"/>
        <n v="22.089213"/>
        <n v="25.78352857142843"/>
        <n v="8.075759999999999"/>
        <n v="4.943009399999999"/>
        <n v="6.967957142857143"/>
        <n v="9.08077599999999"/>
        <n v="11.136"/>
        <n v="7.2842"/>
        <n v="3.25129"/>
        <n v="6.381647999999999"/>
        <n v="108.70398"/>
        <n v="18.527499999999833"/>
        <n v="7.8408"/>
        <n v="187.25064126436666"/>
        <n v="119.79415284375"/>
        <n v="26.53227777777778"/>
        <n v="6.142990857142857"/>
        <n v="52.13975863157894"/>
        <n v="49.42281231506849"/>
        <n v="107.56453707317074"/>
        <n v="33.416527499999994"/>
        <n v="1482.4015094999984"/>
        <n v="226.53966513513512"/>
        <n v="7670.14785999999"/>
        <n v="1321.906026"/>
        <n v="838.206432"/>
        <n v="3619.0"/>
        <n v="45.96554188034188"/>
        <n v="195.26318872340403"/>
        <n v="202.8479745"/>
        <n v="631.28437333333"/>
        <n v="715.3495965"/>
        <n v="836.3719352173914"/>
        <n v="410.11586"/>
        <n v="126.33334368992247"/>
        <n v="233.00302008163263"/>
        <n v="2151.8121419999998"/>
        <n v="28.402276915384615"/>
        <n v="56.096947611111105"/>
        <n v="14.555730185185062"/>
        <n v="590.3339741666625"/>
        <n v="43.74812"/>
        <n v="195.9863553125"/>
        <n v="249.58887637662338"/>
        <n v="1996.7996600000001"/>
        <n v="52.03693335897436"/>
        <n v="52.46854125"/>
        <n v="282.439388"/>
        <n v="124.22241350364963"/>
        <n v="4824.0145"/>
        <n v="17.22320648275862"/>
        <n v="107.04854906666667"/>
        <n v="145.4466870566036"/>
        <n v="2472.3670183333334"/>
        <n v="36.55391"/>
        <n v="475.3417732"/>
        <n v="8.624931818181809"/>
        <n v="164.37166595121928"/>
        <n v="28.129322474226804"/>
        <n v="759.5705154545445"/>
        <n v="355.850145"/>
        <n v="7.839200000000001"/>
        <n v="546.6248571428571"/>
        <n v="1168.9549678888889"/>
        <n v="69.32021965"/>
        <n v="58.324126262910795"/>
        <n v="11.705144620253163"/>
        <n v="76.3522743018866"/>
        <n v="42.36888757894737"/>
        <n v="193.70442338461538"/>
        <n v="351.6144787415719"/>
        <n v="875.938517999995"/>
        <n v="126.1910489999995"/>
        <n v="4.94928"/>
        <n v="80.89157002580646"/>
        <n v="43.6567649122807"/>
        <n v="1054.695259"/>
        <n v="4032.52170999999"/>
        <n v="60.201207"/>
        <n v="120.15106930188679"/>
        <n v="1575.294903"/>
        <n v="260.70654433333334"/>
        <n v="138.12129581818093"/>
        <n v="47.590057823129186"/>
        <n v="571.5747977333333"/>
        <n v="1449.728553"/>
        <n v="632.94825"/>
        <n v="6.068216111111111"/>
        <n v="225.09078947368423"/>
        <n v="39.27337711111111"/>
        <n v="267.13736930232557"/>
        <n v="66.52928510638299"/>
        <n v="1233.428389142857"/>
        <n v="146.021118"/>
        <n v="94.88670058823456"/>
        <n v="2813.77139999999"/>
        <n v="700.690451999995"/>
        <n v="84.4416054054054"/>
        <n v="20.930348521738985"/>
        <n v="810.415454"/>
        <n v="10.359593142857143"/>
        <n v="104.08654256756758"/>
        <n v="790.0164"/>
        <n v="32.97796875"/>
        <n v="91.17691183673469"/>
        <n v="21.111450285714284"/>
        <n v="49.994385048780245"/>
        <n v="55.252716666666664"/>
        <n v="129.14563617391303"/>
        <n v="259.5394295"/>
        <n v="40.90985184426229"/>
        <n v="1134.7563431111112"/>
        <n v="197.32959076086954"/>
        <n v="804.4155765"/>
        <n v="40.51335"/>
        <n v="1020.66071352"/>
        <n v="280.125104"/>
        <n v="12.190785365853634"/>
        <n v="668.0230875"/>
        <n v="147.50391428571427"/>
        <n v="371.2923453913043"/>
        <n v="2258.732466"/>
        <n v="201.49718617391272"/>
        <n v="46.76654645454545"/>
        <n v="348.3134373333322"/>
        <n v="56.15047719047619"/>
        <n v="95.10847684210526"/>
        <n v="11.851510810810812"/>
        <n v="5438.018433"/>
        <n v="13570.806012"/>
        <n v="337.1238206875"/>
        <n v="82.40705199999934"/>
        <n v="41.993532342857144"/>
        <n v="545.4987240434783"/>
        <n v="618.71865"/>
        <n v="787.7309996111112"/>
        <n v="42.37945452631566"/>
        <n v="371.4017360625"/>
        <n v="2.946784"/>
        <n v="26.95568939130435"/>
        <n v="118.98120946706585"/>
        <n v="1209.0001"/>
        <n v="67.67874604560261"/>
        <n v="19.0049145999999"/>
        <n v="32.214079503649636"/>
        <n v="361.28708"/>
        <n v="230.2406349032258"/>
        <n v="197.46569076923078"/>
        <n v="157.95413373124939"/>
        <n v="60.95027253828306"/>
        <n v="6317.650464"/>
        <n v="3484.014615"/>
        <n v="36.884528499999945"/>
        <n v="1970.415468"/>
        <n v="25.58535"/>
        <n v="77.10796753676398"/>
        <n v="115.74696499999975"/>
        <n v="1716.184047999989"/>
        <n v="794.10519944"/>
        <n v="81.89484333333333"/>
        <n v="9126.559728"/>
        <n v="35.93036239145908"/>
        <n v="656.0352359999999"/>
        <n v="219.29667"/>
        <n v="61.190058"/>
        <n v="3514.81617"/>
        <n v="512.041030499995"/>
        <n v="35.668355"/>
        <n v="128.98902702702702"/>
        <n v="24.496840000000002"/>
        <n v="141.85591501492536"/>
        <n v="1980.63029999999"/>
        <n v="84.96308338461539"/>
        <n v="30.03292"/>
        <n v="360.042966"/>
        <n v="77.4178482"/>
        <n v="145.8948039312977"/>
        <n v="1988.323354"/>
        <n v="1190.8233288"/>
        <n v="74.42495673684193"/>
        <n v="45.610893986013984"/>
        <n v="391.269184"/>
        <n v="149.09012411042946"/>
        <n v="733.5056666666667"/>
        <n v="741.4395"/>
        <n v="33.86633"/>
        <n v="213.343700625"/>
        <n v="27.90588375"/>
        <n v="54.35682733015873"/>
        <n v="2002.971432999995"/>
        <n v="40.553757086092716"/>
        <n v="321.768447"/>
        <n v="63.74866299295774"/>
        <n v="17.678837542857142"/>
        <n v="419.1856885652174"/>
        <n v="20.591796"/>
        <n v="858.9500672083333"/>
        <n v="68.96511655"/>
        <n v="65.59233245714286"/>
        <n v="58.58331024"/>
        <n v="142.11767484782607"/>
        <n v="64.60778165"/>
        <n v="341.50881864705883"/>
        <n v="864.39219625"/>
        <n v="2593.5423908333332"/>
        <n v="51.56035583116883"/>
        <n v="258.5501266282051"/>
        <n v="5722.2666"/>
        <n v="755.071471"/>
        <n v="92.53954"/>
        <n v="1957.3262289999998"/>
        <n v="60.44444035443038"/>
        <n v="326.94098533333334"/>
        <n v="219.17786459259258"/>
        <n v="316.91028399999965"/>
        <n v="878.8895249999975"/>
        <n v="810.767556"/>
        <n v="5392.618132"/>
        <n v="15.041206875"/>
        <n v="499.21353"/>
        <n v="108.19705557894736"/>
        <n v="868.8015008571429"/>
        <n v="178.68869015533883"/>
        <n v="356.7193004375"/>
        <n v="143.6463"/>
        <n v="147.70190546511628"/>
        <n v="889.6177023999934"/>
        <n v="35.955647499999735"/>
        <n v="25.112162120481926"/>
        <n v="65.65935675"/>
        <n v="232.93595455737704"/>
        <n v="132.52937483229815"/>
        <n v="732.3594434210527"/>
        <n v="13.211228705882295"/>
        <n v="58.113286875"/>
        <n v="648.568728122449"/>
        <n v="64.88088423809512"/>
        <n v="1826.6540416"/>
        <n v="67.08632290909091"/>
        <n v="496.84264666666667"/>
        <n v="26.6681425"/>
        <n v="404.1684942222222"/>
        <n v="1218.316605"/>
        <n v="1006.274588"/>
        <n v="488.016116"/>
        <n v="289.64628"/>
        <n v="51.242313789473684"/>
        <n v="4970.371131"/>
        <n v="64.7594068169014"/>
        <n v="960.706307"/>
        <n v="146.893773125"/>
        <n v="55.680334782608696"/>
        <n v="85.5416261999998"/>
        <n v="282.19607384615387"/>
        <n v="24.018819999999998"/>
        <n v="735.271544"/>
        <n v="106.89517514285714"/>
        <n v="1768.008352"/>
        <n v="66.86051123188406"/>
        <n v="143.95460669767442"/>
        <n v="18.487437"/>
        <n v="124.0671384"/>
        <n v="753.4187216666666"/>
        <n v="346.95199762195"/>
        <n v="514.3533875"/>
        <n v="126.37460828571429"/>
        <n v="4452.537006"/>
        <n v="13.411264176470588"/>
        <n v="112.61034000000001"/>
        <n v="14.851619999999999"/>
        <n v="69.50287710909092"/>
        <n v="38.78423153968254"/>
        <n v="112.44008117197389"/>
        <n v="183.51647466233734"/>
        <n v="31.21889179856115"/>
        <n v="2217.213"/>
        <n v="365.9494622222222"/>
        <n v="52.962302142857006"/>
        <n v="2681.9375"/>
        <n v="63.396114117647066"/>
        <n v="3109.2960359999997"/>
        <n v="130.2064426608187"/>
        <n v="125.45212450704224"/>
        <n v="23.75235818181818"/>
        <n v="6.12368"/>
        <n v="307.2240396237624"/>
        <n v="781.7433686071429"/>
        <n v="969.828170625"/>
        <n v="913.5041694545454"/>
        <n v="55.883731842105"/>
        <n v="27.3710624"/>
        <n v="208.22247539622643"/>
        <n v="48.079643499999996"/>
        <n v="216.47167987499998"/>
        <n v="184.19749261261262"/>
        <n v="728.799508"/>
        <n v="61.3631655"/>
        <n v="456.1057844444444"/>
        <n v="960.1911639473684"/>
        <n v="384.78438224175824"/>
        <n v="10.812373333333333"/>
        <n v="47.496451635245904"/>
        <n v="301.02674237647057"/>
        <n v="1343.581428"/>
        <n v="9630.918216"/>
        <n v="5661.033506"/>
        <n v="469.9728"/>
        <n v="50.63827341772152"/>
        <n v="457.70755789473685"/>
        <n v="641.2982599999967"/>
        <n v="2492.5016124999997"/>
        <n v="798.633504999999"/>
        <n v="102.19605589999999"/>
        <n v="776.6675"/>
        <n v="148.8673629387755"/>
        <n v="72.54321525"/>
        <n v="7224.308832"/>
        <n v="112.17874185542169"/>
        <n v="40.8315708"/>
        <n v="68.31914488888889"/>
        <n v="171.97087445551603"/>
        <n v="435.110907"/>
        <n v="8.962608"/>
        <n v="48.95431486725664"/>
        <n v="11.589939999999986"/>
        <n v="894.770415"/>
        <n v="3335.4482040000003"/>
        <n v="623.6012034782609"/>
        <n v="41.2271999999999"/>
        <n v="312.69076195238097"/>
        <n v="19.986874448275863"/>
        <n v="93.5682549999993"/>
        <n v="912.5490444444445"/>
        <n v="155.27660575"/>
        <n v="74.71381773584906"/>
        <n v="213.273254"/>
        <n v="22.715602"/>
        <n v="45.740640504761906"/>
        <n v="1135.3434915789474"/>
        <n v="1011.6707953333333"/>
        <n v="53.59292452173913"/>
        <n v="42.571799590163934"/>
        <n v="285.63933799999893"/>
        <n v="22.759635"/>
        <n v="88.61526239999999"/>
        <n v="77.0643245217387"/>
        <n v="17.761906"/>
        <n v="1670.93388"/>
        <n v="8976.368"/>
        <n v="39.11121379816514"/>
        <n v="155.6019585864654"/>
        <n v="131.51353333333333"/>
        <n v="76.29867262753949"/>
        <n v="33.27330409090909"/>
        <n v="963.5969142857142"/>
        <n v="1497.658102"/>
        <n v="457.4225247058824"/>
        <n v="393.6707184999975"/>
        <n v="42.917896530303025"/>
        <n v="695.3950140000001"/>
        <n v="32.573374615384424"/>
        <n v="217.6867844666667"/>
        <n v="615.5640564"/>
        <n v="559.7214765"/>
        <n v="2503.3932"/>
        <n v="17.470451142857144"/>
        <n v="498.72297743999604"/>
        <n v="1138.8570938181817"/>
        <n v="134.20095764444443"/>
        <n v="119.92573866666667"/>
        <n v="477.7142699999967"/>
        <n v="179.7345072"/>
        <n v="1259.7376765"/>
        <n v="34.67491714285715"/>
        <n v="327.91696337349276"/>
        <n v="3381.0788"/>
        <n v="71.43891207407407"/>
        <n v="14.537720291262136"/>
        <n v="151.49227264705786"/>
        <n v="327.41990238461534"/>
        <n v="19.154224545454547"/>
        <n v="3887.998272"/>
        <n v="28.44739005076142"/>
        <n v="44.675239499999996"/>
        <n v="43.33761428571428"/>
        <n v="57.00457857142822"/>
        <n v="1191.07902999999"/>
        <n v="212.52882"/>
        <n v="18.748518"/>
        <n v="220.7239387142857"/>
        <n v="653.1421359999975"/>
        <n v="47.66391305660377"/>
        <n v="298.05236309090907"/>
        <n v="673.5116666666634"/>
        <n v="157.24903159533034"/>
        <n v="98.49824877477478"/>
        <n v="71.0666904954955"/>
        <n v="1675.98729799999"/>
        <n v="114.7040654796748"/>
        <n v="36.83454054545446"/>
        <n v="40.1581966"/>
        <n v="2240.045432"/>
        <n v="321.037823719511"/>
        <n v="30.11563110769231"/>
        <n v="47.16904111111111"/>
        <n v="362.44641766666666"/>
        <n v="927.6867922857143"/>
        <n v="10233.6969"/>
        <n v="83.4815344"/>
        <n v="224.16358875"/>
        <n v="45.44580684375"/>
        <n v="1055.47476"/>
        <n v="61.939903108695646"/>
        <n v="155.8834305"/>
        <n v="17.896381999999967"/>
        <n v="373.815913"/>
        <n v="3284.6781"/>
        <n v="71.28994186363637"/>
        <n v="13.143327524752474"/>
        <n v="1912.9259699999857"/>
        <n v="809.22138"/>
        <n v="99.41023242857143"/>
        <n v="8.559375"/>
        <n v="844.2834975"/>
        <n v="114.93804619565218"/>
        <n v="478.9333395"/>
        <n v="46.716999999999764"/>
        <n v="70.60131661538455"/>
        <n v="2290.26"/>
        <n v="19.87003"/>
        <n v="415.0592054999994"/>
        <n v="826.5963999999967"/>
        <n v="70.3115026984127"/>
        <n v="791.7486144"/>
        <n v="1039.0588"/>
        <n v="8.472383333333333"/>
        <n v="13.895938666666666"/>
        <n v="2.489214"/>
        <n v="840.7650748846154"/>
        <n v="198.8311585"/>
        <n v="1026.136915"/>
        <n v="17.26551445833333"/>
        <n v="503.95068"/>
        <n v="1166.8805160833333"/>
        <n v="510.409947"/>
        <n v="16.92581475"/>
        <n v="108.2794392"/>
        <n v="456.67484333333334"/>
        <n v="134.50887673469387"/>
        <n v="233.17759536585365"/>
        <n v="773.1256259999999"/>
        <n v="36.11380749999988"/>
        <n v="4694.052774"/>
        <n v="127.77661013333334"/>
        <n v="2641.061592"/>
        <n v="112.47668578350515"/>
        <n v="123.70837284999945"/>
        <n v="57.2567849999995"/>
        <n v="115.412008300813"/>
        <n v="253.0238993012048"/>
        <n v="749.88342"/>
        <n v="91.09051816666666"/>
        <n v="89.13250983928553"/>
        <n v="159.67052052830186"/>
        <n v="23.5955656"/>
        <n v="621.2152983333326"/>
        <n v="220.31536315789472"/>
        <n v="187.51667999999975"/>
        <n v="901.0999125"/>
        <n v="7.411609"/>
        <n v="121.27417287096775"/>
        <n v="820.87614"/>
        <n v="108.95169946153845"/>
        <n v="88.65687045569621"/>
        <n v="3139.0364"/>
        <n v="2825.46295"/>
        <n v="682.69153225"/>
        <n v="55.34830289130435"/>
        <n v="920.6025933846154"/>
        <n v="667.12646"/>
        <n v="7651.755724"/>
        <n v="90.27524556521666"/>
        <n v="276.0933802857136"/>
        <n v="46.687586835443035"/>
        <n v="299.3361872625"/>
        <n v="1621.712"/>
        <n v="60.557759999999995"/>
        <n v="509.625816"/>
        <n v="17.311594"/>
        <n v="798.2727347368422"/>
        <n v="33.674150427350426"/>
        <n v="16.46112833333333"/>
        <n v="38.12977527272727"/>
        <n v="1060.7701041818182"/>
        <n v="1295.282808"/>
        <n v="63.41313043902439"/>
        <n v="872.57625"/>
        <n v="22.91743252173913"/>
        <n v="3029.5625257142856"/>
        <n v="284.891627999999"/>
        <n v="70.92877525641026"/>
        <n v="13.411401971830985"/>
        <n v="27.395529333333332"/>
        <n v="111.03523044444444"/>
        <n v="99.39790589502762"/>
        <n v="87.43625218181818"/>
        <n v="179.65556953333333"/>
        <n v="1971.19394399999"/>
        <n v="42.347156999999946"/>
        <n v="383.9160976"/>
        <n v="2684.599115"/>
        <n v="32.353465885714286"/>
        <n v="46.011732513157895"/>
        <n v="67.8993107388535"/>
        <n v="344.964098"/>
        <n v="16.88480775"/>
        <n v="451.72845117647"/>
        <n v="926.8876666666666"/>
        <n v="87.84238925"/>
        <n v="1981.9417001999998"/>
        <n v="571.6402222222222"/>
        <n v="168.65503462499998"/>
        <n v="307.1406333333333"/>
        <n v="5.1688752000000004"/>
        <n v="7.117646"/>
        <n v="153.49437569230753"/>
        <n v="66.46451565217392"/>
        <n v="470.2921757307692"/>
        <n v="126.33618749275364"/>
        <n v="173.9204044054054"/>
        <n v="789.3400148148148"/>
        <n v="70.82128800000001"/>
        <n v="102.87179938461537"/>
        <n v="12.316514824561404"/>
        <n v="96.20122799999999"/>
        <n v="719.3766892307692"/>
        <n v="267.27305"/>
        <n v="2768.319962"/>
        <n v="1131.6849984230769"/>
        <n v="9.4371"/>
        <n v="11.944314"/>
        <n v="187.6296656832579"/>
        <n v="53.24943771428572"/>
        <n v="116.25517782352941"/>
        <n v="2424.39524999999"/>
        <n v="597.80611875"/>
        <n v="232.56711356666668"/>
        <n v="217.33515347560854"/>
        <n v="927.7158999999975"/>
        <n v="980.9017958571429"/>
        <n v="14.210523749999998"/>
        <n v="255.59187298701298"/>
        <n v="33.44504545454546"/>
        <n v="59.535639999999994"/>
        <n v="2401.4922343999997"/>
        <n v="3818.90591999999"/>
        <n v="261.95073525"/>
        <n v="868.2454109999967"/>
        <n v="78.69780793305398"/>
        <n v="632.931694"/>
        <n v="167.233"/>
        <n v="834.526175"/>
        <n v="31.200934029850746"/>
        <n v="473.10000479999997"/>
        <n v="377.189504"/>
        <n v="642.9731"/>
        <n v="331.435182"/>
        <n v="665.4429985714286"/>
        <n v="296.8249518987342"/>
        <n v="70.17021777385123"/>
        <n v="50.9258618"/>
        <n v="73.05988630769231"/>
        <n v="137.77711383333332"/>
        <n v="863.1861784999999"/>
        <n v="37.516225191780826"/>
        <n v="2244.373482"/>
        <n v="490.79263499999996"/>
        <n v="478.9079423333333"/>
        <n v="77.194090625"/>
        <n v="90.94156263157895"/>
        <n v="12.10131"/>
        <n v="297.64057443209873"/>
        <n v="439.9084"/>
        <n v="17.26133661290323"/>
        <n v="30.544346601851853"/>
        <n v="1983.312"/>
        <n v="556.6283782222222"/>
        <n v="357.51827191666666"/>
        <n v="40.13024"/>
        <n v="7642.99184"/>
        <n v="2045.1160752857"/>
        <n v="78.847796"/>
        <n v="178.25808867272727"/>
        <n v="54.03310502702703"/>
        <n v="44.00613688095238"/>
        <n v="40.921338431034485"/>
        <n v="92.76050368"/>
        <n v="36.482336"/>
        <n v="78.58555646464646"/>
        <n v="216.91633439999998"/>
        <n v="19.498357666666667"/>
        <n v="113.64642560869565"/>
        <n v="42.98193567567567"/>
        <n v="172.8166109090909"/>
        <n v="19.883558857142855"/>
        <n v="144.14935766906476"/>
        <n v="37.3856"/>
        <n v="14.85225"/>
        <n v="141.31449499999985"/>
        <n v="232.82365757142833"/>
        <n v="7119.05636"/>
        <n v="611.9677504285713"/>
        <n v="37.422"/>
        <n v="72.31535474452555"/>
        <n v="229.35883987804877"/>
        <n v="100.34663427272727"/>
        <n v="739.2856562962962"/>
        <n v="276.7509870769231"/>
        <n v="2229.9771152000003"/>
        <n v="742.1959253333333"/>
        <n v="19.751446523076922"/>
        <n v="128.131584"/>
        <n v="585.5059174999975"/>
        <n v="225.26169666666667"/>
        <n v="88.4245292"/>
        <n v="602.0026939534883"/>
        <n v="346.24570147058824"/>
        <n v="10.836527"/>
        <n v="1804.224"/>
        <n v="22.11906613636359"/>
        <n v="191.26744063235293"/>
        <n v="398.8261599315069"/>
        <n v="25.385718428571426"/>
        <n v="555.2610624166658"/>
        <n v="39.923067936507934"/>
        <n v="90.21920448275861"/>
        <n v="331.552014"/>
        <n v="1.039108"/>
        <n v="39.3068227368421"/>
        <n v="110.46097311557789"/>
        <n v="408.19011936842105"/>
        <n v="1363.6735062"/>
        <n v="126.98852009433962"/>
        <n v="26.964033157894736"/>
        <n v="31.123841690140843"/>
        <n v="9076.481899333334"/>
        <n v="2328.15133"/>
        <n v="41.72211310344828"/>
        <n v="5045.72341699999"/>
        <n v="1196.862944"/>
        <n v="171.33973788235292"/>
        <n v="734.6792180000001"/>
        <n v="35.80012635087719"/>
        <n v="48.425758875"/>
        <n v="54.03617916666667"/>
        <n v="274.00589545454545"/>
        <n v="11.562486400000001"/>
        <n v="2257.462617142857"/>
        <n v="82.56762559999999"/>
        <n v="591.5226620000001"/>
        <n v="12.2114216"/>
        <n v="176.95894696969697"/>
        <n v="64.41557830872483"/>
        <n v="379.425618"/>
        <n v="257.9249865"/>
        <n v="12.866144666666665"/>
        <n v="38.8281055"/>
        <n v="680.10175"/>
        <n v="659.3277802222223"/>
        <n v="55.70874499999999"/>
        <n v="556.2925966666667"/>
        <n v="79.06172175"/>
        <n v="123.76959777777668"/>
        <n v="352.021509"/>
        <n v="107.70677748214287"/>
        <n v="101.1243876226415"/>
        <n v="357.74038431818184"/>
        <n v="3928.166346"/>
        <n v="351.624118"/>
        <n v="455.664"/>
        <n v="234.60532032786884"/>
        <n v="2106.873498285714"/>
        <n v="549.074124"/>
        <n v="30.50896090909091"/>
        <n v="47.743840909090906"/>
        <n v="119.07080665384615"/>
        <n v="5922.792556"/>
        <n v="40.48631754385965"/>
        <n v="256.0872685492958"/>
        <n v="885.4385086071428"/>
        <n v="58.36429930769231"/>
        <n v="2011.163"/>
        <n v="5.260454"/>
        <n v="29.60433833333333"/>
        <n v="538.9372338000001"/>
        <n v="641.6999999999999"/>
        <n v="14.418859499999975"/>
        <n v="209.246305625"/>
        <n v="38.35544030769227"/>
        <n v="707.6757952"/>
        <n v="31.111200774647887"/>
        <n v="580.148316"/>
        <n v="375.40333311764704"/>
        <n v="26.008830913978493"/>
        <n v="221.11124012307693"/>
        <n v="60.23379830508475"/>
        <n v="15448.215955"/>
        <n v="26.464949"/>
        <n v="2.301205"/>
        <n v="50.994219413793104"/>
        <n v="74.1598629181491"/>
        <n v="4.8067945"/>
        <n v="151.75157758064515"/>
        <n v="34.560846135"/>
        <n v="595.8280616666666"/>
        <n v="13.534482"/>
        <n v="864.13213"/>
        <n v="14.73029442105263"/>
        <n v="76.30378493442622"/>
        <n v="337.70144879999947"/>
        <n v="113.29616060869566"/>
        <n v="308.970305"/>
        <n v="1006.97592"/>
        <n v="587.32394"/>
        <n v="567.5536282857129"/>
        <n v="5111.435952"/>
        <n v="172.1261161818182"/>
        <n v="1237.399425"/>
        <n v="65.99082037724551"/>
        <n v="298.9279305"/>
        <n v="46.709247840579565"/>
        <n v="127.09532246428536"/>
        <n v="11.570769"/>
        <n v="125.06851999999975"/>
        <n v="97.61057490196059"/>
        <n v="436.72136363636366"/>
        <n v="78.15543416949096"/>
        <n v="147.66476244660194"/>
        <n v="134.70554295302014"/>
        <n v="90.30568296610168"/>
        <n v="34.72902"/>
        <n v="171.65978247297295"/>
        <n v="451.84921084931506"/>
        <n v="213.7309776"/>
        <n v="1861.114435124996"/>
        <n v="2109.783816"/>
        <n v="2524.36500799999"/>
        <n v="93.98484414285714"/>
        <n v="62.90765282608696"/>
        <n v="794.059199999995"/>
        <n v="406.15060552631576"/>
        <n v="138.14362068965517"/>
        <n v="448.27912955"/>
        <n v="46.42766666666666"/>
        <n v="271.18378546875"/>
        <n v="70.52237395"/>
        <n v="307.69693294736845"/>
        <n v="48.51673777777778"/>
        <n v="1230.692884599998"/>
        <n v="1245.3092679999966"/>
        <n v="1488.270462"/>
        <n v="34.931872235294115"/>
        <n v="21.285651647058824"/>
        <n v="101.7915990280374"/>
        <n v="15.810825"/>
        <n v="554.0546405555556"/>
        <n v="29.83581"/>
        <n v="793.4100428571428"/>
        <n v="287.23470171428573"/>
        <n v="602.80308"/>
        <n v="195.64976704166668"/>
        <n v="78.01241910704961"/>
        <n v="456.32525"/>
        <n v="91.994254"/>
        <n v="74.68014722222185"/>
        <n v="7.63727799999995"/>
        <n v="1178.85266175"/>
        <n v="382.49471866666664"/>
        <n v="45.879705882352944"/>
        <n v="107.1669952173913"/>
        <n v="28.63361559259259"/>
        <n v="616.4875073333334"/>
        <n v="76.64125333333334"/>
        <n v="209.92362174193548"/>
        <n v="201.846168"/>
        <n v="1981.05"/>
        <n v="32.294504"/>
        <n v="110.51519944444445"/>
        <n v="403.77463333333003"/>
        <n v="435.8689999999995"/>
        <n v="144.9211184477612"/>
        <n v="159.21387138461537"/>
        <n v="4130.364354"/>
        <n v="17.719941827586208"/>
        <n v="86.77915888235229"/>
        <n v="11424.7064295"/>
        <n v="12.591396"/>
        <n v="10.35188"/>
        <n v="135.0578701904762"/>
        <n v="45.36541257142857"/>
        <n v="134.90157200000002"/>
        <n v="441.704795"/>
        <n v="111.52427004081632"/>
        <n v="323.30849713888887"/>
        <n v="621.2147522142858"/>
        <n v="54.498511256097494"/>
        <n v="24.597299999999898"/>
        <n v="7.5738535714285575"/>
        <n v="295.1219549473684"/>
        <n v="3566.53042399999"/>
        <n v="20.436768936170214"/>
        <n v="4.47412"/>
        <n v="25.256985"/>
        <n v="1159.393928"/>
        <n v="2203.2550894285714"/>
        <n v="53.55905310526316"/>
        <n v="351.23155555555553"/>
        <n v="105.594797"/>
        <n v="254.99002791666666"/>
        <n v="4.63185"/>
        <n v="130.35978924137933"/>
        <n v="262.43049873684214"/>
        <n v="1094.193738"/>
        <n v="9.49725"/>
        <n v="154.15236"/>
        <n v="455.2029891176465"/>
        <n v="31.828209126760562"/>
        <n v="541.1914666666667"/>
        <n v="694.2813855185186"/>
        <n v="5.58970719999998"/>
        <n v="327.3439222222222"/>
        <n v="8.54227999999999"/>
        <n v="59.8156936"/>
        <n v="825.923325"/>
        <n v="641.6060328"/>
        <n v="93.7861846"/>
        <n v="398.54685"/>
        <n v="30.49314025"/>
        <n v="512.7133333333334"/>
        <n v="94.38706526732672"/>
        <n v="36.65966577777778"/>
        <n v="22.421335054545455"/>
        <n v="186.24009199999975"/>
        <n v="131.223175946236"/>
        <n v="5833.51309999999"/>
        <n v="263.2624634117647"/>
        <n v="2235.413"/>
        <n v="57.66056725352106"/>
        <n v="122.18173772499999"/>
        <n v="229.478694"/>
        <n v="112.58741536597938"/>
        <n v="147.14565827500002"/>
        <n v="1021.6166666666667"/>
        <n v="98.27301212121212"/>
        <n v="25.1438"/>
        <n v="19.611091449275218"/>
        <n v="14.618154545454546"/>
        <n v="355.43664"/>
        <n v="158.86227933333333"/>
        <n v="76.70726903571428"/>
        <n v="135.0892496666663"/>
        <n v="432.673886"/>
        <n v="44.44649999999994"/>
        <n v="30.214899"/>
        <n v="726.442"/>
        <n v="3416.23845"/>
        <n v="150.8775443846154"/>
        <n v="874.8585359999967"/>
        <n v="14.917483333333333"/>
        <n v="47.139336"/>
        <n v="381.0034442105263"/>
        <n v="5642.1623016666335"/>
        <n v="2295.809292"/>
        <n v="369.3182503333333"/>
        <n v="106.88892659210526"/>
        <n v="83.15073575163399"/>
        <n v="2422.4630734285715"/>
        <n v="370.18386294117647"/>
        <n v="134.03266236585245"/>
        <n v="13.321363714285713"/>
        <n v="283.186054125"/>
        <n v="134.14448937857142"/>
        <n v="315.9309736585366"/>
        <n v="273.871816"/>
        <n v="30.664111111111108"/>
        <n v="31.353623888888706"/>
        <n v="34.65073239534884"/>
        <n v="261.75798954545456"/>
        <n v="687.590721"/>
        <n v="101.62943356603773"/>
        <n v="1650.7027487999999"/>
        <n v="29.935310571428573"/>
        <n v="9.53871818181809"/>
        <n v="302.9915644444444"/>
        <n v="784.74085"/>
        <n v="330.9888825"/>
        <n v="72.46880931034482"/>
        <n v="12.372336"/>
        <n v="11062.026534333332"/>
        <n v="126.53423483870968"/>
        <n v="127.49193608695653"/>
        <n v="70.64035806976744"/>
        <n v="30.406926184210526"/>
        <n v="273.9187023529412"/>
        <n v="566.813058"/>
        <n v="97.73966961538461"/>
        <n v="61.06753548387096"/>
        <n v="132.30837666666625"/>
        <n v="7.7645545714285715"/>
        <n v="30.453579675675673"/>
        <n v="39.63736999999993"/>
        <n v="111.55447872352882"/>
        <n v="398.27286"/>
        <n v="509.783424"/>
        <n v="1798.473684"/>
        <n v="32.52638884615384"/>
        <n v="727.9650084"/>
        <n v="217.61720587878787"/>
        <n v="434.55982"/>
        <n v="266.442740296875"/>
        <n v="61.41106089932885"/>
        <n v="38.29219604615384"/>
        <n v="245.11741176271184"/>
        <n v="67.904144"/>
        <n v="94.44077300000001"/>
        <n v="281.3726836666667"/>
        <n v="95.50297662499999"/>
        <n v="121.024267"/>
        <n v="1359.5925195625"/>
        <n v="286.978575"/>
        <n v="1158.7235025"/>
        <n v="388.3688"/>
        <n v="82.54887748148148"/>
        <n v="73.61387501754386"/>
        <n v="94.91824493959732"/>
        <n v="65.7401052"/>
        <n v="7.980007"/>
        <n v="23.65251895348837"/>
        <n v="35.63623"/>
        <n v="1077.276267"/>
        <n v="222.185949"/>
        <n v="200.72720999999999"/>
        <n v="31.912897676470585"/>
        <n v="4891.046607"/>
        <n v="287.482613"/>
        <n v="14.434694943396225"/>
        <n v="1751.52"/>
        <n v="71.97711028571429"/>
        <n v="10.191401124999988"/>
        <n v="707.6496568399999"/>
        <n v="1938.799668"/>
        <n v="9.415787499999976"/>
        <n v="32.58351527586207"/>
        <n v="84.57104089473684"/>
        <n v="364.7880908888889"/>
        <n v="260.75648666666666"/>
        <n v="219.67981424999968"/>
        <n v="512.4395173333305"/>
        <n v="1745.2579262857"/>
        <n v="61.7765465"/>
        <n v="114.6164692804878"/>
        <n v="50.66496299999975"/>
        <n v="20.566689764705885"/>
        <n v="24.705408"/>
        <n v="34.7062175"/>
        <n v="300.436872"/>
        <n v="497.33571952940883"/>
        <n v="116.50007366666667"/>
        <n v="25.860000000000003"/>
        <n v="41.50362734375"/>
        <n v="89.2645214214876"/>
        <n v="612.5693663478261"/>
        <n v="114.77818441463414"/>
        <n v="59.552766545454546"/>
        <n v="1614.015"/>
        <n v="250.5855305"/>
        <n v="198.3536402999995"/>
        <n v="68.05025400000001"/>
        <n v="42.169536"/>
        <n v="17.593992"/>
        <n v="488.8845"/>
        <n v="15.21205661764706"/>
        <n v="233.93794985964914"/>
        <n v="129.6696358695652"/>
        <n v="53.34604742857115"/>
        <n v="273.0365349999975"/>
        <n v="29.86605"/>
        <n v="195.84629770588236"/>
        <n v="12655.343974"/>
        <n v="1936.75491"/>
        <n v="26.2455002"/>
        <n v="1145.3683075"/>
        <n v="65.836256181818"/>
        <n v="113.25429439999999"/>
        <n v="309.51268305882354"/>
        <n v="44.303433638461534"/>
        <n v="72.96398599999999"/>
        <n v="26.905022307692306"/>
        <n v="7.213679399999999"/>
        <n v="212.6493135"/>
        <n v="105.48117649999955"/>
        <n v="110.95969645714285"/>
        <n v="27.42677106060591"/>
        <n v="54.87707028571428"/>
        <n v="414.7308836"/>
        <n v="318.207699999998"/>
        <n v="590.3667315"/>
        <n v="300.4208462307692"/>
        <n v="61.58583804166667"/>
        <n v="33.434215384615385"/>
        <n v="14.711558400000001"/>
        <n v="346.62041999999997"/>
        <n v="322.6770131428571"/>
        <n v="140.40095620833333"/>
        <n v="1145.6212766666665"/>
        <n v="1524.8829599999858"/>
        <n v="332.1799150526316"/>
        <n v="74.94976139692308"/>
        <n v="1880.7729938235295"/>
        <n v="153.585"/>
        <n v="60.95635848076923"/>
        <n v="49.056804782608694"/>
        <n v="1362.8627325"/>
        <n v="123.74366542771084"/>
        <n v="322.52"/>
        <n v="552.7427066666667"/>
        <n v="291.6969999999995"/>
        <n v="110.80025918699106"/>
        <n v="12.471124999999988"/>
        <n v="123.98675167241379"/>
        <n v="118.01134549999999"/>
        <n v="543.1844"/>
        <n v="18.0210294"/>
        <n v="16.852829"/>
        <n v="374.4507"/>
        <n v="424.47265411764704"/>
        <n v="553.787325"/>
        <n v="281.94616666666667"/>
        <n v="157.0217088"/>
        <n v="49.993125"/>
        <n v="32.57911242253521"/>
        <n v="149.844793"/>
        <n v="242.1387605"/>
        <n v="367.9199999999995"/>
        <n v="66.76992"/>
        <n v="735.8005013333334"/>
        <n v="180.16029028301887"/>
        <n v="52.234984"/>
        <n v="1022.616"/>
        <n v="572.1785808"/>
        <n v="66.856460375"/>
        <n v="49.76314907246363"/>
        <n v="15.629866666666667"/>
        <n v="52.5100625"/>
        <n v="2944.997937"/>
        <n v="57.978219515151515"/>
        <n v="156.98044782608696"/>
        <n v="298.53873675"/>
        <n v="516.9454639999993"/>
        <n v="45.37691357142857"/>
        <n v="867.3"/>
        <n v="274.3214179649123"/>
        <n v="56.561868308823534"/>
        <n v="657.89551875"/>
        <n v="78.8410284651155"/>
        <n v="68.96106441379276"/>
        <n v="119.95986445569606"/>
        <n v="323.6609210526316"/>
        <n v="2924.284283333333"/>
        <n v="353.6205113333333"/>
        <n v="103.64934487147336"/>
        <n v="265.059756"/>
        <n v="231.3478432"/>
        <n v="132.19269699999998"/>
        <n v="190.69316352"/>
        <n v="106.70171403508772"/>
        <n v="731.5107975"/>
        <n v="60.5437"/>
        <n v="64.01815150617283"/>
        <n v="1551.506975"/>
        <n v="78.28921447706422"/>
        <n v="1335.477175"/>
        <n v="257.563056"/>
        <n v="700.8297239999976"/>
        <n v="553.1072526"/>
        <n v="48.730248294117644"/>
        <n v="337.00552066666665"/>
        <n v="6858.780422"/>
        <n v="14.169608727272635"/>
        <n v="101.52632592592579"/>
        <n v="72.94767399999999"/>
        <n v="14.609689111111111"/>
        <n v="1710.2899957647"/>
        <n v="44.04623799999975"/>
        <n v="21.204855272727183"/>
        <n v="392.288117"/>
        <n v="88.38936328125"/>
        <n v="735.1648449999999"/>
        <n v="98.38465767457627"/>
        <n v="397.3337920851064"/>
        <n v="120.02010794117646"/>
        <n v="38.611749789473684"/>
        <n v="33.397406000000004"/>
        <n v="75.55774545454545"/>
        <n v="55.3168"/>
        <n v="201.02352537037038"/>
        <n v="1949.96276"/>
        <n v="447.5039999999995"/>
        <n v="15.445625333333332"/>
        <n v="4.564981"/>
        <n v="9.7394"/>
        <n v="542.49822"/>
        <n v="167.42117005714258"/>
        <n v="2141.57860899999"/>
        <n v="431.3619387"/>
        <n v="113.08389300000002"/>
        <n v="308.89293000000004"/>
        <n v="1475.397"/>
        <n v="26.339571678571428"/>
        <n v="60.60315916666667"/>
        <n v="32.878431"/>
        <n v="245.15419333333332"/>
        <n v="44.357330909090905"/>
        <n v="137.14124999999999"/>
        <n v="299.6578429999994"/>
        <n v="136.0934389125"/>
        <n v="66.70831999999963"/>
        <n v="220.45622008163264"/>
        <n v="63.42810428571429"/>
        <n v="96.19568450877193"/>
        <n v="11928.788366666633"/>
        <n v="103.33785030136987"/>
        <n v="49.204360465116274"/>
        <n v="75.89304131818182"/>
        <n v="811.4676671052631"/>
        <n v="144.05008303225807"/>
        <n v="690.51939375"/>
        <n v="632.4084132"/>
        <n v="18.74602283333333"/>
        <n v="244.60909666666612"/>
        <n v="344.09725"/>
        <n v="62.07506776595744"/>
        <n v="2217.767593"/>
        <n v="18.210023"/>
        <n v="687.9528"/>
        <n v="22.33159875"/>
        <n v="495.06356307692306"/>
        <n v="593.9844577777767"/>
        <n v="1595.103449999995"/>
        <n v="22.553144999999997"/>
        <n v="313.6777995"/>
        <n v="368.03578715"/>
        <n v="48.1534125"/>
        <n v="488.4695554375"/>
        <n v="48.081220836363634"/>
        <n v="39.2591199999999"/>
        <n v="1792.2335249999999"/>
        <n v="127.60658240000001"/>
        <n v="1922.9532164"/>
        <n v="49.6035"/>
        <n v="100.022191875"/>
        <n v="259.14700875"/>
        <n v="149.67545778947368"/>
        <n v="23.671948508771845"/>
        <n v="606.929324"/>
        <n v="1667.9252015384616"/>
        <n v="327.96938999999804"/>
        <n v="66.39094715151515"/>
        <n v="794.2694613333333"/>
        <n v="3505.14679"/>
        <n v="41.78165818181818"/>
        <n v="732.588342"/>
        <n v="851.861655999995"/>
        <n v="28.938510666666666"/>
        <n v="142.248623"/>
        <n v="80.32679699999984"/>
        <n v="345.29495"/>
        <n v="352.6054419130413"/>
        <n v="1370.233471"/>
        <n v="415.644"/>
        <n v="98.25208656862647"/>
        <n v="75.15568488235294"/>
        <n v="53.8265"/>
        <n v="20.147299086206896"/>
        <n v="89.13595482142857"/>
        <n v="35.684742"/>
        <n v="2175.3361849999833"/>
        <n v="93.91584895833334"/>
        <n v="304.689542"/>
        <n v="50.517668117647055"/>
        <n v="18276.474"/>
        <n v="482.46395806451613"/>
        <n v="94.32168808955224"/>
        <n v="27.92378823529412"/>
        <n v="13.497845416666665"/>
        <n v="4.942692333333317"/>
        <n v="118.84285714285714"/>
        <n v="72.5508"/>
        <n v="233.912025"/>
        <n v="56.76264436363636"/>
        <n v="131.70256649350583"/>
        <n v="113.85912692307693"/>
        <n v="53.838105106382976"/>
        <n v="1038.188767"/>
        <n v="65.04541826446281"/>
        <n v="75.83607862068965"/>
        <n v="146.8169890909091"/>
        <n v="976.275"/>
        <n v="89.3601675"/>
        <n v="19.398811428571285"/>
        <n v="1183.962"/>
        <n v="15.183884571428573"/>
        <n v="115.44049577777777"/>
        <n v="105.50916237142857"/>
        <n v="192.8946224347826"/>
        <n v="302.6955633333325"/>
        <n v="488.60571666666334"/>
        <n v="285.1242752"/>
        <n v="88.69930223076923"/>
        <n v="237.99382714285713"/>
        <n v="223.27250471428573"/>
        <n v="33.58575"/>
        <n v="147.48406846875"/>
        <n v="244.07027100000002"/>
        <n v="1025.694184"/>
        <n v="22.96421714285714"/>
        <n v="371.909999999999"/>
        <n v="22.66593517924528"/>
        <n v="21.629579399999965"/>
        <n v="17.694584999999982"/>
        <n v="351.667239"/>
        <n v="213.45423548780485"/>
        <n v="16.977853791666664"/>
        <n v="307.474601"/>
        <n v="471.08862660000005"/>
        <n v="172.092951"/>
        <n v="43.581303999999996"/>
        <n v="430.531"/>
        <n v="464.2947661"/>
        <n v="192.973008"/>
        <n v="168.78506799999977"/>
        <n v="1019.466"/>
        <n v="504.27721434482754"/>
        <n v="563.578635"/>
        <n v="69.34301699999999"/>
        <n v="39.96519065"/>
        <n v="47.15810742857143"/>
        <n v="13.694944"/>
        <n v="396.90449316666667"/>
        <n v="216.3996408"/>
        <n v="271.0762"/>
        <n v="53.51648"/>
        <n v="109.75992152380952"/>
        <n v="21.18997141509434"/>
        <n v="138.3523955564516"/>
        <n v="11.825089294117648"/>
        <n v="10.3155195"/>
        <n v="76.83246626515151"/>
        <n v="53.17191023529411"/>
        <n v="47.81350210714286"/>
        <n v="793.8066233333334"/>
        <n v="17.751459999999998"/>
        <n v="105.26958917647059"/>
        <n v="39.58917"/>
        <n v="26.589639999999797"/>
        <n v="98.81419998529411"/>
        <n v="302.21895"/>
        <n v="867.3284952"/>
        <n v="1161.84136"/>
        <n v="1125.4151434166668"/>
        <n v="726.2652366666666"/>
        <n v="29.526"/>
        <n v="40.45221999999979"/>
        <n v="808.1374628571429"/>
        <n v="138.0698363"/>
        <n v="133.3867725"/>
        <n v="1426.53190899999"/>
        <n v="67.98337368421052"/>
        <n v="77.4775"/>
        <n v="2.359746"/>
        <n v="925.7882"/>
        <n v="33.63098869565217"/>
        <n v="49.62082435"/>
        <n v="392.09374965116274"/>
        <n v="346.9248365"/>
        <n v="96.98849871666667"/>
        <n v="39.15610947368421"/>
        <n v="2163.2162995"/>
        <n v="854.4742983125"/>
        <n v="11709.78139"/>
        <n v="233.06810449999998"/>
        <n v="50.931483285714286"/>
        <n v="125.53224999999999"/>
        <n v="108.2665955"/>
        <n v="19.128829411764706"/>
        <n v="394.8"/>
        <n v="92.135729625"/>
        <n v="1859.9"/>
        <n v="57.768871866666665"/>
        <n v="179.41113405714285"/>
        <n v="129.70510196875"/>
        <n v="69.8030325"/>
        <n v="26.76859575"/>
        <n v="313.9656322105258"/>
        <n v="210.46257"/>
        <n v="318.713436"/>
        <n v="439.47638624999996"/>
        <n v="90.13378571428572"/>
        <n v="144.83596666666668"/>
        <n v="47.12698776470588"/>
        <n v="96.16110987447657"/>
        <n v="84.55509882352942"/>
        <n v="103.399812"/>
        <n v="1215.2978783999902"/>
        <n v="28.52127578947368"/>
        <n v="51.559291058823476"/>
        <n v="128.20905705882353"/>
        <n v="80.3478278504673"/>
        <n v="281.7624"/>
        <n v="310.7000488421052"/>
        <n v="10695.942378"/>
        <n v="27.585888"/>
        <n v="133.3492806875"/>
        <n v="135.356026"/>
        <n v="83.03296114285715"/>
        <n v="1800.989226"/>
        <n v="320.9224179473684"/>
        <n v="174.37027999999836"/>
        <n v="16.145157666666666"/>
        <n v="689.384"/>
        <n v="12.032486666666555"/>
        <n v="1131.106581"/>
        <n v="563.748977"/>
        <n v="20.123046153846154"/>
        <n v="754.4981953125"/>
        <n v="247.743936"/>
        <n v="206.614268"/>
        <n v="290.4363466666667"/>
        <n v="16.094982857142856"/>
        <n v="14.960123722222221"/>
        <n v="151.16258235294117"/>
        <n v="161.69091428571429"/>
        <n v="12.563302499999875"/>
        <n v="44.7704175"/>
        <n v="21.90238"/>
        <n v="70.33677883720907"/>
        <n v="29.77136499999981"/>
        <n v="103.42411488888888"/>
        <n v="13.1289649999999"/>
        <n v="77.485639384615"/>
        <n v="449.52134666666666"/>
        <n v="95.6813765625"/>
        <n v="3.797274"/>
        <n v="79.20557267415731"/>
        <n v="375.68916"/>
        <n v="124.14361481481481"/>
        <n v="438.36004333333335"/>
        <n v="129.35474210526317"/>
        <n v="782.0685311999999"/>
        <n v="1023.2285"/>
        <n v="301.51344"/>
        <n v="660.2540724"/>
        <n v="152.22269671428572"/>
        <n v="103.93929624999917"/>
        <n v="362.71955783333334"/>
        <n v="109.79072124999988"/>
        <n v="249.738128"/>
        <n v="36.89941266666656"/>
        <n v="29.122646294117647"/>
        <n v="9.910176"/>
        <n v="40.76049428571429"/>
        <n v="8.665474999999999"/>
        <n v="407.8974586842105"/>
        <n v="31.354788235294116"/>
        <n v="71.27839458333334"/>
        <n v="251.306199"/>
        <n v="69.12502916666625"/>
        <n v="1221.8348608000001"/>
        <n v="21.856504"/>
        <n v="184.1515819999998"/>
        <n v="39.15866666666667"/>
        <n v="17.626649699999998"/>
        <n v="290.41386690909087"/>
        <n v="358.391526"/>
        <n v="599.94"/>
        <n v="120.46456416666666"/>
        <n v="73.54230514754083"/>
        <n v="990.40508333333"/>
        <n v="133.09767683333334"/>
        <n v="36.9843315942029"/>
        <n v="138.61417766666668"/>
        <n v="105.22870657894737"/>
        <n v="742.55963625"/>
        <n v="96.18455"/>
        <n v="17.943686444444445"/>
        <n v="90.53683333333333"/>
        <n v="61.339906303030006"/>
        <n v="1432.976032222222"/>
        <n v="80.76604999999975"/>
        <n v="98.98504988235294"/>
        <n v="8199.8649"/>
        <n v="57.042706499999994"/>
        <n v="64.34015142857143"/>
        <n v="24.887161854545454"/>
        <n v="83.8757908095238"/>
        <n v="366.06252703999996"/>
        <n v="772.464"/>
        <n v="94.46223549999999"/>
        <n v="21.168001777777775"/>
        <n v="19.351694000000002"/>
        <n v="12.335427"/>
        <n v="368.60642"/>
        <n v="61.39916244"/>
        <n v="155.0003100625"/>
        <n v="64.66960399999958"/>
        <n v="549.05136"/>
        <n v="1870.1387249999834"/>
        <n v="734.4711"/>
        <n v="100.9489515145631"/>
        <n v="19.9364"/>
        <n v="43.63197977142857"/>
        <n v="97.37916774193548"/>
        <n v="157.0860144"/>
        <n v="99.18009867708322"/>
        <n v="62.833648"/>
        <n v="130.77768"/>
        <n v="215.91572"/>
        <n v="415.16550565217386"/>
        <n v="26.84979013888889"/>
        <n v="49.334423625"/>
        <n v="95.86503533333332"/>
        <n v="170.79579"/>
        <n v="87.78469957058823"/>
        <n v="372.5312839444439"/>
        <n v="14.468547428571428"/>
        <n v="17.919557142857144"/>
        <n v="563.7374378461539"/>
        <n v="127.9897"/>
        <n v="70.1325"/>
        <n v="224.16359622222222"/>
        <n v="23.252928909090794"/>
        <n v="56.939580923076925"/>
        <n v="72.61610155555555"/>
        <n v="86.49438405882353"/>
        <n v="628.7649552"/>
        <n v="8485.33844"/>
        <n v="293.15170036363594"/>
        <n v="308.5866192857143"/>
        <n v="340.7730975"/>
        <n v="1145.837875"/>
        <n v="1554.9362566666666"/>
        <n v="31.551534"/>
        <n v="27.236589411764704"/>
        <n v="349.402"/>
        <n v="16.419998583333335"/>
        <n v="212.63639115151514"/>
        <n v="110.90086301886792"/>
        <n v="296.78625"/>
        <n v="1152.650888"/>
        <n v="88.5040983076922"/>
        <n v="930.5105699999967"/>
        <n v="305.9334666666667"/>
        <n v="1052.7003238749987"/>
        <n v="329.7588383333333"/>
        <n v="392.616708"/>
        <n v="94.23031322033899"/>
        <n v="127.40807857142829"/>
        <n v="21.398792601769912"/>
        <n v="116.2161"/>
        <n v="32.79164306896551"/>
        <n v="19.6631505"/>
        <n v="75.4860121875"/>
        <n v="92.193"/>
        <n v="46.2166776315789"/>
        <n v="25.07542724999975"/>
        <n v="31.378182727272726"/>
        <n v="77.73102828571429"/>
        <n v="315.65327"/>
        <n v="21.122624"/>
        <n v="40.503174"/>
        <n v="21.117890806451616"/>
        <n v="1799.689"/>
        <n v="30.72468060869565"/>
        <n v="105.9185876875"/>
        <n v="24.6613246"/>
        <n v="76.34101082352942"/>
        <n v="958.632134625"/>
        <n v="529.467245999999"/>
        <n v="68.71197666666666"/>
        <n v="37.80410838281242"/>
        <n v="219.2207999999995"/>
        <n v="18.03027159999998"/>
        <n v="53.10228654545454"/>
        <n v="297.27984"/>
        <n v="205.58207226666667"/>
        <n v="24.234949037037037"/>
        <n v="53.4726499999999"/>
        <n v="439.83195"/>
        <n v="314.62784"/>
        <n v="105.9123065909091"/>
        <n v="16.045416666666664"/>
        <n v="101.36085226666667"/>
        <n v="336.58650666666665"/>
        <n v="409.8173105454545"/>
        <n v="212.19007753125"/>
        <n v="103.4261435"/>
        <n v="17189.1656339999"/>
        <n v="279.62428020000004"/>
        <n v="624.954135"/>
        <n v="97.5483265882353"/>
        <n v="251.64619349999998"/>
        <n v="54.28352249999983"/>
        <n v="87.0174"/>
        <n v="265.92484210526317"/>
        <n v="237.84463125"/>
        <n v="90.88264786363636"/>
        <n v="193.93226182499976"/>
        <n v="32.486399999999996"/>
        <n v="148.15786936363637"/>
        <n v="136.344"/>
        <n v="213.0534"/>
        <n v="425.2190772"/>
        <n v="1185.53732"/>
        <n v="77.48870568421043"/>
        <n v="107.89262008536573"/>
        <n v="91.9705245"/>
        <n v="18.250669354838646"/>
        <n v="319.99326"/>
        <n v="12.016034333333332"/>
        <n v="1005.7002431999999"/>
        <n v="1584.1678416666666"/>
        <n v="87.17256"/>
        <n v="38.827"/>
        <n v="213.66998408333333"/>
        <n v="89.70703154237272"/>
        <n v="56.38224954545455"/>
        <n v="24.415599999999998"/>
        <n v="93.15322499999999"/>
        <n v="13.593528"/>
        <n v="67.09103076923063"/>
        <n v="88.28029447826087"/>
        <n v="70.0337981"/>
        <n v="336.369033"/>
        <n v="185.26007099999958"/>
        <n v="83.7889166133332"/>
        <n v="117.46663333333333"/>
        <n v="6.763077999999967"/>
        <n v="324.5844722"/>
        <n v="508.668582"/>
        <n v="45.923492800000005"/>
        <n v="44.02894166666667"/>
        <n v="52.594396375"/>
        <n v="39.5448"/>
        <n v="12750.56898"/>
        <n v="101.92547137499984"/>
        <n v="790.694999999999"/>
        <n v="67.09332368421053"/>
        <n v="40.359898"/>
        <n v="234.52027194117647"/>
        <n v="48.334624210526314"/>
        <n v="21.843177692307655"/>
        <n v="373.13424"/>
        <n v="21.1406184"/>
        <n v="26.817762"/>
        <n v="49.8104404"/>
        <n v="67.44255"/>
        <n v="35.035"/>
        <n v="264.32841529411763"/>
        <n v="42.1168"/>
        <n v="1470.56077"/>
        <n v="350.695445"/>
        <n v="330.030568999998"/>
        <n v="159.7888649999996"/>
        <n v="277.5479416"/>
        <n v="611.0386239999967"/>
        <n v="162.4974505217387"/>
        <n v="28.436854755555334"/>
        <n v="48.846506210526314"/>
        <n v="16.43279"/>
        <n v="70.374"/>
        <n v="24.662409647058823"/>
        <n v="248.9618718749994"/>
        <n v="417.01"/>
        <n v="22.3201264"/>
        <n v="153.204666"/>
        <n v="13.971457333333333"/>
        <n v="80.48745488"/>
        <n v="78.798184"/>
        <n v="312.7774117647059"/>
        <n v="1453.4081437999998"/>
        <n v="432.21980725"/>
        <n v="289.8987"/>
        <n v="7.120164333333334"/>
        <n v="22.742875961538463"/>
        <n v="78.78535499999958"/>
        <n v="71.14372514893607"/>
        <n v="14.037192363636365"/>
        <n v="93.34916509803922"/>
        <n v="159.51833333333335"/>
        <n v="57.033858591549226"/>
        <n v="330.18943075"/>
        <n v="484.7289109999999"/>
        <n v="60.34115454545454"/>
        <n v="149.18425733333333"/>
        <n v="201.9530289090909"/>
        <n v="29.357681"/>
        <n v="186.9842295999998"/>
        <n v="146.16860588235295"/>
        <n v="217.93302720000003"/>
        <n v="14.576628857142856"/>
        <n v="98.98294425531914"/>
        <n v="15926.689933"/>
        <n v="855.653004"/>
        <n v="2083.5522133333334"/>
        <n v="390.301857"/>
        <n v="196.212544375"/>
        <n v="269.3871065454545"/>
        <n v="23.392875"/>
        <n v="47.28879733333333"/>
        <n v="7.02712899999995"/>
        <n v="35.925344"/>
        <n v="25.892862241379277"/>
        <n v="107.38"/>
        <n v="112.84869040000001"/>
        <n v="51.427057"/>
        <n v="13.0196"/>
        <n v="35.330333333333336"/>
        <n v="431.8436514705882"/>
        <n v="5.316634"/>
        <n v="1653.8389"/>
        <n v="491.5818"/>
        <n v="277.23544000000004"/>
        <n v="133.97447278873238"/>
        <n v="206.254802"/>
        <n v="21.084652"/>
        <n v="531.42274"/>
        <n v="89.16809878260871"/>
        <n v="88.75834738095215"/>
        <n v="50.587311176470585"/>
        <n v="118.688084375"/>
        <n v="35.248836749999874"/>
        <n v="21.080549923076923"/>
        <n v="104.8217371967213"/>
        <n v="1459.3327875"/>
        <n v="115.6600568"/>
        <n v="218.6290645"/>
        <n v="192.016236"/>
        <n v="455.37254"/>
        <n v="58.057131"/>
        <n v="173.5426385"/>
        <n v="56.40567083333334"/>
        <n v="149.6528"/>
        <n v="82.45652772727273"/>
        <n v="107.59984266666656"/>
        <n v="77.515"/>
        <n v="209.423742"/>
        <n v="577.414712"/>
        <n v="53.729516"/>
        <n v="290.497025"/>
        <n v="23.5197225"/>
        <n v="306.43652699999996"/>
        <n v="959.606332"/>
        <n v="3.173456"/>
        <n v="67.05226666666667"/>
        <n v="51.905049999999996"/>
        <n v="41.906729999999875"/>
        <n v="13.557887999999968"/>
        <n v="17.96561872"/>
        <n v="50.62018333333334"/>
        <n v="68.74971119298246"/>
        <n v="38.32826194285715"/>
        <n v="136.799767"/>
        <n v="902.820884"/>
        <n v="124.73879785714287"/>
        <n v="52.65285"/>
        <n v="56.92417366666667"/>
        <n v="12.796527333333332"/>
        <n v="77.527638"/>
        <n v="19.1112"/>
        <n v="237.7077403846154"/>
        <n v="12.902425263157841"/>
        <n v="23.138465294117648"/>
        <n v="47.41449999999966"/>
        <n v="268.602"/>
        <n v="1560.778656"/>
        <n v="45.9511325"/>
        <n v="208.28990891891866"/>
        <n v="8556.215146"/>
        <n v="91.84843"/>
        <n v="229.503888"/>
        <n v="108.73089134328359"/>
        <n v="124.251687"/>
        <n v="20.177289"/>
        <n v="97.70341499999999"/>
        <n v="6.894478"/>
        <n v="7.3568"/>
        <n v="37.941502"/>
        <n v="267.91425"/>
        <n v="63.8237304"/>
        <n v="4.728303999999967"/>
        <n v="228.678007"/>
        <n v="47.77683578947368"/>
        <n v="191.108211"/>
        <n v="134.5558094999995"/>
        <n v="12.543993"/>
        <n v="51.361139"/>
        <n v="120.562749"/>
        <n v="12.651024999999999"/>
        <n v="56.48544"/>
        <n v="10.439282923076847"/>
        <n v="5.221219"/>
        <n v="12.3749679999999"/>
        <n v="39.54132"/>
        <n v="53.083131428571356"/>
        <n v="4.73004"/>
        <n v="50.5725"/>
        <n v="1189.37818"/>
        <n v="13.6882975"/>
        <n v="63.5294899999999"/>
        <n v="23.281003076923074"/>
        <n v="72.674107"/>
        <n v="32.26791111111111"/>
        <n v="17.48115"/>
        <n v="19.426705230769155"/>
        <n v="10.989939999999976"/>
        <n v="35.69655384615385"/>
        <n v="119.41229955555556"/>
        <n v="39.62688333333317"/>
        <n v="24.684080562499968"/>
        <n v="788.450352"/>
        <n v="235.261444"/>
        <n v="31.41783"/>
        <n v="35.7195648"/>
        <n v="22.277308444444447"/>
        <n v="39.28986"/>
        <n v="7.9"/>
        <n v="8.556576"/>
        <n v="5.473008"/>
        <n v="41.142336"/>
      </sharedItems>
    </cacheField>
    <cacheField name="Revenue Per Orders" numFmtId="164">
      <sharedItems containsSemiMixedTypes="0" containsString="0" containsNumber="1">
        <n v="2.180633"/>
        <n v="3.20099999999999"/>
        <n v="7.419161363636364"/>
        <n v="7.3245333333333"/>
        <n v="7.43"/>
        <n v="5.7057"/>
        <n v="4.52373599999999"/>
        <n v="6.426845454545455"/>
        <n v="3.1488"/>
        <n v="8.120928"/>
        <n v="2.100355"/>
        <n v="10.43328"/>
        <n v="6.716225555555556"/>
        <n v="7.274600666666667"/>
        <n v="9.2664"/>
        <n v="6.204"/>
        <n v="8.2005"/>
        <n v="22.089213"/>
        <n v="11.280293749999938"/>
        <n v="6.7298"/>
        <n v="3.5307209999999998"/>
        <n v="4.064641666666667"/>
        <n v="9.08077599999999"/>
        <n v="5.568"/>
        <n v="7.2842"/>
        <n v="3.25129"/>
        <n v="3.8289888"/>
        <n v="12.07822"/>
        <n v="7.410999999999933"/>
        <n v="7.8408"/>
        <n v="1.979441772782491"/>
        <n v="3.8410950811623246"/>
        <n v="5.685488095238095"/>
        <n v="3.5834113333333337"/>
        <n v="11.935607397590362"/>
        <n v="13.92998184942085"/>
        <n v="8.324957092968381"/>
        <n v="9.489480425963487"/>
        <n v="3.062813036157021"/>
        <n v="11.482147410958904"/>
        <n v="4.306652363840533"/>
        <n v="3.2320440733496336"/>
        <n v="14.705376"/>
        <n v="9.728494623655914"/>
        <n v="16.005858333333332"/>
        <n v="14.683791791999983"/>
        <n v="1.9551611999999998"/>
        <n v="10.34892415300541"/>
        <n v="8.618669837349398"/>
        <n v="2.5782809958450614"/>
        <n v="7.070963103448276"/>
        <n v="8.595464839662448"/>
        <n v="12.075249057641459"/>
        <n v="9.727902992766726"/>
        <n v="7.474283398785425"/>
        <n v="15.455281484693877"/>
        <n v="3.1190850396825134"/>
        <n v="2.316549277305412"/>
        <n v="11.275288659793814"/>
        <n v="9.753597776049766"/>
        <n v="14.449882316541354"/>
        <n v="6.36212909421939"/>
        <n v="2.062439431910569"/>
        <n v="2.2327038829787234"/>
        <n v="3.4003237080511663"/>
        <n v="6.946314551020408"/>
        <n v="4.2652648099027415"/>
        <n v="3.645788233576642"/>
        <n v="5.213403363636363"/>
        <n v="8.489729530836993"/>
        <n v="10.35907968575419"/>
        <n v="3.6553910000000003"/>
        <n v="3.9589820088839534"/>
        <n v="2.1083166666666644"/>
        <n v="15.81980822535209"/>
        <n v="8.62099298578199"/>
        <n v="2.8019033098591515"/>
        <n v="3.524664669175911"/>
        <n v="2.4328551724137935"/>
        <n v="11.809796296296296"/>
        <n v="9.850744111423221"/>
        <n v="2.557941684501845"/>
        <n v="2.7360508521087983"/>
        <n v="2.711749046920821"/>
        <n v="3.36381590856192"/>
        <n v="12.135812020100504"/>
        <n v="8.26709620485883"/>
        <n v="3.09807827027026"/>
        <n v="9.030293999999948"/>
        <n v="3.3208170789473552"/>
        <n v="2.47464"/>
        <n v="2.7045283334771355"/>
        <n v="10.566605520169851"/>
        <n v="13.068381489067056"/>
        <n v="2.550614617330797"/>
        <n v="13.477882164179103"/>
        <n v="7.15506367752809"/>
        <n v="5.586152138297872"/>
        <n v="1.940743506203474"/>
        <n v="1.8108870727055901"/>
        <n v="11.857183898305069"/>
        <n v="6.790091314149947"/>
        <n v="2.853796364173228"/>
        <n v="13.949272727272728"/>
        <n v="2.73069725"/>
        <n v="11.800187229010643"/>
        <n v="12.028756863874346"/>
        <n v="3.2194245739910317"/>
        <n v="19.066319512195122"/>
        <n v="4.045922551077788"/>
        <n v="3.518581156626506"/>
        <n v="6.501053541561663"/>
        <n v="8.657758153846123"/>
        <n v="15.745852853932472"/>
        <n v="8.44416054054054"/>
        <n v="4.210478274052449"/>
        <n v="2.6658403092105263"/>
        <n v="4.028730666666667"/>
        <n v="11.705781382978724"/>
        <n v="9.844441121495327"/>
        <n v="8.534382911392404"/>
        <n v="4.234757042654028"/>
        <n v="3.6945037999999997"/>
        <n v="2.588093165404028"/>
        <n v="19.27420348837209"/>
        <n v="7.298156343980343"/>
        <n v="3.27839279368421"/>
        <n v="12.603540214646463"/>
        <n v="3.9987498386844162"/>
        <n v="16.96665640186916"/>
        <n v="2.1085598335517695"/>
        <n v="4.501483333333334"/>
        <n v="3.724495378484893"/>
        <n v="2.2712846270270273"/>
        <n v="3.648337226277365"/>
        <n v="7.678426293103448"/>
        <n v="10.045436831132731"/>
        <n v="3.626209742675159"/>
        <n v="5.064422569506727"/>
        <n v="9.7552389036235"/>
        <n v="12.366154110576922"/>
        <n v="3.3046815686274402"/>
        <n v="2.4720335870020964"/>
        <n v="3.315708366972477"/>
        <n v="2.732123987538941"/>
        <n v="3.526600799610895"/>
        <n v="7.715068795906765"/>
        <n v="3.5627352252311755"/>
        <n v="4.352485140845036"/>
        <n v="18.48771864150943"/>
        <n v="6.420916403787103"/>
        <n v="8.71434718309859"/>
        <n v="11.593751425183974"/>
        <n v="9.70132091566262"/>
        <n v="4.501839225"/>
        <n v="2.946784"/>
        <n v="11.481126962962962"/>
        <n v="8.002360846153845"/>
        <n v="11.36396960835509"/>
        <n v="2.7725346992260476"/>
        <n v="5.429975599999972"/>
        <n v="9.099647200000001"/>
        <n v="7.797562877697842"/>
        <n v="9.961562710397766"/>
        <n v="12.563070048939641"/>
        <n v="9.551270369236546"/>
        <n v="3.2783685840509174"/>
        <n v="5.527253249343833"/>
        <n v="10.632801469989827"/>
        <n v="12.071300236363617"/>
        <n v="9.921528036253775"/>
        <n v="2.325940909090909"/>
        <n v="17.565634145728477"/>
        <n v="1.9291160833333292"/>
        <n v="6.033459543749961"/>
        <n v="2.8304291397205588"/>
        <n v="4.466991454545455"/>
        <n v="6.647166589949017"/>
        <n v="10.419434295149639"/>
        <n v="2.5972069460410556"/>
        <n v="4.430235757575757"/>
        <n v="3.3994476666666666"/>
        <n v="11.742147561247217"/>
        <n v="2.1605106772151688"/>
        <n v="6.273912605863192"/>
        <n v="11.44506954436451"/>
        <n v="5.801883157894737"/>
        <n v="8.996068439185992"/>
        <n v="9.085460091743073"/>
        <n v="3.916737886524823"/>
        <n v="4.620449230769231"/>
        <n v="3.636797636363636"/>
        <n v="3.5643576519337015"/>
        <n v="8.220309382795698"/>
        <n v="6.15579985758514"/>
        <n v="3.6416615559633025"/>
        <n v="19.639919138888846"/>
        <n v="10.8705964"/>
        <n v="4.880696681912682"/>
        <n v="8.96741336900369"/>
        <n v="12.455756603773585"/>
        <n v="2.667048561151079"/>
        <n v="9.257578096885814"/>
        <n v="18.15691069148936"/>
        <n v="6.2013075"/>
        <n v="2.540038660287791"/>
        <n v="21.195464899470846"/>
        <n v="11.340032074074074"/>
        <n v="8.638079114093959"/>
        <n v="14.483696232"/>
        <n v="3.7424958508064514"/>
        <n v="3.7311419647832818"/>
        <n v="5.307163917525773"/>
        <n v="9.315319300948937"/>
        <n v="3.3972963817733994"/>
        <n v="12.178947671087533"/>
        <n v="13.9484072"/>
        <n v="16.181715452970295"/>
        <n v="4.690220083484574"/>
        <n v="3.766478472168159"/>
        <n v="3.394210194698953"/>
        <n v="7.532068898838335"/>
        <n v="10.93704517630854"/>
        <n v="18.135710321043163"/>
        <n v="4.94150829015544"/>
        <n v="10.135187530201343"/>
        <n v="1.8415828855721394"/>
        <n v="9.986358311224489"/>
        <n v="20.40645635897436"/>
        <n v="4.382586934763181"/>
        <n v="10.458560843593519"/>
        <n v="3.2119285540540505"/>
        <n v="9.959088101982974"/>
        <n v="12.13723886227545"/>
        <n v="3.529200348167539"/>
        <n v="3.76030171875"/>
        <n v="2.727942786885246"/>
        <n v="5.403335597853466"/>
        <n v="3.4851636137535817"/>
        <n v="9.314238403846103"/>
        <n v="4.343614008371385"/>
        <n v="8.575898507462687"/>
        <n v="9.908240148205927"/>
        <n v="9.64181035838143"/>
        <n v="12.309140585585496"/>
        <n v="4.998344019184652"/>
        <n v="21.063653293233084"/>
        <n v="10.30391097026831"/>
        <n v="4.741606521777778"/>
        <n v="8.292508596543504"/>
        <n v="5.477826536585342"/>
        <n v="14.590497132667618"/>
        <n v="6.9342936238271875"/>
        <n v="19.1227869333333"/>
        <n v="8.824415659903382"/>
        <n v="2.916796648221344"/>
        <n v="5.561671417910447"/>
        <n v="5.401142784810126"/>
        <n v="4.038693317542561"/>
        <n v="9.371666192307693"/>
        <n v="9.987837101736973"/>
        <n v="2.8209024046242774"/>
        <n v="9.343428387096774"/>
        <n v="16.166855457564576"/>
        <n v="4.310816245446661"/>
        <n v="2.4551035262708245"/>
        <n v="3.5962268176470586"/>
        <n v="15.7210727090301"/>
        <n v="12.196644761904762"/>
        <n v="3.808759367378455"/>
        <n v="3.0828142521008406"/>
        <n v="4.519670430107527"/>
        <n v="8.249119790575916"/>
        <n v="4.275807005714285"/>
        <n v="17.248861970731706"/>
        <n v="12.85062750696379"/>
        <n v="8.864030674940334"/>
        <n v="4.865115"/>
        <n v="8.814716760213145"/>
        <n v="3.896993387931034"/>
        <n v="3.1934070945111572"/>
        <n v="4.969597946859904"/>
        <n v="7.626053948275863"/>
        <n v="12.19873152328767"/>
        <n v="2.9355127596566524"/>
        <n v="1.656034411764706"/>
        <n v="3.072748965517241"/>
        <n v="3.7440335367286974"/>
        <n v="9.638684761341223"/>
        <n v="4.4533533662966445"/>
        <n v="8.906882161361471"/>
        <n v="8.187596150943396"/>
        <n v="6.6783524096385545"/>
        <n v="3.798783344867359"/>
        <n v="15.57714768907559"/>
        <n v="8.568490415335463"/>
        <n v="10.886201414141414"/>
        <n v="7.935251474266269"/>
        <n v="8.283222356770832"/>
        <n v="8.543981621103116"/>
        <n v="4.372819079497908"/>
        <n v="3.06184"/>
        <n v="12.182814292108363"/>
        <n v="2.554418756097561"/>
        <n v="3.0533747992916176"/>
        <n v="2.9296052081632653"/>
        <n v="2.8581181830417095"/>
        <n v="6.082458311111111"/>
        <n v="10.60114428049952"/>
        <n v="11.032228275968992"/>
        <n v="16.084583024767802"/>
        <n v="8.452220620090946"/>
        <n v="2.4092545719008265"/>
        <n v="4.231942448275862"/>
        <n v="7.759833761814744"/>
        <n v="8.206762085020243"/>
        <n v="3.7457615301668805"/>
        <n v="4.633874285714286"/>
        <n v="11.997033332298138"/>
        <n v="16.96768773342175"/>
        <n v="2.965963417218543"/>
        <n v="5.833384746214415"/>
        <n v="5.391460481904762"/>
        <n v="7.898702521008404"/>
        <n v="13.37934314381271"/>
        <n v="4.690638403451996"/>
        <n v="11.659968363636304"/>
        <n v="6.06202256789623"/>
        <n v="6.884771594827577"/>
        <n v="4.018720247738891"/>
        <n v="11.592052238805971"/>
        <n v="8.485266518805739"/>
        <n v="2.723735652259332"/>
        <n v="5.679488075471698"/>
        <n v="8.354271488559894"/>
        <n v="10.559889"/>
        <n v="19.834590451612904"/>
        <n v="8.13943333703891"/>
        <n v="2.500637396551724"/>
        <n v="4.481304"/>
        <n v="17.787259099678458"/>
        <n v="2.0802456410256385"/>
        <n v="3.4913003929765885"/>
        <n v="9.932841584276355"/>
        <n v="7.04288125705868"/>
        <n v="4.580799999999988"/>
        <n v="3.091939258858152"/>
        <n v="5.2692669"/>
        <n v="3.679650477528062"/>
        <n v="10.44903486005089"/>
        <n v="8.532489941733775"/>
        <n v="3.774864003813155"/>
        <n v="12.759938273504273"/>
        <n v="3.245086"/>
        <n v="11.221418815420561"/>
        <n v="10.700161875000001"/>
        <n v="3.058332168787001"/>
        <n v="11.574058816901408"/>
        <n v="10.980464164904863"/>
        <n v="13.123214942326442"/>
        <n v="5.68990875"/>
        <n v="4.229845460620525"/>
        <n v="3.1708040500894277"/>
        <n v="4.4404765"/>
        <n v="2.60676112324493"/>
        <n v="7.587800507185123"/>
        <n v="10.44882917647059"/>
        <n v="9.39403562959596"/>
        <n v="9.938050377833752"/>
        <n v="3.358870314419159"/>
        <n v="6.654660818181818"/>
        <n v="3.1648930909090907"/>
        <n v="6.685973669642857"/>
        <n v="4.303366308799115"/>
        <n v="3.280589320833313"/>
        <n v="11.926657562105262"/>
        <n v="2.357271233898305"/>
        <n v="8.385225148514802"/>
        <n v="14.797440031722056"/>
        <n v="8.440092180987202"/>
        <n v="7.364756269736842"/>
        <n v="8.845912367491167"/>
        <n v="4.703583"/>
        <n v="4.7935695640138025"/>
        <n v="3.6877915902266705"/>
        <n v="13.015179081896552"/>
        <n v="1.6279512036199095"/>
        <n v="4.858111220338949"/>
        <n v="10.329569379310346"/>
        <n v="13.84327117032967"/>
        <n v="13.0497"/>
        <n v="3.098134087649391"/>
        <n v="4.103250970873786"/>
        <n v="18.457900727272726"/>
        <n v="2.9360493921568627"/>
        <n v="7.5560937946209785"/>
        <n v="3.672526946505608"/>
        <n v="3.3519892954545454"/>
        <n v="14.534572979439252"/>
        <n v="8.327096344725112"/>
        <n v="10.574021183431952"/>
        <n v="10.582440697674418"/>
        <n v="9.557653892215509"/>
        <n v="6.580547127071768"/>
        <n v="14.3899721875"/>
        <n v="4.463932857142857"/>
        <n v="2.698807984279476"/>
        <n v="3.6085200883977766"/>
        <n v="11.302851865771812"/>
        <n v="2.7478897801990567"/>
        <n v="5.460905405405379"/>
        <n v="8.029604832108067"/>
        <n v="6.7489540827160495"/>
        <n v="2.79664475714961"/>
        <n v="2.2587429892183155"/>
        <n v="8.07128149542334"/>
        <n v="9.906600146699242"/>
        <n v="10.985524905775076"/>
        <n v="8.247589955817379"/>
        <n v="3.350102003690494"/>
        <n v="9.381067198083068"/>
        <n v="12.559803846153846"/>
        <n v="3.6693113149606296"/>
        <n v="4.0535627627965045"/>
        <n v="7.299355848787447"/>
        <n v="4.114642987951807"/>
        <n v="10.621769259624877"/>
        <n v="15.595343903485254"/>
        <n v="6.396816727272728"/>
        <n v="20.646634369565216"/>
        <n v="2.4548571732283464"/>
        <n v="2.825744526315784"/>
        <n v="2.3218379689440996"/>
        <n v="3.44667166841553"/>
        <n v="3.118049147117296"/>
        <n v="2.4312748717948716"/>
        <n v="5.690812490437697"/>
        <n v="7.93354294117647"/>
        <n v="4.170017240449438"/>
        <n v="4.2796875"/>
        <n v="11.257113299999999"/>
        <n v="6.819196205932932"/>
        <n v="4.732902632839225"/>
        <n v="10.721934426229454"/>
        <n v="3.2896670824372727"/>
        <n v="8.675227272727273"/>
        <n v="4.2962227027027025"/>
        <n v="3.541838553599995"/>
        <n v="2.6185736008447624"/>
        <n v="3.0853107154228856"/>
        <n v="8.29925172327044"/>
        <n v="16.23529375"/>
        <n v="4.6213"/>
        <n v="4.1687816"/>
        <n v="2.489214"/>
        <n v="2.3992856927889363"/>
        <n v="12.25794993472348"/>
        <n v="10.42822068089431"/>
        <n v="4.553542274725275"/>
        <n v="7.091238461538461"/>
        <n v="3.7216122772093025"/>
        <n v="13.794863432432432"/>
        <n v="4.367952193548387"/>
        <n v="10.93731709090909"/>
        <n v="7.013777457337884"/>
        <n v="8.96725844897959"/>
        <n v="12.312017269800386"/>
        <n v="2.88969822833843"/>
        <n v="9.420993260869535"/>
        <n v="5.047368574193548"/>
        <n v="10.388342287262873"/>
        <n v="11.433167064935065"/>
        <n v="4.378105345505618"/>
        <n v="9.407480825095016"/>
        <n v="11.685058163265204"/>
        <n v="8.490237452751195"/>
        <n v="2.497144309393579"/>
        <n v="6.180357857142857"/>
        <n v="5.107879523364486"/>
        <n v="4.098046429392438"/>
        <n v="14.951479837455828"/>
        <n v="4.213493857142857"/>
        <n v="8.23892968611847"/>
        <n v="16.007617208413002"/>
        <n v="2.559954675767915"/>
        <n v="4.06129538028169"/>
        <n v="3.7058045"/>
        <n v="10.106181072580645"/>
        <n v="6.080564"/>
        <n v="7.574182315508021"/>
        <n v="14.007785532"/>
        <n v="3.499483166109253"/>
        <n v="15.65353434903047"/>
        <n v="6.780683390293453"/>
        <n v="15.716184771604938"/>
        <n v="2.9361711761530915"/>
        <n v="8.037668192771084"/>
        <n v="4.72622342433601"/>
        <n v="36.11009822608667"/>
        <n v="2.9733133261538383"/>
        <n v="12.335516254180602"/>
        <n v="3.1051471707728218"/>
        <n v="7.649584905660378"/>
        <n v="11.904516923076923"/>
        <n v="1.9676672432432432"/>
        <n v="3.6445461052631583"/>
        <n v="10.643636463157895"/>
        <n v="14.923771212121212"/>
        <n v="4.489398636363636"/>
        <n v="15.114505513513514"/>
        <n v="3.663570218524333"/>
        <n v="5.535396615384615"/>
        <n v="2.798943210248681"/>
        <n v="11.295485436893204"/>
        <n v="5.378581102040816"/>
        <n v="8.680694916086779"/>
        <n v="10.957370307692269"/>
        <n v="16.86720875"/>
        <n v="3.1322682236842105"/>
        <n v="3.28746352"/>
        <n v="7.90598950949367"/>
        <n v="7.714846040737564"/>
        <n v="3.5787861358139534"/>
        <n v="8.816249322791712"/>
        <n v="2.1877846215316206"/>
        <n v="12.134565456140336"/>
        <n v="2.802307281751825"/>
        <n v="4.971479842592593"/>
        <n v="10.68274816981132"/>
        <n v="13.398052379310345"/>
        <n v="2.590569085297691"/>
        <n v="2.2255748258064516"/>
        <n v="4.2212019375"/>
        <n v="3.5113779926840376"/>
        <n v="17.71122929936306"/>
        <n v="3.648697372793354"/>
        <n v="7.998150525423728"/>
        <n v="7.3287207977207975"/>
        <n v="7.777373888491353"/>
        <n v="3.4190051948051945"/>
        <n v="2.3494887272727274"/>
        <n v="2.3725486666666664"/>
        <n v="10.82118700650758"/>
        <n v="2.8734659022556395"/>
        <n v="4.721079756370656"/>
        <n v="7.444233080273271"/>
        <n v="11.42993776731794"/>
        <n v="2.4196390099909175"/>
        <n v="12.87659781818182"/>
        <n v="3.8014024786810685"/>
        <n v="3.079128706140351"/>
        <n v="7.011751311953352"/>
        <n v="2.404086622107969"/>
        <n v="3.153664306784661"/>
        <n v="12.757234847926268"/>
        <n v="3.6987818930232557"/>
        <n v="3.4316727272727268"/>
        <n v="3.9814380000000003"/>
        <n v="10.106301758713137"/>
        <n v="2.5185544864864866"/>
        <n v="7.816026079661017"/>
        <n v="2.8861848214285595"/>
        <n v="2.9797189719626167"/>
        <n v="12.436744040998217"/>
        <n v="11.322415873570458"/>
        <n v="9.490699744245498"/>
        <n v="9.760216874200427"/>
        <n v="3.5526309374999996"/>
        <n v="13.686073866481223"/>
        <n v="7.9977282608695655"/>
        <n v="12.98959418181818"/>
        <n v="10.2365397885763"/>
        <n v="4.1736676721311365"/>
        <n v="12.366772908798282"/>
        <n v="17.364908219999933"/>
        <n v="30.484240025931765"/>
        <n v="7.792108152210408"/>
        <n v="4.778085714285714"/>
        <n v="4.938024704142012"/>
        <n v="8.638275123966942"/>
        <n v="2.7283737301038062"/>
        <n v="3.490699779948586"/>
        <n v="8.216908626198084"/>
        <n v="2.3016332083333335"/>
        <n v="6.952389537313433"/>
        <n v="3.1307304672897196"/>
        <n v="3.065478794380966"/>
        <n v="3.717216189781022"/>
        <n v="3.160660638935108"/>
        <n v="12.997840927672955"/>
        <n v="3.4735862313883294"/>
        <n v="9.71164694680851"/>
        <n v="2.764006751231527"/>
        <n v="5.274355240384615"/>
        <n v="1.9681148315068493"/>
        <n v="13.877589325842697"/>
        <n v="4.319724225"/>
        <n v="3.0253275"/>
        <n v="3.4377422685013546"/>
        <n v="6.982673015873015"/>
        <n v="3.8775466304347828"/>
        <n v="9.318614217514124"/>
        <n v="6.655409395973154"/>
        <n v="6.900351796143251"/>
        <n v="4.153164823814134"/>
        <n v="5.423005405405405"/>
        <n v="5.307633222222222"/>
        <n v="7.031342105599165"/>
        <n v="9.8559745"/>
        <n v="18.32559790093458"/>
        <n v="17.85022219642857"/>
        <n v="18.12017400980392"/>
        <n v="13.71929265317919"/>
        <n v="8.072147262058676"/>
        <n v="5.612667076923076"/>
        <n v="3.5052805091236765"/>
        <n v="2.7881276915167095"/>
        <n v="5.8495073"/>
        <n v="7.657815788085937"/>
        <n v="15.850481262458471"/>
        <n v="16.97306"/>
        <n v="4.489835870967742"/>
        <n v="8.334759033277871"/>
        <n v="10.27076923076923"/>
        <n v="3.1267894736842106"/>
        <n v="7.763296301751584"/>
        <n v="8.746505919499096"/>
        <n v="6.760737283950617"/>
        <n v="3.828216490616622"/>
        <n v="6.236999999999999"/>
        <n v="2.6514662384584504"/>
        <n v="17.877780294676803"/>
        <n v="7.453617401473296"/>
        <n v="2.46367720562824"/>
        <n v="13.662390501265822"/>
        <n v="10.219876788267644"/>
        <n v="2.5651932903225805"/>
        <n v="4.601591483870967"/>
        <n v="2.464068923076923"/>
        <n v="4.369447145522369"/>
        <n v="4.359903806451613"/>
        <n v="6.5365155055441475"/>
        <n v="7.300089069373942"/>
        <n v="3.2024901659412404"/>
        <n v="4.7409805625"/>
        <n v="9.158497461928933"/>
        <n v="4.72446072815533"/>
        <n v="12.776214109037328"/>
        <n v="4.730957048261294"/>
        <n v="8.265117627906976"/>
        <n v="7.088439094680841"/>
        <n v="9.079975740072202"/>
        <n v="4.120247133858268"/>
        <n v="4.711218671403197"/>
        <n v="1.039108"/>
        <n v="11.146710925373133"/>
        <n v="5.1788746966662735"/>
        <n v="4.641299980849791"/>
        <n v="4.691322093711298"/>
        <n v="7.61356511877828"/>
        <n v="8.249865217391305"/>
        <n v="6.8203480246913575"/>
        <n v="3.5376699620631413"/>
        <n v="2.8288594532199274"/>
        <n v="11.41454037735849"/>
        <n v="4.21883228846153"/>
        <n v="10.815026602409638"/>
        <n v="9.210917555825832"/>
        <n v="12.043921606557378"/>
        <n v="10.464652317948717"/>
        <n v="11.132358362068967"/>
        <n v="11.277115652173913"/>
        <n v="2.6320426584331336"/>
        <n v="5.2556756363636365"/>
        <n v="6.823073540587219"/>
        <n v="3.1466320731707316"/>
        <n v="7.161291307506054"/>
        <n v="3.3920615555555553"/>
        <n v="11.361177529182878"/>
        <n v="21.140795524229077"/>
        <n v="2.7101829857142854"/>
        <n v="20.57912126329787"/>
        <n v="5.514062"/>
        <n v="4.977962243589744"/>
        <n v="11.527148305084747"/>
        <n v="3.2425956404371585"/>
        <n v="14.53271608695652"/>
        <n v="8.023450913461538"/>
        <n v="21.961589375"/>
        <n v="26.52205666666643"/>
        <n v="5.101761"/>
        <n v="3.89636921124031"/>
        <n v="5.665531230443975"/>
        <n v="3.826100367039378"/>
        <n v="11.255490962750716"/>
        <n v="13.524004538461538"/>
        <n v="4.93498916967509"/>
        <n v="14.969586338912134"/>
        <n v="5.274719058655221"/>
        <n v="2.7545524615384616"/>
        <n v="5.736727692307692"/>
        <n v="11.80184831460674"/>
        <n v="4.748222351226993"/>
        <n v="4.313760055353241"/>
        <n v="13.818683233532933"/>
        <n v="2.6829269687177217"/>
        <n v="2.9367778063255154"/>
        <n v="2.4202101786283894"/>
        <n v="7.504339552238806"/>
        <n v="3.5069693333333336"/>
        <n v="2.537514714285714"/>
        <n v="6.674145310216718"/>
        <n v="9.483251231527094"/>
        <n v="4.119674142857136"/>
        <n v="9.210291306740027"/>
        <n v="9.49753759999999"/>
        <n v="4.873800242424243"/>
        <n v="7.917187293906809"/>
        <n v="15.679684216216216"/>
        <n v="4.215228971598415"/>
        <n v="7.878896661237785"/>
        <n v="14.50275540665994"/>
        <n v="17.5930400990099"/>
        <n v="3.336547722462203"/>
        <n v="2.940549888888889"/>
        <n v="1.5341366666666667"/>
        <n v="9.85888242"/>
        <n v="2.5348402238170418"/>
        <n v="3.2045296666666667"/>
        <n v="10.138575226293103"/>
        <n v="8.64021153375"/>
        <n v="7.617120106534091"/>
        <n v="4.010216888888889"/>
        <n v="2.3043523466666667"/>
        <n v="4.305778369230769"/>
        <n v="21.06122570588235"/>
        <n v="3.29947678358573"/>
        <n v="8.107690398257622"/>
        <n v="2.2228079496402877"/>
        <n v="10.256236222222222"/>
        <n v="6.569619015659955"/>
        <n v="2.6989642649456456"/>
        <n v="12.620829511111111"/>
        <n v="8.347041637031595"/>
        <n v="8.9666625"/>
        <n v="20.0008475553539"/>
        <n v="2.917951599240781"/>
        <n v="8.663812099462339"/>
        <n v="7.476195439075609"/>
        <n v="3.5602366153846154"/>
        <n v="2.1379234188034144"/>
        <n v="3.336554504021441"/>
        <n v="7.760799676898223"/>
        <n v="5.792927909547696"/>
        <n v="7.6893177613751265"/>
        <n v="7.077265832157969"/>
        <n v="3.7868054690831556"/>
        <n v="11.083729787234041"/>
        <n v="8.418041022531478"/>
        <n v="4.8294278758418745"/>
        <n v="17.298370489208633"/>
        <n v="5.556947803309269"/>
        <n v="8.8054416360601"/>
        <n v="3.056131970944298"/>
        <n v="3.9061250193692816"/>
        <n v="14.839754000000001"/>
        <n v="14.054145132743274"/>
        <n v="4.26110519326339"/>
        <n v="11.097409972299168"/>
        <n v="5.599989126171144"/>
        <n v="10.038414414414413"/>
        <n v="3.7396600452488684"/>
        <n v="3.096220403073286"/>
        <n v="3.577871313341493"/>
        <n v="14.434731900826447"/>
        <n v="7.929722194587616"/>
        <n v="3.5819058523489837"/>
        <n v="2.629453113074205"/>
        <n v="10.107946008510638"/>
        <n v="5.421064838951311"/>
        <n v="7.605936519553073"/>
        <n v="6.32433"/>
        <n v="7.7550416251944005"/>
        <n v="8.627222168674699"/>
        <n v="11.918176609442058"/>
        <n v="2.5613285503184713"/>
        <n v="9.051097297297298"/>
        <n v="13.995810459016393"/>
        <n v="3.9806496826538766"/>
        <n v="5.497894578313253"/>
        <n v="5.012172749148695"/>
        <n v="3.5499365757042076"/>
        <n v="1.6971728888888777"/>
        <n v="4.222755803283582"/>
        <n v="4.120230362657091"/>
        <n v="9.7494375"/>
        <n v="9.553646860465117"/>
        <n v="10.663553393103449"/>
        <n v="3.4440642867783984"/>
        <n v="3.4809174820717135"/>
        <n v="14.806899372013651"/>
        <n v="2.01846168"/>
        <n v="9.087385321100918"/>
        <n v="9.548873275747509"/>
        <n v="7.592647290076336"/>
        <n v="7.9692361842104615"/>
        <n v="18.547617021276576"/>
        <n v="7.836735218724778"/>
        <n v="9.717278535211268"/>
        <n v="13.631565524752476"/>
        <n v="3.7785170073529417"/>
        <n v="7.247386085698635"/>
        <n v="3.6372831676217765"/>
        <n v="3.2377875428571428"/>
        <n v="3.4506266666666665"/>
        <n v="9.646990727891158"/>
        <n v="16.539473333333333"/>
        <n v="4.04704716"/>
        <n v="4.58199994813278"/>
        <n v="4.047917949629629"/>
        <n v="4.716962876190476"/>
        <n v="2.6980010953932063"/>
        <n v="15.819036895575202"/>
        <n v="9.110111111111074"/>
        <n v="4.078228846153839"/>
        <n v="3.375868238410596"/>
        <n v="4.826157542625156"/>
        <n v="6.534205034013605"/>
        <n v="4.47412"/>
        <n v="4.992659825581395"/>
        <n v="9.0577650625"/>
        <n v="6.622063386002576"/>
        <n v="17.905372592375368"/>
        <n v="7.2170867579908675"/>
        <n v="2.1013889950248754"/>
        <n v="17.09430354748603"/>
        <n v="3.0879"/>
        <n v="7.412615466666667"/>
        <n v="3.8208271846743296"/>
        <n v="7.331281326633166"/>
        <n v="3.7988999999999997"/>
        <n v="1.9269044999999998"/>
        <n v="4.1671786833602535"/>
        <n v="10.225352253393664"/>
        <n v="7.868696607431342"/>
        <n v="2.779596294335706"/>
        <n v="5.58970719999998"/>
        <n v="6.981268483412322"/>
        <n v="3.0752207999999963"/>
        <n v="14.3787725"/>
        <n v="4.588462916666667"/>
        <n v="5.0679781421800945"/>
        <n v="3.77916123304231"/>
        <n v="4.920331481481481"/>
        <n v="2.651577413043478"/>
        <n v="10.119342105263158"/>
        <n v="7.216573498864496"/>
        <n v="9.653922313253013"/>
        <n v="3.806090827160494"/>
        <n v="14.682828829875499"/>
        <n v="6.808231722733584"/>
        <n v="12.681550217391283"/>
        <n v="17.32995886931268"/>
        <n v="8.372333333333334"/>
        <n v="17.684234449244038"/>
        <n v="3.478483636298932"/>
        <n v="2.645287538904899"/>
        <n v="4.667085166880342"/>
        <n v="9.04120788172043"/>
        <n v="11.765259117082532"/>
        <n v="4.329785580774366"/>
        <n v="9.355832558139534"/>
        <n v="4.634127773972569"/>
        <n v="4.872718181818182"/>
        <n v="7.374204149377593"/>
        <n v="9.81528956979405"/>
        <n v="16.271238886363633"/>
        <n v="8.462667612528978"/>
        <n v="5.893401398410896"/>
        <n v="9.412199999999988"/>
        <n v="7.6910652"/>
        <n v="12.633773913043479"/>
        <n v="7.676940337078651"/>
        <n v="8.969854010670732"/>
        <n v="2.394685773722619"/>
        <n v="3.274569512195122"/>
        <n v="3.1426224"/>
        <n v="3.930002953311618"/>
        <n v="3.9046105893886733"/>
        <n v="2.837835960444994"/>
        <n v="2.5180789795454546"/>
        <n v="3.7516433594519705"/>
        <n v="5.67949221875"/>
        <n v="6.585336510291262"/>
        <n v="4.025668108108109"/>
        <n v="7.772756940593989"/>
        <n v="2.9140483125"/>
        <n v="3.170732586424073"/>
        <n v="7.4259503807829175"/>
        <n v="15.531378800959233"/>
        <n v="3.312262574156588"/>
        <n v="8.238119402985074"/>
        <n v="11.287304599999935"/>
        <n v="9.31238433125"/>
        <n v="3.1612126825251603"/>
        <n v="3.4991894198473283"/>
        <n v="4.595870289249147"/>
        <n v="4.65379968649563"/>
        <n v="9.110746695652175"/>
        <n v="3.179572727272697"/>
        <n v="8.39053563076923"/>
        <n v="3.457008149779736"/>
        <n v="3.5494786327077748"/>
        <n v="3.490056136174924"/>
        <n v="4.124112"/>
        <n v="4.1420468800549175"/>
        <n v="8.85454013544018"/>
        <n v="7.907365024719102"/>
        <n v="16.243504796791445"/>
        <n v="7.601731546052632"/>
        <n v="3.554670183206107"/>
        <n v="2.594110105263158"/>
        <n v="8.197520677419355"/>
        <n v="2.8902192366412214"/>
        <n v="7.5068582505909935"/>
        <n v="3.019549"/>
        <n v="8.536230666666667"/>
        <n v="10.077297457627102"/>
        <n v="6.357445988266812"/>
        <n v="8.437984322033898"/>
        <n v="4.058785222929936"/>
        <n v="7.136800333333333"/>
        <n v="11.127448815789473"/>
        <n v="12.465154253424657"/>
        <n v="13.410584115779645"/>
        <n v="8.86856775510204"/>
        <n v="3.742830416812994"/>
        <n v="14.617009702875398"/>
        <n v="9.72262790234375"/>
        <n v="3.263806656285263"/>
        <n v="12.346207999999999"/>
        <n v="3.604912056627517"/>
        <n v="3.401415920752183"/>
        <n v="8.263152719633943"/>
        <n v="3.78200834375"/>
        <n v="3.9616609566563468"/>
        <n v="2.7279332224334603"/>
        <n v="21.260981697247708"/>
        <n v="4.794676543209877"/>
        <n v="20.079456684684686"/>
        <n v="3.296143657501964"/>
        <n v="7.49884331707317"/>
        <n v="3.530617894736842"/>
        <n v="7.980007"/>
        <n v="3.809207172284644"/>
        <n v="3.959581111111111"/>
        <n v="8.124255407239819"/>
        <n v="18.66128705511811"/>
        <n v="15.573662844827584"/>
        <n v="9.538800184615384"/>
        <n v="13.183414035040432"/>
        <n v="3.4399628905982906"/>
        <n v="3.5093524403669725"/>
        <n v="8.223098591549295"/>
        <n v="14.192669633802817"/>
        <n v="5.095700562499994"/>
        <n v="2.909743654769737"/>
        <n v="2.6094208183041725"/>
        <n v="4.184794444444433"/>
        <n v="10.86117175862069"/>
        <n v="3.2461611656565657"/>
        <n v="4.308520758530184"/>
        <n v="9.902145063291139"/>
        <n v="10.949772672897181"/>
        <n v="7.999923080659106"/>
        <n v="6.2843649609052985"/>
        <n v="2.745624288888889"/>
        <n v="7.125512115996967"/>
        <n v="2.412617285714274"/>
        <n v="4.065508441860465"/>
        <n v="3.5293439999999996"/>
        <n v="12.339988444444446"/>
        <n v="3.682355316510454"/>
        <n v="7.634047162076704"/>
        <n v="8.509570598260868"/>
        <n v="8.917241379310346"/>
        <n v="10.216277499999999"/>
        <n v="7.253866415043653"/>
        <n v="3.2455875203870077"/>
        <n v="7.173636525914634"/>
        <n v="18.896550923076923"/>
        <n v="8.110628140703518"/>
        <n v="2.56353483887468"/>
        <n v="9.699444513447409"/>
        <n v="17.012563500000002"/>
        <n v="7.028256"/>
        <n v="3.2315495510204078"/>
        <n v="9.92658883248731"/>
        <n v="4.617945758928571"/>
        <n v="17.272620650259068"/>
        <n v="9.714663273615635"/>
        <n v="2.8076867067669022"/>
        <n v="2.710040049627767"/>
        <n v="10.239788571428571"/>
        <n v="2.9797616894391408"/>
        <n v="4.176681179537954"/>
        <n v="2.9344771363636366"/>
        <n v="4.52508624137931"/>
        <n v="17.621050884615382"/>
        <n v="3.2709973712737037"/>
        <n v="7.9981846327683614"/>
        <n v="3.7211567270155586"/>
        <n v="14.013251515815085"/>
        <n v="3.2490324554707377"/>
        <n v="7.772562"/>
        <n v="4.8091196"/>
        <n v="189.021612"/>
        <n v="10.313715035555513"/>
        <n v="13.67461047887324"/>
        <n v="6.962180346153808"/>
        <n v="3.442991605633803"/>
        <n v="3.30199748089172"/>
        <n v="7.7234878640776214"/>
        <n v="2.449654487551867"/>
        <n v="4.590621217749045"/>
        <n v="16.989196701149424"/>
        <n v="9.24776170212766"/>
        <n v="3.976096864864865"/>
        <n v="11.816605227272726"/>
        <n v="3.8122178767932486"/>
        <n v="14.278063343220339"/>
        <n v="3.8573106958473624"/>
        <n v="5.391000363636313"/>
        <n v="4.2731336398104265"/>
        <n v="3.741731559754224"/>
        <n v="4.824677968160556"/>
        <n v="6.399375"/>
        <n v="2.788619332258065"/>
        <n v="12.398972637362636"/>
        <n v="9.875816902173913"/>
        <n v="7.627719443371705"/>
        <n v="8.836164383561643"/>
        <n v="10.814531217391306"/>
        <n v="4.9024705882352855"/>
        <n v="7.112960271398695"/>
        <n v="4.750904761904757"/>
        <n v="4.908690509897611"/>
        <n v="8.223787142857143"/>
        <n v="7.759777142857143"/>
        <n v="4.620776769230769"/>
        <n v="3.8891143846153846"/>
        <n v="7.065107547169811"/>
        <n v="4.378662087378641"/>
        <n v="9.715567105263158"/>
        <n v="4.547518817204301"/>
        <n v="9.321310290339989"/>
        <n v="9.63722891566265"/>
        <n v="10.145249921052631"/>
        <n v="108.97803127272728"/>
        <n v="11.368016924882628"/>
        <n v="8.759999999999987"/>
        <n v="16.321536"/>
        <n v="3.8726342175438595"/>
        <n v="9.677529106418918"/>
        <n v="1.8655351428571427"/>
        <n v="6.863194630872483"/>
        <n v="5.576789286549707"/>
        <n v="17.393550666666666"/>
        <n v="10.158749366863876"/>
        <n v="4.68896"/>
        <n v="10.001916666666666"/>
        <n v="3.6313168150431565"/>
        <n v="3.8496604507042256"/>
        <n v="11.955464569536423"/>
        <n v="3.150804609498681"/>
        <n v="5.169454639999993"/>
        <n v="9.674265837563452"/>
        <n v="11.880821917808218"/>
        <n v="19.843046730964467"/>
        <n v="15.232503148514851"/>
        <n v="9.49172975653742"/>
        <n v="22.157936104574947"/>
        <n v="18.016854666666575"/>
        <n v="7.312368280864189"/>
        <n v="12.811578125"/>
        <n v="8.647464613109905"/>
        <n v="3.4782345377049175"/>
        <n v="5.52912057090301"/>
        <n v="3.8666631072210067"/>
        <n v="17.914102902654868"/>
        <n v="4.654672429577465"/>
        <n v="17.722412966542752"/>
        <n v="6.422384054910243"/>
        <n v="14.777995909090908"/>
        <n v="13.613376331360948"/>
        <n v="3.0113067781649243"/>
        <n v="9.945557532051282"/>
        <n v="6.3969448110944525"/>
        <n v="3.754856162136832"/>
        <n v="4.154242838709678"/>
        <n v="2.979084905419756"/>
        <n v="11.5230677625"/>
        <n v="11.505753069444445"/>
        <n v="4.052170589178356"/>
        <n v="4.055250545132045"/>
        <n v="3.6247836279069534"/>
        <n v="7.188489860139851"/>
        <n v="11.578995873015872"/>
        <n v="3.4601895263157894"/>
        <n v="6.335787737633449"/>
        <n v="3.146159857142839"/>
        <n v="5.183409066666645"/>
        <n v="5.345416499721913"/>
        <n v="3.0485660972192283"/>
        <n v="4.4465615624999995"/>
        <n v="4.200821249674338"/>
        <n v="4.384758917116693"/>
        <n v="4.812126969339623"/>
        <n v="10.406003489361701"/>
        <n v="2.693339193548387"/>
        <n v="3.401644747612551"/>
        <n v="9.39341886792453"/>
        <n v="14.911085673076924"/>
        <n v="7.967161430030643"/>
        <n v="10.529505882352929"/>
        <n v="4.712224677966102"/>
        <n v="3.043320666666667"/>
        <n v="3.48568"/>
        <n v="7.045431428571428"/>
        <n v="12.131968844720477"/>
        <n v="9.690400945701313"/>
        <n v="4.538263426617569"/>
        <n v="6.3966646545454555"/>
        <n v="3.757104562365848"/>
        <n v="9.643117647058823"/>
        <n v="5.422852992647059"/>
        <n v="14.400750693069307"/>
        <n v="10.006478999999999"/>
        <n v="4.326250470588235"/>
        <n v="5.950373658536585"/>
        <n v="9.9998828125"/>
        <n v="3.407622948116553"/>
        <n v="6.8324286871666144"/>
        <n v="14.763316721311394"/>
        <n v="17.451300135702745"/>
        <n v="43.31675414634147"/>
        <n v="4.61544950925926"/>
        <n v="4.9994921905560075"/>
        <n v="7.5136086374502"/>
        <n v="13.060416666666667"/>
        <n v="6.17016596082779"/>
        <n v="3.189467454489036"/>
        <n v="5.278430938534279"/>
        <n v="2.70791919117647"/>
        <n v="4.842330882082695"/>
        <n v="4.165782851851851"/>
        <n v="10.00673577272725"/>
        <n v="6.747004901960784"/>
        <n v="17.82603779022403"/>
        <n v="3.3400114352409638"/>
        <n v="2.023335888888889"/>
        <n v="9.296659459459459"/>
        <n v="7.44386625"/>
        <n v="4.4662222900763355"/>
        <n v="12.067404334085756"/>
        <n v="15.191461428571381"/>
        <n v="5.204571923076923"/>
        <n v="2.9044240694444445"/>
        <n v="3.851761246991104"/>
        <n v="12.840910000000001"/>
        <n v="7.009428598206278"/>
        <n v="10.289755431906615"/>
        <n v="5.6084457142857005"/>
        <n v="5.084350425531915"/>
        <n v="10.545998545454546"/>
        <n v="5.815382710887096"/>
        <n v="9.678731707317073"/>
        <n v="8.512526968085107"/>
        <n v="2.5098983898305085"/>
        <n v="7.79987300603401"/>
        <n v="7.177133324468059"/>
        <n v="3.0100906175933173"/>
        <n v="5.8193847611379494"/>
        <n v="3.147498944337793"/>
        <n v="59.21354745945946"/>
        <n v="12.367517564013841"/>
        <n v="12.086713068965517"/>
        <n v="11.209713170731707"/>
        <n v="4.263365714839961"/>
        <n v="13.4151441889763"/>
        <n v="4.5692385263157895"/>
        <n v="7.946362610804174"/>
        <n v="4.504306373831767"/>
        <n v="3.879718539325842"/>
        <n v="4.668926404145049"/>
        <n v="9.353129494880546"/>
        <n v="7.0747914893617025"/>
        <n v="6.789778340108334"/>
        <n v="3.8483332620481927"/>
        <n v="10.7653"/>
        <n v="6.456040591160221"/>
        <n v="4.081450098119379"/>
        <n v="4.46059275"/>
        <n v="6.52600855499995"/>
        <n v="6.130499660018133"/>
        <n v="3.241378106382979"/>
        <n v="11.605410243243243"/>
        <n v="5.619207993850884"/>
        <n v="6.715932959137854"/>
        <n v="4.364332252762431"/>
        <n v="9.369165789473684"/>
        <n v="5.784790892857143"/>
        <n v="2.96561539999999"/>
        <n v="10.39875"/>
        <n v="12.248836363636363"/>
        <n v="6.5890711267605635"/>
        <n v="14.691507952941176"/>
        <n v="7.486967604281985"/>
        <n v="8.044394836956522"/>
        <n v="11.246181955555555"/>
        <n v="2.563429054320988"/>
        <n v="17.184488231441048"/>
        <n v="3.9697586281588446"/>
        <n v="10.486927792207792"/>
        <n v="9.297857142857143"/>
        <n v="14.97656438547486"/>
        <n v="5.43166719999996"/>
        <n v="8.456871428571429"/>
        <n v="4.8312360000000005"/>
        <n v="5.55967605083612"/>
        <n v="3.863793547475804"/>
        <n v="11.553584156249999"/>
        <n v="3.9697778797814096"/>
        <n v="4.311226911764677"/>
        <n v="3.439376057901086"/>
        <n v="4.239304886029411"/>
        <n v="4.028916058041112"/>
        <n v="3.0500007613604687"/>
        <n v="16.792875"/>
        <n v="12.78994631707317"/>
        <n v="13.526061816502464"/>
        <n v="3.7189781870920955"/>
        <n v="8.460501052631578"/>
        <n v="11.622187499999969"/>
        <n v="6.923887979827089"/>
        <n v="5.191099055999992"/>
        <n v="4.488382536585361"/>
        <n v="3.575670960854093"/>
        <n v="2.880718780447663"/>
        <n v="3.5742850087719296"/>
        <n v="4.061751664464993"/>
        <n v="4.1837355825932505"/>
        <n v="9.650072018691588"/>
        <n v="11.369035826086956"/>
        <n v="10.250738095238095"/>
        <n v="3.833978250206441"/>
        <n v="10.602912527472528"/>
        <n v="13.35023136723162"/>
        <n v="8.942684210526316"/>
        <n v="6.361043591126577"/>
        <n v="4.987421548672566"/>
        <n v="6.079204765895954"/>
        <n v="22.202883694444445"/>
        <n v="14.35246747826087"/>
        <n v="5.358891130434783"/>
        <n v="4.177942033333333"/>
        <n v="14.051924727272727"/>
        <n v="3.3884524999999996"/>
        <n v="4.2813184"/>
        <n v="4.609916704000001"/>
        <n v="6.5485042857142854"/>
        <n v="6.954072577624645"/>
        <n v="3.6550276000000004"/>
        <n v="3.7510980000000003"/>
        <n v="3.378376264823451"/>
        <n v="16.38530164350453"/>
        <n v="2.7490309219712525"/>
        <n v="7.151411021021022"/>
        <n v="5.509073793103448"/>
        <n v="7.962549570634038"/>
        <n v="4.94864625"/>
        <n v="9.496299999999929"/>
        <n v="4.371740793103448"/>
        <n v="7.195689285714286"/>
        <n v="3.318012605967865"/>
        <n v="2.6894475925925923"/>
        <n v="4.025329872131148"/>
        <n v="4.181949539347409"/>
        <n v="5.9052"/>
        <n v="10.908463820224663"/>
        <n v="13.279254084507041"/>
        <n v="7.175121411284335"/>
        <n v="12.126070227272727"/>
        <n v="5.660840908730119"/>
        <n v="15.562459036144578"/>
        <n v="9.6846875"/>
        <n v="2.359746"/>
        <n v="14.932067741935484"/>
        <n v="10.3135032"/>
        <n v="15.036613439393939"/>
        <n v="4.500809192471969"/>
        <n v="3.4779432230576446"/>
        <n v="3.867936140245929"/>
        <n v="11.103971343283582"/>
        <n v="6.291467666989821"/>
        <n v="3.590228144170168"/>
        <n v="4.248061451115545"/>
        <n v="3.478628425373134"/>
        <n v="4.097935436781609"/>
        <n v="12.765991525423729"/>
        <n v="4.551223092966855"/>
        <n v="4.434410454545454"/>
        <n v="10.389473684210527"/>
        <n v="5.255513989304813"/>
        <n v="23.24875"/>
        <n v="18.115674104529614"/>
        <n v="3.6807676975381005"/>
        <n v="12.065590880813954"/>
        <n v="15.864325568181817"/>
        <n v="5.030340140939597"/>
        <n v="2.754084493074788"/>
        <n v="6.789115161290322"/>
        <n v="11.085684730434783"/>
        <n v="5.473905166814946"/>
        <n v="12.13339423076923"/>
        <n v="4.177960576923077"/>
        <n v="12.887272793565684"/>
        <n v="3.8808688382303105"/>
        <n v="6.360339292035398"/>
        <n v="21.5416275"/>
        <n v="4.717771267080707"/>
        <n v="8.740390967741934"/>
        <n v="19.054520608695633"/>
        <n v="7.084140747562297"/>
        <n v="3.7707094649122808"/>
        <n v="4.775633898305085"/>
        <n v="4.572657573973664"/>
        <n v="4.727488343867403"/>
        <n v="4.597648"/>
        <n v="7.229440037272342"/>
        <n v="3.248544624"/>
        <n v="3.749875664516129"/>
        <n v="6.882761373248408"/>
        <n v="3.362297182795699"/>
        <n v="11.24969548387086"/>
        <n v="4.211780260869565"/>
        <n v="8.016093023255815"/>
        <n v="3.867584999999964"/>
        <n v="3.556938933962264"/>
        <n v="3.471360695812808"/>
        <n v="4.589466666666667"/>
        <n v="3.017238471632092"/>
        <n v="4.65246828169014"/>
        <n v="15.408521681355934"/>
        <n v="2.6809508923076923"/>
        <n v="6.25916"/>
        <n v="3.0600253068181815"/>
        <n v="7.779305449041372"/>
        <n v="3.471890797546012"/>
        <n v="3.8656315384615"/>
        <n v="2.8884140322580647"/>
        <n v="9.386734285714287"/>
        <n v="3.570816399055478"/>
        <n v="7.204942214611826"/>
        <n v="4.364178993971868"/>
        <n v="3.282241249999975"/>
        <n v="3.534432673684193"/>
        <n v="3.064918272727273"/>
        <n v="23.734915116279073"/>
        <n v="1.898637"/>
        <n v="6.260475992895205"/>
        <n v="6.591037894736842"/>
        <n v="11.172925333333332"/>
        <n v="13.419185"/>
        <n v="5.755831615925058"/>
        <n v="3.264058978297162"/>
        <n v="7.791079949238579"/>
        <n v="6.775582921348315"/>
        <n v="4.07061696917386"/>
        <n v="8.746037294117647"/>
        <n v="25.984824062499793"/>
        <n v="3.131391866187051"/>
        <n v="3.007964965753421"/>
        <n v="3.302322353719008"/>
        <n v="10.44322999999997"/>
        <n v="7.2451461512195126"/>
        <n v="3.303392"/>
        <n v="12.405367826086955"/>
        <n v="3.7137749999999996"/>
        <n v="4.076828887427669"/>
        <n v="12.25359540229885"/>
        <n v="5.304438666666667"/>
        <n v="3.618435749651649"/>
        <n v="3.5448732905982694"/>
        <n v="3.5170836522740356"/>
        <n v="4.309733183098592"/>
        <n v="4.469698592233005"/>
        <n v="14.6845"/>
        <n v="4.4624429620253165"/>
        <n v="3.8753164609785684"/>
        <n v="3.0501406468085106"/>
        <n v="10.908000000000001"/>
        <n v="7.797059169363538"/>
        <n v="3.560381439682532"/>
        <n v="10.536224290780106"/>
        <n v="2.990959029962547"/>
        <n v="13.086763487179487"/>
        <n v="2.59901583125"/>
        <n v="5.0108907894736845"/>
        <n v="3.21454387987013"/>
        <n v="9.460775409836065"/>
        <n v="4.03732945"/>
        <n v="2.771535714285714"/>
        <n v="3.138320787596884"/>
        <n v="4.710293750913075"/>
        <n v="7.692004761904738"/>
        <n v="4.539781964028776"/>
        <n v="3.7787395852534567"/>
        <n v="5.209379589041095"/>
        <n v="17.662002352941176"/>
        <n v="5.2444210804597695"/>
        <n v="3.335968952651515"/>
        <n v="5.2205152173417"/>
        <n v="14.30488888888889"/>
        <n v="10.7615205"/>
        <n v="3.1752002666666663"/>
        <n v="7.442959230769231"/>
        <n v="1.541928375"/>
        <n v="6.954838113207548"/>
        <n v="9.653956358490566"/>
        <n v="19.451019301960784"/>
        <n v="15.837454040816224"/>
        <n v="11.765386285714285"/>
        <n v="7.160709859604276"/>
        <n v="3.264316"/>
        <n v="6.328510046256848"/>
        <n v="4.9841"/>
        <n v="16.659483185454544"/>
        <n v="6.237095454545455"/>
        <n v="4.069585865284974"/>
        <n v="6.602835972954223"/>
        <n v="3.3070341052631576"/>
        <n v="4.529097142857143"/>
        <n v="14.497938033573142"/>
        <n v="6.200523785714285"/>
        <n v="5.399957793296089"/>
        <n v="4.510575874285714"/>
        <n v="27.390010095238093"/>
        <n v="4.744327500000001"/>
        <n v="3.9689890763297875"/>
        <n v="3.642348240630087"/>
        <n v="5.626657333333333"/>
        <n v="3.8794917525773194"/>
        <n v="3.0220976049484536"/>
        <n v="4.266323333333333"/>
        <n v="9.84315789473684"/>
        <n v="3.1754549307450155"/>
        <n v="5.983209777777748"/>
        <n v="3.197471066954644"/>
        <n v="6.776387357142856"/>
        <n v="19.347428013157895"/>
        <n v="3.4892616825749165"/>
        <n v="4.124101307411907"/>
        <n v="14.690973594533007"/>
        <n v="4.4653360930232555"/>
        <n v="7.09943953125"/>
        <n v="4.3567980038022815"/>
        <n v="5.399084224537036"/>
        <n v="8.604963818181817"/>
        <n v="7.3495558730158725"/>
        <n v="9.19478947368421"/>
        <n v="3.456841807017544"/>
        <n v="21.0720747987988"/>
        <n v="7.525922842509604"/>
        <n v="4.42964552238806"/>
        <n v="2.837643741999015"/>
        <n v="3.667519556466298"/>
        <n v="9.864069646643076"/>
        <n v="5.7362525"/>
        <n v="3.7066912812499955"/>
        <n v="4.13231626984127"/>
        <n v="3.153547855421687"/>
        <n v="4.505339124797407"/>
        <n v="8.02029271582732"/>
        <n v="6.313481890339426"/>
        <n v="8.014903448275861"/>
        <n v="10.566196099999999"/>
        <n v="6.794596507853403"/>
        <n v="16.32129993243243"/>
        <n v="13.170428571428571"/>
        <n v="12.91348345588234"/>
        <n v="5.015085449999949"/>
        <n v="8.121412"/>
        <n v="2.978743784671533"/>
        <n v="9.149370144927536"/>
        <n v="3.7768930331125827"/>
        <n v="8.679251571428571"/>
        <n v="4.483935719178082"/>
        <n v="7.498704166666667"/>
        <n v="3.099419535087719"/>
        <n v="20.6670415"/>
        <n v="4.110220766666667"/>
        <n v="3.112223462829736"/>
        <n v="4.4979806903225805"/>
        <n v="5.693196193548377"/>
        <n v="4.438333421052631"/>
        <n v="10.251961595338962"/>
        <n v="5.098158139534872"/>
        <n v="5.008408777777772"/>
        <n v="5.169249132743363"/>
        <n v="4.246854857142857"/>
        <n v="3.0441570424481736"/>
        <n v="5.1120595625"/>
        <n v="2.814349999999995"/>
        <n v="4.62981"/>
        <n v="4.840428307692307"/>
        <n v="25.605173021978022"/>
        <n v="6.418166666666666"/>
        <n v="6.379354338461539"/>
        <n v="5.399783529411764"/>
        <n v="2.528317675827257"/>
        <n v="19.073265396067416"/>
        <n v="21.293617779411765"/>
        <n v="5.031957152810275"/>
        <n v="14.158191402531646"/>
        <n v="3.289232289473684"/>
        <n v="5.806448011204482"/>
        <n v="3.603525443914081"/>
        <n v="2.9609194090909"/>
        <n v="10.611878048780488"/>
        <n v="3.003907253269917"/>
        <n v="11.211531439393939"/>
        <n v="3.1338844090909093"/>
        <n v="59.21595780916023"/>
        <n v="7.4968615384615385"/>
        <n v="7.8352719375"/>
        <n v="8.5215"/>
        <n v="7.890866666666667"/>
        <n v="6.370323253932584"/>
        <n v="4.981249243697478"/>
        <n v="20.16829326027395"/>
        <n v="6.337532125358159"/>
        <n v="3.171397396551724"/>
        <n v="5.918104079497888"/>
        <n v="5.970023507462686"/>
        <n v="5.149729"/>
        <n v="3.338978231075697"/>
        <n v="5.213936944596819"/>
        <n v="3.6972639707495434"/>
        <n v="12.618775"/>
        <n v="3.059713375894988"/>
        <n v="3.991489337104065"/>
        <n v="19.083222923076924"/>
        <n v="14.649359999999998"/>
        <n v="6.729700665399239"/>
        <n v="3.198477176470588"/>
        <n v="3.3314873949579757"/>
        <n v="18.887876958139532"/>
        <n v="18.42994686842105"/>
        <n v="20.00032088108108"/>
        <n v="9.969151802690561"/>
        <n v="6.793695941621611"/>
        <n v="7.996107941653161"/>
        <n v="2.0289233999999903"/>
        <n v="4.215382755844155"/>
        <n v="3.5765759671875004"/>
        <n v="12.085129684210527"/>
        <n v="3.4457432608695653"/>
        <n v="15.745515754677754"/>
        <n v="6.243915789473684"/>
        <n v="5.238524642563681"/>
        <n v="6.407888180746552"/>
        <n v="6.428414634146334"/>
        <n v="2.9395230207532665"/>
        <n v="4.4844331111111115"/>
        <n v="4.031187687563195"/>
        <n v="2.5509940555555555"/>
        <n v="4.617257073170724"/>
        <n v="5.18242"/>
        <n v="2.895975123287671"/>
        <n v="7.662217714285714"/>
        <n v="5.965322203592814"/>
        <n v="8.519058947368421"/>
        <n v="3.5035"/>
        <n v="18.416324016393443"/>
        <n v="10.5292"/>
        <n v="3.7803618766066838"/>
        <n v="4.956826077738516"/>
        <n v="3.3745456952965034"/>
        <n v="41.23583612903215"/>
        <n v="4.0458883615160355"/>
        <n v="5.521433349397561"/>
        <n v="3.3045458549955704"/>
        <n v="6.462921535353486"/>
        <n v="14.731486"/>
        <n v="2.05409875"/>
        <n v="8.377857142857144"/>
        <n v="3.038122927536232"/>
        <n v="3.300240223695104"/>
        <n v="6.6899999999999995"/>
        <n v="4.769257777777778"/>
        <n v="50.139708872727276"/>
        <n v="2.206019578947368"/>
        <n v="3.8351709758576877"/>
        <n v="5.43435751724138"/>
        <n v="6.398575210589652"/>
        <n v="5.01175222"/>
        <n v="2.391257578146611"/>
        <n v="7.0707"/>
        <n v="2.670061625"/>
        <n v="3.6055778963414635"/>
        <n v="16.024139999999914"/>
        <n v="13.647979926530592"/>
        <n v="2.9133795471698116"/>
        <n v="9.559854257028112"/>
        <n v="5.630058823529412"/>
        <n v="17.95744549889133"/>
        <n v="3.3649878292993627"/>
        <n v="2.83099299091499"/>
        <n v="4.809802173913043"/>
        <n v="3.201378912732475"/>
        <n v="3.543035594896332"/>
        <n v="3.2619645555555556"/>
        <n v="14.165471939393925"/>
        <n v="9.63126472868217"/>
        <n v="3.2854225206030154"/>
        <n v="5.830651542857143"/>
        <n v="7.24641492211838"/>
        <n v="4.481342130838492"/>
        <n v="4.575684513368984"/>
        <n v="5.5120428924162255"/>
        <n v="5.420859125"/>
        <n v="49.05313609375"/>
        <n v="10.324941365853658"/>
        <n v="3.8454041095890408"/>
        <n v="17.733299"/>
        <n v="2.3423763333333167"/>
        <n v="9.409018666666666"/>
        <n v="4.218500028089882"/>
        <n v="7.491627906976744"/>
        <n v="3.918357305555556"/>
        <n v="2.9386889714285713"/>
        <n v="8.679733333333333"/>
        <n v="7.066066666666667"/>
        <n v="16.91553473502304"/>
        <n v="2.1266536"/>
        <n v="3.5875030368763556"/>
        <n v="7.802885714285714"/>
        <n v="5.824273949579832"/>
        <n v="70.98647438805969"/>
        <n v="2.343804568181818"/>
        <n v="2.6355815"/>
        <n v="2.288149580193757"/>
        <n v="3.481946132427844"/>
        <n v="4.0301087459459355"/>
        <n v="11.543413288590603"/>
        <n v="7.491161143984221"/>
        <n v="2.9999009999999893"/>
        <n v="2.6099728476190474"/>
        <n v="4.300017464021519"/>
        <n v="4.2733024524158125"/>
        <n v="2.7538108761904763"/>
        <n v="2.776242088888889"/>
        <n v="2.8659139701492538"/>
        <n v="4.047755911111111"/>
        <n v="3.4151253529411765"/>
        <n v="1.7013984166666667"/>
        <n v="5.0512541044776125"/>
        <n v="6.50664347826087"/>
        <n v="20.614131931818182"/>
        <n v="3.1543927817589545"/>
        <n v="15.503"/>
        <n v="4.597106531707317"/>
        <n v="4.546572535433071"/>
        <n v="3.35809475"/>
        <n v="5.928510714285714"/>
        <n v="3.91995375"/>
        <n v="2.9026463991880918"/>
        <n v="3.67665261302682"/>
        <n v="3.173456"/>
        <n v="4.67806511627907"/>
        <n v="16.83407027027027"/>
        <n v="7.982234285714262"/>
        <n v="13.557887999999968"/>
        <n v="3.3269664296296297"/>
        <n v="3.2860088098918085"/>
        <n v="64.24153340983607"/>
        <n v="11.924348160000001"/>
        <n v="3.8100730862068963"/>
        <n v="4.085162371040724"/>
        <n v="16.021496972477067"/>
        <n v="1.5486132352941178"/>
        <n v="3.8137783846153845"/>
        <n v="2.399348875"/>
        <n v="6.935379757188498"/>
        <n v="5.489387234042553"/>
        <n v="12.690762320328542"/>
        <n v="3.312784864864851"/>
        <n v="4.229611935483871"/>
        <n v="11.853624999999916"/>
        <n v="7.6743428571428565"/>
        <n v="5.5346760851063825"/>
        <n v="9.1902265"/>
        <n v="17.63553004576657"/>
        <n v="4.839488204751132"/>
        <n v="2.624240857142857"/>
        <n v="11.105026838709678"/>
        <n v="21.05482578034682"/>
        <n v="3.6544613823529413"/>
        <n v="4.0354578"/>
        <n v="4.5762723653395785"/>
        <n v="3.447239"/>
        <n v="7.3568"/>
        <n v="2.5294334666666667"/>
        <n v="5.824222826086956"/>
        <n v="4.371488383561644"/>
        <n v="3.546227999999975"/>
        <n v="2.6745965730994152"/>
        <n v="3.0667563513513514"/>
        <n v="4.5501955"/>
        <n v="2.664471475247515"/>
        <n v="1.7919990000000001"/>
        <n v="2.510989017777778"/>
        <n v="4.157336172413793"/>
        <n v="1.18603359375"/>
        <n v="9.41424"/>
        <n v="4.8468099285713935"/>
        <n v="1.30530475"/>
        <n v="4.1249893333333"/>
        <n v="1.7191878260869564"/>
        <n v="8.445043636363625"/>
        <n v="3.1533599999999997"/>
        <n v="4.816428571428571"/>
        <n v="4.701099525691699"/>
        <n v="3.4763930158730156"/>
        <n v="12.70589799999998"/>
        <n v="2.7513912727272727"/>
        <n v="12.112351166666668"/>
        <n v="6.600254545454546"/>
        <n v="8.740575"/>
        <n v="3.507599555555542"/>
        <n v="5.494969999999988"/>
        <n v="5.333967816091954"/>
        <n v="3.8245932241992886"/>
        <n v="10.337447826086914"/>
        <n v="8.493447075268806"/>
        <n v="3.855502943765281"/>
        <n v="3.953973848739496"/>
        <n v="31.41783"/>
        <n v="3.2472331636363636"/>
        <n v="16.707981333333336"/>
        <n v="13.09662"/>
        <n v="7.9"/>
        <n v="4.278288"/>
        <n v="5.473008"/>
        <n v="16.4569344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H1156" sheet="Acquisition Data"/>
  </cacheSource>
  <cacheFields>
    <cacheField name="Region" numFmtId="0">
      <sharedItems>
        <s v="Novaria"/>
        <s v="Seraphica"/>
        <s v="Valoria"/>
        <s v="Aquilonia"/>
        <s v="Lumina"/>
        <s v="Veridia"/>
        <s v="Solsticea"/>
      </sharedItems>
    </cacheField>
    <cacheField name="Acquisition Channel" numFmtId="0">
      <sharedItems>
        <s v="Organic"/>
        <s v="Outreach"/>
        <s v="Marketing"/>
      </sharedItems>
    </cacheField>
    <cacheField name="Tier Segment" numFmtId="0">
      <sharedItems>
        <s v="T3"/>
        <s v="T4"/>
        <s v="T2"/>
        <s v="T1"/>
        <s v="T0"/>
      </sharedItems>
    </cacheField>
    <cacheField name="Acquisition month_dt" numFmtId="165">
      <sharedItems containsSemiMixedTypes="0" containsDate="1" containsString="0">
        <d v="2024-02-01T00:00:00Z"/>
        <d v="2024-01-01T00:00:00Z"/>
        <d v="2023-12-01T00:00:00Z"/>
        <d v="2023-11-01T00:00:00Z"/>
        <d v="2023-10-01T00:00:00Z"/>
        <d v="2023-09-01T00:00:00Z"/>
        <d v="2023-08-01T00:00:00Z"/>
        <d v="2023-07-01T00:00:00Z"/>
        <d v="2023-06-01T00:00:00Z"/>
        <d v="2023-05-01T00:00:00Z"/>
        <d v="2023-04-01T00:00:00Z"/>
        <d v="2023-03-01T00:00:00Z"/>
        <d v="2023-02-01T00:00:00Z"/>
        <d v="2023-01-01T00:00:00Z"/>
        <d v="2022-12-01T00:00:00Z"/>
        <d v="2022-11-01T00:00:00Z"/>
        <d v="2022-10-01T00:00:00Z"/>
        <d v="2022-09-01T00:00:00Z"/>
        <d v="2022-08-01T00:00:00Z"/>
        <d v="2022-07-01T00:00:00Z"/>
        <d v="2022-06-01T00:00:00Z"/>
        <d v="2022-05-01T00:00:00Z"/>
        <d v="2022-04-01T00:00:00Z"/>
        <d v="2022-03-01T00:00:00Z"/>
        <d v="2022-02-01T00:00:00Z"/>
        <d v="2022-01-01T00:00:00Z"/>
      </sharedItems>
    </cacheField>
    <cacheField name="New Companies" numFmtId="0">
      <sharedItems containsSemiMixedTypes="0" containsString="0" containsNumber="1" containsInteger="1">
        <n v="1.0"/>
        <n v="3.0"/>
        <n v="2.0"/>
        <n v="6.0"/>
        <n v="13.0"/>
        <n v="8.0"/>
        <n v="4.0"/>
        <n v="5.0"/>
        <n v="11.0"/>
        <n v="7.0"/>
        <n v="14.0"/>
        <n v="15.0"/>
        <n v="16.0"/>
        <n v="12.0"/>
        <n v="10.0"/>
        <n v="37.0"/>
        <n v="36.0"/>
        <n v="21.0"/>
        <n v="9.0"/>
        <n v="24.0"/>
        <n v="23.0"/>
        <n v="19.0"/>
        <n v="22.0"/>
        <n v="28.0"/>
        <n v="34.0"/>
        <n v="17.0"/>
        <n v="38.0"/>
        <n v="90.0"/>
        <n v="26.0"/>
        <n v="40.0"/>
        <n v="18.0"/>
        <n v="61.0"/>
        <n v="27.0"/>
        <n v="35.0"/>
        <n v="75.0"/>
        <n v="39.0"/>
        <n v="31.0"/>
        <n v="43.0"/>
        <n v="42.0"/>
        <n v="25.0"/>
        <n v="47.0"/>
        <n v="20.0"/>
        <n v="30.0"/>
        <n v="32.0"/>
        <n v="91.0"/>
        <n v="45.0"/>
        <n v="55.0"/>
        <n v="44.0"/>
        <n v="33.0"/>
        <n v="29.0"/>
        <n v="158.0"/>
        <n v="62.0"/>
        <n v="53.0"/>
        <n v="127.0"/>
        <n v="41.0"/>
        <n v="46.0"/>
        <n v="84.0"/>
        <n v="70.0"/>
        <n v="109.0"/>
        <n v="64.0"/>
        <n v="57.0"/>
      </sharedItems>
    </cacheField>
    <cacheField name="Year " numFmtId="0">
      <sharedItems containsSemiMixedTypes="0" containsString="0" containsNumber="1" containsInteger="1">
        <n v="2024.0"/>
        <n v="2023.0"/>
        <n v="2022.0"/>
      </sharedItems>
    </cacheField>
    <cacheField name="Quarter" numFmtId="164">
      <sharedItems>
        <s v="2024_Q1"/>
        <s v="2023_Q4"/>
        <s v="2023_Q3"/>
        <s v="2023_Q2"/>
        <s v="2023_Q1"/>
        <s v="2022_Q4"/>
        <s v="2022_Q3"/>
        <s v="2022_Q2"/>
        <s v="2022_Q1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Orders Pivot" cacheId="0" dataCaption="" compact="0" compactData="0">
  <location ref="A23:G28" firstHeaderRow="0" firstDataRow="1" firstDataCol="1"/>
  <pivotFields>
    <pivotField name="Regio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cquisition Channel" compact="0" outline="0" multipleItemSelectionAllowed="1" showAll="0">
      <items>
        <item x="0"/>
        <item x="1"/>
        <item x="2"/>
        <item t="default"/>
      </items>
    </pivotField>
    <pivotField name="Segment" axis="axisCol" compact="0" outline="0" multipleItemSelectionAllowed="1" showAll="0" sortType="ascending">
      <items>
        <item x="4"/>
        <item x="2"/>
        <item x="1"/>
        <item x="0"/>
        <item x="3"/>
        <item t="default"/>
      </items>
    </pivotField>
    <pivotField name="Order month_d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tive Compan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t="default"/>
      </items>
    </pivotField>
    <pivotField name="Year " axis="axisRow" compact="0" outline="0" multipleItemSelectionAllowed="1" showAll="0" sortType="ascending">
      <items>
        <item x="2"/>
        <item x="1"/>
        <item x="0"/>
        <item t="default"/>
      </items>
    </pivotField>
    <pivotField name="Quart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Revenue Per Active Compani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Revenue Per Order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</pivotFields>
  <rowFields>
    <field x="7"/>
  </rowFields>
  <colFields>
    <field x="2"/>
  </colFields>
  <dataFields>
    <dataField name="SUM of Revenue" fld="5" baseField="0"/>
  </dataFields>
</pivotTableDefinition>
</file>

<file path=xl/pivotTables/pivotTable2.xml><?xml version="1.0" encoding="utf-8"?>
<pivotTableDefinition xmlns="http://schemas.openxmlformats.org/spreadsheetml/2006/main" name="Orders Pivot 2" cacheId="0" dataCaption="" compact="0" compactData="0">
  <location ref="A31:G36" firstHeaderRow="0" firstDataRow="1" firstDataCol="1"/>
  <pivotFields>
    <pivotField name="Regio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cquisition Channel" compact="0" outline="0" multipleItemSelectionAllowed="1" showAll="0">
      <items>
        <item x="0"/>
        <item x="1"/>
        <item x="2"/>
        <item t="default"/>
      </items>
    </pivotField>
    <pivotField name="Segment" axis="axisCol" compact="0" outline="0" multipleItemSelectionAllowed="1" showAll="0" sortType="ascending">
      <items>
        <item x="4"/>
        <item x="2"/>
        <item x="1"/>
        <item x="0"/>
        <item x="3"/>
        <item t="default"/>
      </items>
    </pivotField>
    <pivotField name="Order month_d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tive Compani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t="default"/>
      </items>
    </pivotField>
    <pivotField name="Year " axis="axisRow" compact="0" outline="0" multipleItemSelectionAllowed="1" showAll="0" sortType="ascending">
      <items>
        <item x="2"/>
        <item x="1"/>
        <item x="0"/>
        <item t="default"/>
      </items>
    </pivotField>
    <pivotField name="Quart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Revenue Per Active Compani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Revenue Per Order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</pivotFields>
  <rowFields>
    <field x="7"/>
  </rowFields>
  <colFields>
    <field x="2"/>
  </colFields>
  <dataFields>
    <dataField name="SUM of Active Companies" fld="4" baseField="0"/>
  </dataFields>
</pivotTableDefinition>
</file>

<file path=xl/pivotTables/pivotTable3.xml><?xml version="1.0" encoding="utf-8"?>
<pivotTableDefinition xmlns="http://schemas.openxmlformats.org/spreadsheetml/2006/main" name="Orders Pivot 3" cacheId="0" dataCaption="" compact="0" compactData="0">
  <location ref="A39:G44" firstHeaderRow="0" firstDataRow="1" firstDataCol="1"/>
  <pivotFields>
    <pivotField name="Regio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cquisition Channel" compact="0" outline="0" multipleItemSelectionAllowed="1" showAll="0">
      <items>
        <item x="0"/>
        <item x="1"/>
        <item x="2"/>
        <item t="default"/>
      </items>
    </pivotField>
    <pivotField name="Segment" axis="axisCol" compact="0" outline="0" multipleItemSelectionAllowed="1" showAll="0" sortType="ascending">
      <items>
        <item x="4"/>
        <item x="2"/>
        <item x="1"/>
        <item x="0"/>
        <item x="3"/>
        <item t="default"/>
      </items>
    </pivotField>
    <pivotField name="Order month_d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tive Compan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Ord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t="default"/>
      </items>
    </pivotField>
    <pivotField name="Year " axis="axisRow" compact="0" outline="0" multipleItemSelectionAllowed="1" showAll="0" sortType="ascending">
      <items>
        <item x="2"/>
        <item x="1"/>
        <item x="0"/>
        <item t="default"/>
      </items>
    </pivotField>
    <pivotField name="Quart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Revenue Per Active Compani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Revenue Per Order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</pivotFields>
  <rowFields>
    <field x="7"/>
  </rowFields>
  <colFields>
    <field x="2"/>
  </colFields>
  <dataFields>
    <dataField name="SUM of Orders" fld="6" baseField="0"/>
  </dataFields>
</pivotTableDefinition>
</file>

<file path=xl/pivotTables/pivotTable4.xml><?xml version="1.0" encoding="utf-8"?>
<pivotTableDefinition xmlns="http://schemas.openxmlformats.org/spreadsheetml/2006/main" name="Orders Pivot 4" cacheId="0" dataCaption="" compact="0" compactData="0">
  <location ref="A48:E53" firstHeaderRow="0" firstDataRow="1" firstDataCol="1"/>
  <pivotFields>
    <pivotField name="Regio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cquisition Channel" axis="axisCol" compact="0" outline="0" multipleItemSelectionAllowed="1" showAll="0" sortType="ascending">
      <items>
        <item x="1"/>
        <item x="2"/>
        <item x="0"/>
        <item t="default"/>
      </items>
    </pivotField>
    <pivotField name="Segmen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rder month_d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tive Compan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t="default"/>
      </items>
    </pivotField>
    <pivotField name="Year " axis="axisRow" compact="0" outline="0" multipleItemSelectionAllowed="1" showAll="0" sortType="ascending">
      <items>
        <item x="2"/>
        <item x="1"/>
        <item x="0"/>
        <item t="default"/>
      </items>
    </pivotField>
    <pivotField name="Quart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Revenue Per Active Compani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Revenue Per Order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</pivotFields>
  <rowFields>
    <field x="7"/>
  </rowFields>
  <colFields>
    <field x="1"/>
  </colFields>
  <dataFields>
    <dataField name="SUM of Revenue" fld="5" baseField="0"/>
  </dataFields>
</pivotTableDefinition>
</file>

<file path=xl/pivotTables/pivotTable5.xml><?xml version="1.0" encoding="utf-8"?>
<pivotTableDefinition xmlns="http://schemas.openxmlformats.org/spreadsheetml/2006/main" name="Orders Pivot 5" cacheId="0" dataCaption="" compact="0" compactData="0">
  <location ref="A59:I64" firstHeaderRow="0" firstDataRow="1" firstDataCol="1"/>
  <pivotFields>
    <pivotField name="Region" axis="axisCol" compact="0" outline="0" multipleItemSelectionAllowed="1" showAll="0" sortType="ascending">
      <items>
        <item x="3"/>
        <item x="1"/>
        <item x="0"/>
        <item x="4"/>
        <item x="5"/>
        <item x="6"/>
        <item x="2"/>
        <item t="default"/>
      </items>
    </pivotField>
    <pivotField name="Acquisition Channel" compact="0" outline="0" multipleItemSelectionAllowed="1" showAll="0">
      <items>
        <item x="0"/>
        <item x="1"/>
        <item x="2"/>
        <item t="default"/>
      </items>
    </pivotField>
    <pivotField name="Segmen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rder month_d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tive Compan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t="default"/>
      </items>
    </pivotField>
    <pivotField name="Year " axis="axisRow" compact="0" outline="0" multipleItemSelectionAllowed="1" showAll="0" sortType="ascending">
      <items>
        <item x="2"/>
        <item x="1"/>
        <item x="0"/>
        <item t="default"/>
      </items>
    </pivotField>
    <pivotField name="Quart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Revenue Per Active Compani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Revenue Per Order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</pivotFields>
  <rowFields>
    <field x="7"/>
  </rowFields>
  <colFields>
    <field x="0"/>
  </colFields>
  <dataFields>
    <dataField name="SUM of Revenue" fld="5" baseField="0"/>
  </dataFields>
</pivotTableDefinition>
</file>

<file path=xl/pivotTables/pivotTable6.xml><?xml version="1.0" encoding="utf-8"?>
<pivotTableDefinition xmlns="http://schemas.openxmlformats.org/spreadsheetml/2006/main" name="Orders Pivot 6" cacheId="0" dataCaption="" compact="0" compactData="0">
  <location ref="A69:G80" firstHeaderRow="0" firstDataRow="1" firstDataCol="1"/>
  <pivotFields>
    <pivotField name="Regio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cquisition Channel" compact="0" outline="0" multipleItemSelectionAllowed="1" showAll="0">
      <items>
        <item x="0"/>
        <item x="1"/>
        <item x="2"/>
        <item t="default"/>
      </items>
    </pivotField>
    <pivotField name="Segment" axis="axisCol" compact="0" outline="0" multipleItemSelectionAllowed="1" showAll="0" sortType="ascending">
      <items>
        <item x="4"/>
        <item x="2"/>
        <item x="1"/>
        <item x="0"/>
        <item x="3"/>
        <item t="default"/>
      </items>
    </pivotField>
    <pivotField name="Order month_d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tive Compan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t="default"/>
      </items>
    </pivotField>
    <pivotField name="Year " compact="0" outline="0" multipleItemSelectionAllowed="1" showAll="0">
      <items>
        <item x="0"/>
        <item x="1"/>
        <item x="2"/>
        <item t="default"/>
      </items>
    </pivotField>
    <pivotField name="Quarter" axis="axisRow" compact="0" numFmtId="164" outline="0" multipleItemSelectionAllowed="1" showAll="0" sortType="ascending">
      <items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Revenue Per Active Compani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Revenue Per Order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</pivotFields>
  <rowFields>
    <field x="8"/>
  </rowFields>
  <colFields>
    <field x="2"/>
  </colFields>
  <dataFields>
    <dataField name="SUM of Revenue" fld="5" baseField="0"/>
  </dataFields>
</pivotTableDefinition>
</file>

<file path=xl/pivotTables/pivotTable7.xml><?xml version="1.0" encoding="utf-8"?>
<pivotTableDefinition xmlns="http://schemas.openxmlformats.org/spreadsheetml/2006/main" name="Orders Pivot 7" cacheId="0" dataCaption="" compact="0" compactData="0">
  <location ref="A83:E94" firstHeaderRow="0" firstDataRow="1" firstDataCol="1"/>
  <pivotFields>
    <pivotField name="Regio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cquisition Channel" axis="axisCol" compact="0" outline="0" multipleItemSelectionAllowed="1" showAll="0" sortType="ascending">
      <items>
        <item x="1"/>
        <item x="2"/>
        <item x="0"/>
        <item t="default"/>
      </items>
    </pivotField>
    <pivotField name="Segmen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rder month_d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tive Compan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t="default"/>
      </items>
    </pivotField>
    <pivotField name="Year " compact="0" outline="0" multipleItemSelectionAllowed="1" showAll="0">
      <items>
        <item x="0"/>
        <item x="1"/>
        <item x="2"/>
        <item t="default"/>
      </items>
    </pivotField>
    <pivotField name="Quarter" axis="axisRow" compact="0" numFmtId="164" outline="0" multipleItemSelectionAllowed="1" showAll="0" sortType="ascending">
      <items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Revenue Per Active Compani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Revenue Per Order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</pivotFields>
  <rowFields>
    <field x="8"/>
  </rowFields>
  <colFields>
    <field x="1"/>
  </colFields>
  <dataFields>
    <dataField name="SUM of Revenue" fld="5" baseField="0"/>
  </dataFields>
</pivotTableDefinition>
</file>

<file path=xl/pivotTables/pivotTable8.xml><?xml version="1.0" encoding="utf-8"?>
<pivotTableDefinition xmlns="http://schemas.openxmlformats.org/spreadsheetml/2006/main" name="Orders Pivot 8" cacheId="0" dataCaption="" compact="0" compactData="0">
  <location ref="A97:I108" firstHeaderRow="0" firstDataRow="1" firstDataCol="1"/>
  <pivotFields>
    <pivotField name="Region" axis="axisCol" compact="0" outline="0" multipleItemSelectionAllowed="1" showAll="0" sortType="ascending">
      <items>
        <item x="3"/>
        <item x="1"/>
        <item x="0"/>
        <item x="4"/>
        <item x="5"/>
        <item x="6"/>
        <item x="2"/>
        <item t="default"/>
      </items>
    </pivotField>
    <pivotField name="Acquisition Channel" compact="0" outline="0" multipleItemSelectionAllowed="1" showAll="0">
      <items>
        <item x="0"/>
        <item x="1"/>
        <item x="2"/>
        <item t="default"/>
      </items>
    </pivotField>
    <pivotField name="Segmen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rder month_d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tive Compan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t="default"/>
      </items>
    </pivotField>
    <pivotField name="Year " compact="0" outline="0" multipleItemSelectionAllowed="1" showAll="0">
      <items>
        <item x="0"/>
        <item x="1"/>
        <item x="2"/>
        <item t="default"/>
      </items>
    </pivotField>
    <pivotField name="Quarter" axis="axisRow" compact="0" numFmtId="164" outline="0" multipleItemSelectionAllowed="1" showAll="0" sortType="ascending">
      <items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Revenue Per Active Compani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Revenue Per Order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</pivotFields>
  <rowFields>
    <field x="8"/>
  </rowFields>
  <colFields>
    <field x="0"/>
  </colFields>
  <dataFields>
    <dataField name="SUM of Revenue" fld="5" baseField="0"/>
  </dataFields>
</pivotTableDefinition>
</file>

<file path=xl/pivotTables/pivotTable9.xml><?xml version="1.0" encoding="utf-8"?>
<pivotTableDefinition xmlns="http://schemas.openxmlformats.org/spreadsheetml/2006/main" name="Orders Pivot 9" cacheId="0" dataCaption="" compact="0" compactData="0">
  <location ref="A112:I117" firstHeaderRow="0" firstDataRow="1" firstDataCol="1"/>
  <pivotFields>
    <pivotField name="Region" axis="axisCol" compact="0" outline="0" multipleItemSelectionAllowed="1" showAll="0" sortType="ascending">
      <items>
        <item x="3"/>
        <item x="1"/>
        <item x="0"/>
        <item x="4"/>
        <item x="5"/>
        <item x="6"/>
        <item x="2"/>
        <item t="default"/>
      </items>
    </pivotField>
    <pivotField name="Acquisition Channel" compact="0" outline="0" multipleItemSelectionAllowed="1" showAll="0">
      <items>
        <item x="0"/>
        <item x="1"/>
        <item x="2"/>
        <item t="default"/>
      </items>
    </pivotField>
    <pivotField name="Segmen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rder month_d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tive Compan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t="default"/>
      </items>
    </pivotField>
    <pivotField name="Year " axis="axisRow" compact="0" outline="0" multipleItemSelectionAllowed="1" showAll="0" sortType="ascending">
      <items>
        <item x="2"/>
        <item x="1"/>
        <item x="0"/>
        <item t="default"/>
      </items>
    </pivotField>
    <pivotField name="Quart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Revenue Per Active Compani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Revenue Per Order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</pivotFields>
  <rowFields>
    <field x="7"/>
  </rowFields>
  <colFields>
    <field x="0"/>
  </colFields>
  <dataFields>
    <dataField name="SUM of Revenue" fld="5" baseField="0"/>
  </dataFields>
</pivotTableDefinition>
</file>

<file path=xl/pivotTables/pivotTable10.xml><?xml version="1.0" encoding="utf-8"?>
<pivotTableDefinition xmlns="http://schemas.openxmlformats.org/spreadsheetml/2006/main" name="Orders Pivot 10" cacheId="0" dataCaption="" compact="0" compactData="0">
  <location ref="A123:E128" firstHeaderRow="0" firstDataRow="1" firstDataCol="1"/>
  <pivotFields>
    <pivotField name="Regio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cquisition Channel" axis="axisCol" compact="0" outline="0" multipleItemSelectionAllowed="1" showAll="0" sortType="ascending">
      <items>
        <item x="1"/>
        <item x="2"/>
        <item x="0"/>
        <item t="default"/>
      </items>
    </pivotField>
    <pivotField name="Segmen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rder month_d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tive Compan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t="default"/>
      </items>
    </pivotField>
    <pivotField name="Year " axis="axisRow" compact="0" outline="0" multipleItemSelectionAllowed="1" showAll="0" sortType="ascending">
      <items>
        <item x="2"/>
        <item x="1"/>
        <item x="0"/>
        <item t="default"/>
      </items>
    </pivotField>
    <pivotField name="Quart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Revenue Per Active Compani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Revenue Per Order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</pivotFields>
  <rowFields>
    <field x="7"/>
  </rowFields>
  <colFields>
    <field x="1"/>
  </colFields>
  <dataFields>
    <dataField name="SUM of Revenue" fld="5" baseField="0"/>
  </dataFields>
</pivotTableDefinition>
</file>

<file path=xl/pivotTables/pivotTable11.xml><?xml version="1.0" encoding="utf-8"?>
<pivotTableDefinition xmlns="http://schemas.openxmlformats.org/spreadsheetml/2006/main" name="Orders Pivot 11" cacheId="0" dataCaption="" compact="0" compactData="0">
  <location ref="A130:E135" firstHeaderRow="0" firstDataRow="1" firstDataCol="1"/>
  <pivotFields>
    <pivotField name="Regio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cquisition Channel" axis="axisCol" compact="0" outline="0" multipleItemSelectionAllowed="1" showAll="0" sortType="ascending">
      <items>
        <item x="1"/>
        <item x="2"/>
        <item x="0"/>
        <item t="default"/>
      </items>
    </pivotField>
    <pivotField name="Segmen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rder month_d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tive Compan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t="default"/>
      </items>
    </pivotField>
    <pivotField name="Year " axis="axisRow" compact="0" outline="0" multipleItemSelectionAllowed="1" showAll="0" sortType="ascending">
      <items>
        <item x="2"/>
        <item x="1"/>
        <item x="0"/>
        <item t="default"/>
      </items>
    </pivotField>
    <pivotField name="Quart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Revenue Per Active Compani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Revenue Per Order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</pivotFields>
  <rowFields>
    <field x="7"/>
  </rowFields>
  <colFields>
    <field x="1"/>
  </colFields>
  <dataFields>
    <dataField name="SUM of Revenue" fld="5" baseField="0"/>
  </dataFields>
</pivotTableDefinition>
</file>

<file path=xl/pivotTables/pivotTable12.xml><?xml version="1.0" encoding="utf-8"?>
<pivotTableDefinition xmlns="http://schemas.openxmlformats.org/spreadsheetml/2006/main" name="Orders Pivot 12" cacheId="0" dataCaption="" compact="0" compactData="0">
  <location ref="A139:D147" firstHeaderRow="0" firstDataRow="2" firstDataCol="0"/>
  <pivotFields>
    <pivotField name="Region" axis="axisRow" compact="0" outline="0" multipleItemSelectionAllowed="1" showAll="0" sortType="ascending">
      <items>
        <item x="3"/>
        <item x="1"/>
        <item x="0"/>
        <item x="4"/>
        <item x="5"/>
        <item x="6"/>
        <item x="2"/>
        <item t="default"/>
      </items>
    </pivotField>
    <pivotField name="Acquisition Channel" compact="0" outline="0" multipleItemSelectionAllowed="1" showAll="0">
      <items>
        <item x="0"/>
        <item x="1"/>
        <item x="2"/>
        <item t="default"/>
      </items>
    </pivotField>
    <pivotField name="Segmen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rder month_d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tive Compani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Ord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t="default"/>
      </items>
    </pivotField>
    <pivotField name="Year " compact="0" outline="0" multipleItemSelectionAllowed="1" showAll="0">
      <items>
        <item x="0"/>
        <item x="1"/>
        <item x="2"/>
        <item t="default"/>
      </items>
    </pivotField>
    <pivotField name="Quart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Revenue Per Active Compani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Revenue Per Order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</pivotFields>
  <rowFields>
    <field x="0"/>
  </rowFields>
  <colFields>
    <field x="-2"/>
  </colFields>
  <dataFields>
    <dataField name="SUM of Revenue" fld="5" baseField="0"/>
    <dataField name="SUM of Orders" fld="6" baseField="0"/>
    <dataField name="SUM of Active Companies" fld="4" baseField="0"/>
  </dataFields>
</pivotTableDefinition>
</file>

<file path=xl/pivotTables/pivotTable13.xml><?xml version="1.0" encoding="utf-8"?>
<pivotTableDefinition xmlns="http://schemas.openxmlformats.org/spreadsheetml/2006/main" name="Orders Pivot 13" cacheId="0" dataCaption="" compact="0" compactData="0">
  <location ref="A150:D156" firstHeaderRow="0" firstDataRow="2" firstDataCol="0"/>
  <pivotFields>
    <pivotField name="Regio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cquisition Channel" compact="0" outline="0" multipleItemSelectionAllowed="1" showAll="0">
      <items>
        <item x="0"/>
        <item x="1"/>
        <item x="2"/>
        <item t="default"/>
      </items>
    </pivotField>
    <pivotField name="Segment" axis="axisRow" compact="0" outline="0" multipleItemSelectionAllowed="1" showAll="0" sortType="ascending">
      <items>
        <item x="4"/>
        <item x="2"/>
        <item x="1"/>
        <item x="0"/>
        <item x="3"/>
        <item t="default"/>
      </items>
    </pivotField>
    <pivotField name="Order month_d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tive Compani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Ord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t="default"/>
      </items>
    </pivotField>
    <pivotField name="Year " compact="0" outline="0" multipleItemSelectionAllowed="1" showAll="0">
      <items>
        <item x="0"/>
        <item x="1"/>
        <item x="2"/>
        <item t="default"/>
      </items>
    </pivotField>
    <pivotField name="Quart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Revenue Per Active Compani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Revenue Per Order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</pivotFields>
  <rowFields>
    <field x="2"/>
  </rowFields>
  <colFields>
    <field x="-2"/>
  </colFields>
  <dataFields>
    <dataField name="SUM of Revenue" fld="5" baseField="0"/>
    <dataField name="SUM of Orders" fld="6" baseField="0"/>
    <dataField name="SUM of Active Companies" fld="4" baseField="0"/>
  </dataFields>
</pivotTableDefinition>
</file>

<file path=xl/pivotTables/pivotTable14.xml><?xml version="1.0" encoding="utf-8"?>
<pivotTableDefinition xmlns="http://schemas.openxmlformats.org/spreadsheetml/2006/main" name="Orders Pivot 14" cacheId="0" dataCaption="" compact="0" compactData="0">
  <location ref="A160:D166" firstHeaderRow="0" firstDataRow="2" firstDataCol="0" rowPageCount="1" colPageCount="1"/>
  <pivotFields>
    <pivotField name="Region" axis="axisPage" compact="0" outline="0" multipleItemSelectionAllowed="1" showAll="0">
      <items>
        <item h="1" x="0"/>
        <item h="1" x="1"/>
        <item h="1" x="2"/>
        <item x="3"/>
        <item h="1" x="4"/>
        <item h="1" x="5"/>
        <item h="1" x="6"/>
        <item t="default"/>
      </items>
    </pivotField>
    <pivotField name="Acquisition Channel" compact="0" outline="0" multipleItemSelectionAllowed="1" showAll="0">
      <items>
        <item x="0"/>
        <item x="1"/>
        <item x="2"/>
        <item t="default"/>
      </items>
    </pivotField>
    <pivotField name="Segment" axis="axisRow" compact="0" outline="0" multipleItemSelectionAllowed="1" showAll="0" sortType="ascending">
      <items>
        <item x="4"/>
        <item x="2"/>
        <item x="1"/>
        <item x="0"/>
        <item x="3"/>
        <item t="default"/>
      </items>
    </pivotField>
    <pivotField name="Order month_d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tive Compani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Ord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t="default"/>
      </items>
    </pivotField>
    <pivotField name="Year " compact="0" outline="0" multipleItemSelectionAllowed="1" showAll="0">
      <items>
        <item x="0"/>
        <item x="1"/>
        <item x="2"/>
        <item t="default"/>
      </items>
    </pivotField>
    <pivotField name="Quart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Revenue Per Active Compani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Revenue Per Order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</pivotFields>
  <rowFields>
    <field x="2"/>
  </rowFields>
  <colFields>
    <field x="-2"/>
  </colFields>
  <pageFields>
    <pageField fld="0"/>
  </pageFields>
  <dataFields>
    <dataField name="SUM of Revenue" fld="5" baseField="0"/>
    <dataField name="SUM of Orders" fld="6" baseField="0"/>
    <dataField name="SUM of Active Companies" fld="4" baseField="0"/>
  </dataFields>
</pivotTableDefinition>
</file>

<file path=xl/pivotTables/pivotTable15.xml><?xml version="1.0" encoding="utf-8"?>
<pivotTableDefinition xmlns="http://schemas.openxmlformats.org/spreadsheetml/2006/main" name="Orders Pivot 15" cacheId="0" dataCaption="" compact="0" compactData="0">
  <location ref="A170:G181" firstHeaderRow="0" firstDataRow="1" firstDataCol="1" rowPageCount="1" colPageCount="1"/>
  <pivotFields>
    <pivotField name="Regio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cquisition Channel" axis="axisPage" compact="0" outline="0" multipleItemSelectionAllowed="1" showAll="0">
      <items>
        <item h="1" x="0"/>
        <item x="1"/>
        <item h="1" x="2"/>
        <item t="default"/>
      </items>
    </pivotField>
    <pivotField name="Segment" axis="axisCol" compact="0" outline="0" multipleItemSelectionAllowed="1" showAll="0" sortType="ascending">
      <items>
        <item x="4"/>
        <item x="2"/>
        <item x="1"/>
        <item x="0"/>
        <item x="3"/>
        <item t="default"/>
      </items>
    </pivotField>
    <pivotField name="Order month_d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tive Compan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t="default"/>
      </items>
    </pivotField>
    <pivotField name="Year " compact="0" outline="0" multipleItemSelectionAllowed="1" showAll="0">
      <items>
        <item x="0"/>
        <item x="1"/>
        <item x="2"/>
        <item t="default"/>
      </items>
    </pivotField>
    <pivotField name="Quarter" axis="axisRow" compact="0" numFmtId="164" outline="0" multipleItemSelectionAllowed="1" showAll="0" sortType="ascending">
      <items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Revenue Per Active Compani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  <pivotField name="Revenue Per Order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t="default"/>
      </items>
    </pivotField>
  </pivotFields>
  <rowFields>
    <field x="8"/>
  </rowFields>
  <colFields>
    <field x="2"/>
  </colFields>
  <pageFields>
    <pageField fld="1"/>
  </pageFields>
  <dataFields>
    <dataField name="SUM of Revenue" fld="5" baseField="0"/>
  </dataFields>
</pivotTableDefinition>
</file>

<file path=xl/pivotTables/pivotTable16.xml><?xml version="1.0" encoding="utf-8"?>
<pivotTableDefinition xmlns="http://schemas.openxmlformats.org/spreadsheetml/2006/main" name="Pivot Table 4" cacheId="1" dataCaption="" compact="0" compactData="0">
  <location ref="A1:B7" firstHeaderRow="0" firstDataRow="1" firstDataCol="0"/>
  <pivotFields>
    <pivotField name="Regio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cquisition Channel" compact="0" outline="0" multipleItemSelectionAllowed="1" showAll="0">
      <items>
        <item x="0"/>
        <item x="1"/>
        <item x="2"/>
        <item t="default"/>
      </items>
    </pivotField>
    <pivotField name="Tier Segment" axis="axisRow" compact="0" outline="0" multipleItemSelectionAllowed="1" showAll="0" sortType="ascending">
      <items>
        <item x="4"/>
        <item x="3"/>
        <item x="2"/>
        <item x="0"/>
        <item x="1"/>
        <item t="default"/>
      </items>
    </pivotField>
    <pivotField name="Acquisition month_d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New Compani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Year " compact="0" outline="0" multipleItemSelectionAllowed="1" showAll="0">
      <items>
        <item x="0"/>
        <item x="1"/>
        <item x="2"/>
        <item t="default"/>
      </items>
    </pivotField>
    <pivotField name="Quart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2"/>
  </rowFields>
  <dataFields>
    <dataField name="SUM of New Companies" fld="4" baseField="0"/>
  </dataFields>
</pivotTableDefinition>
</file>

<file path=xl/pivotTables/pivotTable17.xml><?xml version="1.0" encoding="utf-8"?>
<pivotTableDefinition xmlns="http://schemas.openxmlformats.org/spreadsheetml/2006/main" name="Pivot Table 4 2" cacheId="1" dataCaption="" compact="0" compactData="0">
  <location ref="A11:B15" firstHeaderRow="0" firstDataRow="1" firstDataCol="0"/>
  <pivotFields>
    <pivotField name="Regio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cquisition Channel" compact="0" outline="0" multipleItemSelectionAllowed="1" showAll="0">
      <items>
        <item x="0"/>
        <item x="1"/>
        <item x="2"/>
        <item t="default"/>
      </items>
    </pivotField>
    <pivotField name="Tier Segmen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cquisition month_d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New Compani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Year " axis="axisRow" compact="0" outline="0" multipleItemSelectionAllowed="1" showAll="0" sortType="ascending">
      <items>
        <item x="2"/>
        <item x="1"/>
        <item x="0"/>
        <item t="default"/>
      </items>
    </pivotField>
    <pivotField name="Quarte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5"/>
  </rowFields>
  <dataFields>
    <dataField name="SUM of New Companies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pivotTable" Target="../pivotTables/pivotTable11.xml"/><Relationship Id="rId10" Type="http://schemas.openxmlformats.org/officeDocument/2006/relationships/pivotTable" Target="../pivotTables/pivotTable10.xml"/><Relationship Id="rId13" Type="http://schemas.openxmlformats.org/officeDocument/2006/relationships/pivotTable" Target="../pivotTables/pivotTable13.xml"/><Relationship Id="rId12" Type="http://schemas.openxmlformats.org/officeDocument/2006/relationships/pivotTable" Target="../pivotTables/pivotTable12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5" Type="http://schemas.openxmlformats.org/officeDocument/2006/relationships/pivotTable" Target="../pivotTables/pivotTable15.xml"/><Relationship Id="rId14" Type="http://schemas.openxmlformats.org/officeDocument/2006/relationships/pivotTable" Target="../pivotTables/pivotTable14.xml"/><Relationship Id="rId16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pivotTable" Target="../pivotTables/pivotTable8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6.xml"/><Relationship Id="rId2" Type="http://schemas.openxmlformats.org/officeDocument/2006/relationships/pivotTable" Target="../pivotTables/pivotTable17.xm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10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>
        <v>0.0</v>
      </c>
      <c r="B2" s="5" t="s">
        <v>11</v>
      </c>
      <c r="C2" s="5" t="s">
        <v>12</v>
      </c>
      <c r="D2" s="5" t="s">
        <v>13</v>
      </c>
      <c r="E2" s="6">
        <v>45352.0</v>
      </c>
      <c r="F2" s="5">
        <v>1.0</v>
      </c>
      <c r="G2" s="5">
        <v>4.361266</v>
      </c>
      <c r="H2" s="5">
        <v>2.0</v>
      </c>
      <c r="I2" s="7">
        <f t="shared" ref="I2:I1757" si="1">year(E2)</f>
        <v>2024</v>
      </c>
      <c r="J2" s="8" t="str">
        <f t="shared" ref="J2:J1757" si="2">YEAR(E2) &amp; "_Q" &amp; CEILING(MONTH(E2) / 3, 1)</f>
        <v>2024_Q1</v>
      </c>
      <c r="K2" s="8">
        <f t="shared" ref="K2:K1757" si="3">G2/F2</f>
        <v>4.361266</v>
      </c>
      <c r="L2" s="8">
        <f t="shared" ref="L2:L1757" si="4">G2/H2</f>
        <v>2.180633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>
        <v>1.0</v>
      </c>
      <c r="B3" s="5" t="s">
        <v>14</v>
      </c>
      <c r="C3" s="5" t="s">
        <v>15</v>
      </c>
      <c r="D3" s="5" t="s">
        <v>16</v>
      </c>
      <c r="E3" s="6">
        <v>45352.0</v>
      </c>
      <c r="F3" s="5">
        <v>1.0</v>
      </c>
      <c r="G3" s="5">
        <v>3.20099999999999</v>
      </c>
      <c r="H3" s="5">
        <v>1.0</v>
      </c>
      <c r="I3" s="7">
        <f t="shared" si="1"/>
        <v>2024</v>
      </c>
      <c r="J3" s="8" t="str">
        <f t="shared" si="2"/>
        <v>2024_Q1</v>
      </c>
      <c r="K3" s="8">
        <f t="shared" si="3"/>
        <v>3.201</v>
      </c>
      <c r="L3" s="8">
        <f t="shared" si="4"/>
        <v>3.201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4">
        <v>2.0</v>
      </c>
      <c r="B4" s="5" t="s">
        <v>17</v>
      </c>
      <c r="C4" s="5" t="s">
        <v>12</v>
      </c>
      <c r="D4" s="5" t="s">
        <v>18</v>
      </c>
      <c r="E4" s="6">
        <v>45352.0</v>
      </c>
      <c r="F4" s="5">
        <v>4.0</v>
      </c>
      <c r="G4" s="5">
        <v>163.22155</v>
      </c>
      <c r="H4" s="5">
        <v>22.0</v>
      </c>
      <c r="I4" s="7">
        <f t="shared" si="1"/>
        <v>2024</v>
      </c>
      <c r="J4" s="8" t="str">
        <f t="shared" si="2"/>
        <v>2024_Q1</v>
      </c>
      <c r="K4" s="8">
        <f t="shared" si="3"/>
        <v>40.8053875</v>
      </c>
      <c r="L4" s="8">
        <f t="shared" si="4"/>
        <v>7.419161364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4">
        <v>3.0</v>
      </c>
      <c r="B5" s="5" t="s">
        <v>17</v>
      </c>
      <c r="C5" s="5" t="s">
        <v>19</v>
      </c>
      <c r="D5" s="5" t="s">
        <v>13</v>
      </c>
      <c r="E5" s="6">
        <v>45352.0</v>
      </c>
      <c r="F5" s="5">
        <v>3.0</v>
      </c>
      <c r="G5" s="5">
        <v>21.9735999999999</v>
      </c>
      <c r="H5" s="5">
        <v>3.0</v>
      </c>
      <c r="I5" s="7">
        <f t="shared" si="1"/>
        <v>2024</v>
      </c>
      <c r="J5" s="8" t="str">
        <f t="shared" si="2"/>
        <v>2024_Q1</v>
      </c>
      <c r="K5" s="8">
        <f t="shared" si="3"/>
        <v>7.324533333</v>
      </c>
      <c r="L5" s="8">
        <f t="shared" si="4"/>
        <v>7.324533333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4">
        <v>4.0</v>
      </c>
      <c r="B6" s="5" t="s">
        <v>17</v>
      </c>
      <c r="C6" s="5" t="s">
        <v>15</v>
      </c>
      <c r="D6" s="5" t="s">
        <v>13</v>
      </c>
      <c r="E6" s="6">
        <v>45352.0</v>
      </c>
      <c r="F6" s="5">
        <v>7.0</v>
      </c>
      <c r="G6" s="5">
        <v>59.44</v>
      </c>
      <c r="H6" s="5">
        <v>8.0</v>
      </c>
      <c r="I6" s="7">
        <f t="shared" si="1"/>
        <v>2024</v>
      </c>
      <c r="J6" s="8" t="str">
        <f t="shared" si="2"/>
        <v>2024_Q1</v>
      </c>
      <c r="K6" s="8">
        <f t="shared" si="3"/>
        <v>8.491428571</v>
      </c>
      <c r="L6" s="8">
        <f t="shared" si="4"/>
        <v>7.43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4">
        <v>5.0</v>
      </c>
      <c r="B7" s="5" t="s">
        <v>17</v>
      </c>
      <c r="C7" s="5" t="s">
        <v>15</v>
      </c>
      <c r="D7" s="5" t="s">
        <v>20</v>
      </c>
      <c r="E7" s="6">
        <v>45352.0</v>
      </c>
      <c r="F7" s="5">
        <v>2.0</v>
      </c>
      <c r="G7" s="5">
        <v>11.4114</v>
      </c>
      <c r="H7" s="5">
        <v>2.0</v>
      </c>
      <c r="I7" s="7">
        <f t="shared" si="1"/>
        <v>2024</v>
      </c>
      <c r="J7" s="8" t="str">
        <f t="shared" si="2"/>
        <v>2024_Q1</v>
      </c>
      <c r="K7" s="8">
        <f t="shared" si="3"/>
        <v>5.7057</v>
      </c>
      <c r="L7" s="8">
        <f t="shared" si="4"/>
        <v>5.7057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4">
        <v>6.0</v>
      </c>
      <c r="B8" s="5" t="s">
        <v>21</v>
      </c>
      <c r="C8" s="5" t="s">
        <v>15</v>
      </c>
      <c r="D8" s="5" t="s">
        <v>16</v>
      </c>
      <c r="E8" s="6">
        <v>45352.0</v>
      </c>
      <c r="F8" s="5">
        <v>1.0</v>
      </c>
      <c r="G8" s="5">
        <v>4.52373599999999</v>
      </c>
      <c r="H8" s="5">
        <v>1.0</v>
      </c>
      <c r="I8" s="7">
        <f t="shared" si="1"/>
        <v>2024</v>
      </c>
      <c r="J8" s="8" t="str">
        <f t="shared" si="2"/>
        <v>2024_Q1</v>
      </c>
      <c r="K8" s="8">
        <f t="shared" si="3"/>
        <v>4.523736</v>
      </c>
      <c r="L8" s="8">
        <f t="shared" si="4"/>
        <v>4.523736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4">
        <v>7.0</v>
      </c>
      <c r="B9" s="5" t="s">
        <v>17</v>
      </c>
      <c r="C9" s="5" t="s">
        <v>12</v>
      </c>
      <c r="D9" s="5" t="s">
        <v>13</v>
      </c>
      <c r="E9" s="6">
        <v>45352.0</v>
      </c>
      <c r="F9" s="5">
        <v>16.0</v>
      </c>
      <c r="G9" s="5">
        <v>141.3906</v>
      </c>
      <c r="H9" s="5">
        <v>22.0</v>
      </c>
      <c r="I9" s="7">
        <f t="shared" si="1"/>
        <v>2024</v>
      </c>
      <c r="J9" s="8" t="str">
        <f t="shared" si="2"/>
        <v>2024_Q1</v>
      </c>
      <c r="K9" s="8">
        <f t="shared" si="3"/>
        <v>8.8369125</v>
      </c>
      <c r="L9" s="8">
        <f t="shared" si="4"/>
        <v>6.426845455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4">
        <v>8.0</v>
      </c>
      <c r="B10" s="5" t="s">
        <v>22</v>
      </c>
      <c r="C10" s="5" t="s">
        <v>12</v>
      </c>
      <c r="D10" s="5" t="s">
        <v>18</v>
      </c>
      <c r="E10" s="6">
        <v>45352.0</v>
      </c>
      <c r="F10" s="5">
        <v>1.0</v>
      </c>
      <c r="G10" s="5">
        <v>3.1488</v>
      </c>
      <c r="H10" s="5">
        <v>1.0</v>
      </c>
      <c r="I10" s="7">
        <f t="shared" si="1"/>
        <v>2024</v>
      </c>
      <c r="J10" s="8" t="str">
        <f t="shared" si="2"/>
        <v>2024_Q1</v>
      </c>
      <c r="K10" s="8">
        <f t="shared" si="3"/>
        <v>3.1488</v>
      </c>
      <c r="L10" s="8">
        <f t="shared" si="4"/>
        <v>3.1488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4">
        <v>9.0</v>
      </c>
      <c r="B11" s="5" t="s">
        <v>23</v>
      </c>
      <c r="C11" s="5" t="s">
        <v>19</v>
      </c>
      <c r="D11" s="5" t="s">
        <v>20</v>
      </c>
      <c r="E11" s="6">
        <v>45352.0</v>
      </c>
      <c r="F11" s="5">
        <v>1.0</v>
      </c>
      <c r="G11" s="5">
        <v>8.120928</v>
      </c>
      <c r="H11" s="5">
        <v>1.0</v>
      </c>
      <c r="I11" s="7">
        <f t="shared" si="1"/>
        <v>2024</v>
      </c>
      <c r="J11" s="8" t="str">
        <f t="shared" si="2"/>
        <v>2024_Q1</v>
      </c>
      <c r="K11" s="8">
        <f t="shared" si="3"/>
        <v>8.120928</v>
      </c>
      <c r="L11" s="8">
        <f t="shared" si="4"/>
        <v>8.120928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4">
        <v>10.0</v>
      </c>
      <c r="B12" s="5" t="s">
        <v>24</v>
      </c>
      <c r="C12" s="5" t="s">
        <v>12</v>
      </c>
      <c r="D12" s="5" t="s">
        <v>18</v>
      </c>
      <c r="E12" s="6">
        <v>45352.0</v>
      </c>
      <c r="F12" s="5">
        <v>1.0</v>
      </c>
      <c r="G12" s="5">
        <v>2.100355</v>
      </c>
      <c r="H12" s="5">
        <v>1.0</v>
      </c>
      <c r="I12" s="7">
        <f t="shared" si="1"/>
        <v>2024</v>
      </c>
      <c r="J12" s="8" t="str">
        <f t="shared" si="2"/>
        <v>2024_Q1</v>
      </c>
      <c r="K12" s="8">
        <f t="shared" si="3"/>
        <v>2.100355</v>
      </c>
      <c r="L12" s="8">
        <f t="shared" si="4"/>
        <v>2.100355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4">
        <v>11.0</v>
      </c>
      <c r="B13" s="5" t="s">
        <v>22</v>
      </c>
      <c r="C13" s="5" t="s">
        <v>12</v>
      </c>
      <c r="D13" s="5" t="s">
        <v>13</v>
      </c>
      <c r="E13" s="6">
        <v>45352.0</v>
      </c>
      <c r="F13" s="5">
        <v>4.0</v>
      </c>
      <c r="G13" s="5">
        <v>52.1664</v>
      </c>
      <c r="H13" s="5">
        <v>5.0</v>
      </c>
      <c r="I13" s="7">
        <f t="shared" si="1"/>
        <v>2024</v>
      </c>
      <c r="J13" s="8" t="str">
        <f t="shared" si="2"/>
        <v>2024_Q1</v>
      </c>
      <c r="K13" s="8">
        <f t="shared" si="3"/>
        <v>13.0416</v>
      </c>
      <c r="L13" s="8">
        <f t="shared" si="4"/>
        <v>10.43328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4">
        <v>12.0</v>
      </c>
      <c r="B14" s="5" t="s">
        <v>17</v>
      </c>
      <c r="C14" s="5" t="s">
        <v>12</v>
      </c>
      <c r="D14" s="5" t="s">
        <v>16</v>
      </c>
      <c r="E14" s="6">
        <v>45352.0</v>
      </c>
      <c r="F14" s="5">
        <v>18.0</v>
      </c>
      <c r="G14" s="5">
        <v>241.78412</v>
      </c>
      <c r="H14" s="5">
        <v>36.0</v>
      </c>
      <c r="I14" s="7">
        <f t="shared" si="1"/>
        <v>2024</v>
      </c>
      <c r="J14" s="8" t="str">
        <f t="shared" si="2"/>
        <v>2024_Q1</v>
      </c>
      <c r="K14" s="8">
        <f t="shared" si="3"/>
        <v>13.43245111</v>
      </c>
      <c r="L14" s="8">
        <f t="shared" si="4"/>
        <v>6.716225556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4">
        <v>13.0</v>
      </c>
      <c r="B15" s="5" t="s">
        <v>14</v>
      </c>
      <c r="C15" s="5" t="s">
        <v>12</v>
      </c>
      <c r="D15" s="5" t="s">
        <v>13</v>
      </c>
      <c r="E15" s="6">
        <v>45352.0</v>
      </c>
      <c r="F15" s="5">
        <v>7.0</v>
      </c>
      <c r="G15" s="5">
        <v>65.471406</v>
      </c>
      <c r="H15" s="5">
        <v>9.0</v>
      </c>
      <c r="I15" s="7">
        <f t="shared" si="1"/>
        <v>2024</v>
      </c>
      <c r="J15" s="8" t="str">
        <f t="shared" si="2"/>
        <v>2024_Q1</v>
      </c>
      <c r="K15" s="8">
        <f t="shared" si="3"/>
        <v>9.353058</v>
      </c>
      <c r="L15" s="8">
        <f t="shared" si="4"/>
        <v>7.274600667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4">
        <v>14.0</v>
      </c>
      <c r="B16" s="5" t="s">
        <v>14</v>
      </c>
      <c r="C16" s="5" t="s">
        <v>19</v>
      </c>
      <c r="D16" s="5" t="s">
        <v>13</v>
      </c>
      <c r="E16" s="6">
        <v>45352.0</v>
      </c>
      <c r="F16" s="5">
        <v>5.0</v>
      </c>
      <c r="G16" s="5">
        <v>46.332</v>
      </c>
      <c r="H16" s="5">
        <v>5.0</v>
      </c>
      <c r="I16" s="7">
        <f t="shared" si="1"/>
        <v>2024</v>
      </c>
      <c r="J16" s="8" t="str">
        <f t="shared" si="2"/>
        <v>2024_Q1</v>
      </c>
      <c r="K16" s="8">
        <f t="shared" si="3"/>
        <v>9.2664</v>
      </c>
      <c r="L16" s="8">
        <f t="shared" si="4"/>
        <v>9.2664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4">
        <v>15.0</v>
      </c>
      <c r="B17" s="5" t="s">
        <v>14</v>
      </c>
      <c r="C17" s="5" t="s">
        <v>19</v>
      </c>
      <c r="D17" s="5" t="s">
        <v>16</v>
      </c>
      <c r="E17" s="6">
        <v>45352.0</v>
      </c>
      <c r="F17" s="5">
        <v>2.0</v>
      </c>
      <c r="G17" s="5">
        <v>12.408</v>
      </c>
      <c r="H17" s="5">
        <v>2.0</v>
      </c>
      <c r="I17" s="7">
        <f t="shared" si="1"/>
        <v>2024</v>
      </c>
      <c r="J17" s="8" t="str">
        <f t="shared" si="2"/>
        <v>2024_Q1</v>
      </c>
      <c r="K17" s="8">
        <f t="shared" si="3"/>
        <v>6.204</v>
      </c>
      <c r="L17" s="8">
        <f t="shared" si="4"/>
        <v>6.204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4">
        <v>16.0</v>
      </c>
      <c r="B18" s="5" t="s">
        <v>14</v>
      </c>
      <c r="C18" s="5" t="s">
        <v>15</v>
      </c>
      <c r="D18" s="5" t="s">
        <v>20</v>
      </c>
      <c r="E18" s="6">
        <v>45352.0</v>
      </c>
      <c r="F18" s="5">
        <v>2.0</v>
      </c>
      <c r="G18" s="5">
        <v>16.401</v>
      </c>
      <c r="H18" s="5">
        <v>2.0</v>
      </c>
      <c r="I18" s="7">
        <f t="shared" si="1"/>
        <v>2024</v>
      </c>
      <c r="J18" s="8" t="str">
        <f t="shared" si="2"/>
        <v>2024_Q1</v>
      </c>
      <c r="K18" s="8">
        <f t="shared" si="3"/>
        <v>8.2005</v>
      </c>
      <c r="L18" s="8">
        <f t="shared" si="4"/>
        <v>8.2005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4">
        <v>17.0</v>
      </c>
      <c r="B19" s="5" t="s">
        <v>22</v>
      </c>
      <c r="C19" s="5" t="s">
        <v>15</v>
      </c>
      <c r="D19" s="5" t="s">
        <v>13</v>
      </c>
      <c r="E19" s="6">
        <v>45352.0</v>
      </c>
      <c r="F19" s="5">
        <v>1.0</v>
      </c>
      <c r="G19" s="5">
        <v>22.089213</v>
      </c>
      <c r="H19" s="5">
        <v>1.0</v>
      </c>
      <c r="I19" s="7">
        <f t="shared" si="1"/>
        <v>2024</v>
      </c>
      <c r="J19" s="8" t="str">
        <f t="shared" si="2"/>
        <v>2024_Q1</v>
      </c>
      <c r="K19" s="8">
        <f t="shared" si="3"/>
        <v>22.089213</v>
      </c>
      <c r="L19" s="8">
        <f t="shared" si="4"/>
        <v>22.089213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4">
        <v>18.0</v>
      </c>
      <c r="B20" s="5" t="s">
        <v>14</v>
      </c>
      <c r="C20" s="5" t="s">
        <v>12</v>
      </c>
      <c r="D20" s="5" t="s">
        <v>16</v>
      </c>
      <c r="E20" s="6">
        <v>45352.0</v>
      </c>
      <c r="F20" s="5">
        <v>7.0</v>
      </c>
      <c r="G20" s="5">
        <v>180.484699999999</v>
      </c>
      <c r="H20" s="5">
        <v>16.0</v>
      </c>
      <c r="I20" s="7">
        <f t="shared" si="1"/>
        <v>2024</v>
      </c>
      <c r="J20" s="8" t="str">
        <f t="shared" si="2"/>
        <v>2024_Q1</v>
      </c>
      <c r="K20" s="8">
        <f t="shared" si="3"/>
        <v>25.78352857</v>
      </c>
      <c r="L20" s="8">
        <f t="shared" si="4"/>
        <v>11.28029375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4">
        <v>19.0</v>
      </c>
      <c r="B21" s="5" t="s">
        <v>14</v>
      </c>
      <c r="C21" s="5" t="s">
        <v>15</v>
      </c>
      <c r="D21" s="5" t="s">
        <v>13</v>
      </c>
      <c r="E21" s="6">
        <v>45352.0</v>
      </c>
      <c r="F21" s="5">
        <v>5.0</v>
      </c>
      <c r="G21" s="5">
        <v>40.3788</v>
      </c>
      <c r="H21" s="5">
        <v>6.0</v>
      </c>
      <c r="I21" s="7">
        <f t="shared" si="1"/>
        <v>2024</v>
      </c>
      <c r="J21" s="8" t="str">
        <f t="shared" si="2"/>
        <v>2024_Q1</v>
      </c>
      <c r="K21" s="8">
        <f t="shared" si="3"/>
        <v>8.07576</v>
      </c>
      <c r="L21" s="8">
        <f t="shared" si="4"/>
        <v>6.7298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4">
        <v>20.0</v>
      </c>
      <c r="B22" s="5" t="s">
        <v>21</v>
      </c>
      <c r="C22" s="5" t="s">
        <v>12</v>
      </c>
      <c r="D22" s="5" t="s">
        <v>18</v>
      </c>
      <c r="E22" s="6">
        <v>45352.0</v>
      </c>
      <c r="F22" s="5">
        <v>5.0</v>
      </c>
      <c r="G22" s="5">
        <v>24.715047</v>
      </c>
      <c r="H22" s="5">
        <v>7.0</v>
      </c>
      <c r="I22" s="7">
        <f t="shared" si="1"/>
        <v>2024</v>
      </c>
      <c r="J22" s="8" t="str">
        <f t="shared" si="2"/>
        <v>2024_Q1</v>
      </c>
      <c r="K22" s="8">
        <f t="shared" si="3"/>
        <v>4.9430094</v>
      </c>
      <c r="L22" s="8">
        <f t="shared" si="4"/>
        <v>3.530721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4">
        <v>21.0</v>
      </c>
      <c r="B23" s="5" t="s">
        <v>21</v>
      </c>
      <c r="C23" s="5" t="s">
        <v>12</v>
      </c>
      <c r="D23" s="5" t="s">
        <v>16</v>
      </c>
      <c r="E23" s="6">
        <v>45352.0</v>
      </c>
      <c r="F23" s="5">
        <v>7.0</v>
      </c>
      <c r="G23" s="5">
        <v>48.7757</v>
      </c>
      <c r="H23" s="5">
        <v>12.0</v>
      </c>
      <c r="I23" s="7">
        <f t="shared" si="1"/>
        <v>2024</v>
      </c>
      <c r="J23" s="8" t="str">
        <f t="shared" si="2"/>
        <v>2024_Q1</v>
      </c>
      <c r="K23" s="8">
        <f t="shared" si="3"/>
        <v>6.967957143</v>
      </c>
      <c r="L23" s="8">
        <f t="shared" si="4"/>
        <v>4.064641667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4">
        <v>22.0</v>
      </c>
      <c r="B24" s="5" t="s">
        <v>23</v>
      </c>
      <c r="C24" s="5" t="s">
        <v>15</v>
      </c>
      <c r="D24" s="5" t="s">
        <v>13</v>
      </c>
      <c r="E24" s="6">
        <v>45352.0</v>
      </c>
      <c r="F24" s="5">
        <v>1.0</v>
      </c>
      <c r="G24" s="5">
        <v>9.08077599999999</v>
      </c>
      <c r="H24" s="5">
        <v>1.0</v>
      </c>
      <c r="I24" s="7">
        <f t="shared" si="1"/>
        <v>2024</v>
      </c>
      <c r="J24" s="8" t="str">
        <f t="shared" si="2"/>
        <v>2024_Q1</v>
      </c>
      <c r="K24" s="8">
        <f t="shared" si="3"/>
        <v>9.080776</v>
      </c>
      <c r="L24" s="8">
        <f t="shared" si="4"/>
        <v>9.080776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4">
        <v>23.0</v>
      </c>
      <c r="B25" s="5" t="s">
        <v>22</v>
      </c>
      <c r="C25" s="5" t="s">
        <v>15</v>
      </c>
      <c r="D25" s="5" t="s">
        <v>16</v>
      </c>
      <c r="E25" s="6">
        <v>45352.0</v>
      </c>
      <c r="F25" s="5">
        <v>1.0</v>
      </c>
      <c r="G25" s="5">
        <v>11.136</v>
      </c>
      <c r="H25" s="5">
        <v>2.0</v>
      </c>
      <c r="I25" s="7">
        <f t="shared" si="1"/>
        <v>2024</v>
      </c>
      <c r="J25" s="8" t="str">
        <f t="shared" si="2"/>
        <v>2024_Q1</v>
      </c>
      <c r="K25" s="8">
        <f t="shared" si="3"/>
        <v>11.136</v>
      </c>
      <c r="L25" s="8">
        <f t="shared" si="4"/>
        <v>5.568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4">
        <v>24.0</v>
      </c>
      <c r="B26" s="5" t="s">
        <v>17</v>
      </c>
      <c r="C26" s="5" t="s">
        <v>12</v>
      </c>
      <c r="D26" s="5" t="s">
        <v>20</v>
      </c>
      <c r="E26" s="6">
        <v>45352.0</v>
      </c>
      <c r="F26" s="5">
        <v>1.0</v>
      </c>
      <c r="G26" s="5">
        <v>7.2842</v>
      </c>
      <c r="H26" s="5">
        <v>1.0</v>
      </c>
      <c r="I26" s="7">
        <f t="shared" si="1"/>
        <v>2024</v>
      </c>
      <c r="J26" s="8" t="str">
        <f t="shared" si="2"/>
        <v>2024_Q1</v>
      </c>
      <c r="K26" s="8">
        <f t="shared" si="3"/>
        <v>7.2842</v>
      </c>
      <c r="L26" s="8">
        <f t="shared" si="4"/>
        <v>7.2842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4">
        <v>25.0</v>
      </c>
      <c r="B27" s="5" t="s">
        <v>21</v>
      </c>
      <c r="C27" s="5" t="s">
        <v>12</v>
      </c>
      <c r="D27" s="5" t="s">
        <v>25</v>
      </c>
      <c r="E27" s="6">
        <v>45352.0</v>
      </c>
      <c r="F27" s="5">
        <v>1.0</v>
      </c>
      <c r="G27" s="5">
        <v>3.25129</v>
      </c>
      <c r="H27" s="5">
        <v>1.0</v>
      </c>
      <c r="I27" s="7">
        <f t="shared" si="1"/>
        <v>2024</v>
      </c>
      <c r="J27" s="8" t="str">
        <f t="shared" si="2"/>
        <v>2024_Q1</v>
      </c>
      <c r="K27" s="8">
        <f t="shared" si="3"/>
        <v>3.25129</v>
      </c>
      <c r="L27" s="8">
        <f t="shared" si="4"/>
        <v>3.25129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4">
        <v>26.0</v>
      </c>
      <c r="B28" s="5" t="s">
        <v>21</v>
      </c>
      <c r="C28" s="5" t="s">
        <v>12</v>
      </c>
      <c r="D28" s="5" t="s">
        <v>13</v>
      </c>
      <c r="E28" s="6">
        <v>45352.0</v>
      </c>
      <c r="F28" s="5">
        <v>6.0</v>
      </c>
      <c r="G28" s="5">
        <v>38.289888</v>
      </c>
      <c r="H28" s="5">
        <v>10.0</v>
      </c>
      <c r="I28" s="7">
        <f t="shared" si="1"/>
        <v>2024</v>
      </c>
      <c r="J28" s="8" t="str">
        <f t="shared" si="2"/>
        <v>2024_Q1</v>
      </c>
      <c r="K28" s="8">
        <f t="shared" si="3"/>
        <v>6.381648</v>
      </c>
      <c r="L28" s="8">
        <f t="shared" si="4"/>
        <v>3.8289888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4">
        <v>27.0</v>
      </c>
      <c r="B29" s="5" t="s">
        <v>14</v>
      </c>
      <c r="C29" s="5" t="s">
        <v>15</v>
      </c>
      <c r="D29" s="5" t="s">
        <v>18</v>
      </c>
      <c r="E29" s="6">
        <v>45352.0</v>
      </c>
      <c r="F29" s="5">
        <v>1.0</v>
      </c>
      <c r="G29" s="5">
        <v>108.70398</v>
      </c>
      <c r="H29" s="5">
        <v>9.0</v>
      </c>
      <c r="I29" s="7">
        <f t="shared" si="1"/>
        <v>2024</v>
      </c>
      <c r="J29" s="8" t="str">
        <f t="shared" si="2"/>
        <v>2024_Q1</v>
      </c>
      <c r="K29" s="8">
        <f t="shared" si="3"/>
        <v>108.70398</v>
      </c>
      <c r="L29" s="8">
        <f t="shared" si="4"/>
        <v>12.07822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4">
        <v>28.0</v>
      </c>
      <c r="B30" s="5" t="s">
        <v>22</v>
      </c>
      <c r="C30" s="5" t="s">
        <v>12</v>
      </c>
      <c r="D30" s="5" t="s">
        <v>16</v>
      </c>
      <c r="E30" s="6">
        <v>45352.0</v>
      </c>
      <c r="F30" s="5">
        <v>6.0</v>
      </c>
      <c r="G30" s="5">
        <v>111.164999999999</v>
      </c>
      <c r="H30" s="5">
        <v>15.0</v>
      </c>
      <c r="I30" s="7">
        <f t="shared" si="1"/>
        <v>2024</v>
      </c>
      <c r="J30" s="8" t="str">
        <f t="shared" si="2"/>
        <v>2024_Q1</v>
      </c>
      <c r="K30" s="8">
        <f t="shared" si="3"/>
        <v>18.5275</v>
      </c>
      <c r="L30" s="8">
        <f t="shared" si="4"/>
        <v>7.411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4">
        <v>29.0</v>
      </c>
      <c r="B31" s="5" t="s">
        <v>22</v>
      </c>
      <c r="C31" s="5" t="s">
        <v>19</v>
      </c>
      <c r="D31" s="5" t="s">
        <v>13</v>
      </c>
      <c r="E31" s="6">
        <v>45352.0</v>
      </c>
      <c r="F31" s="5">
        <v>1.0</v>
      </c>
      <c r="G31" s="5">
        <v>7.8408</v>
      </c>
      <c r="H31" s="5">
        <v>1.0</v>
      </c>
      <c r="I31" s="7">
        <f t="shared" si="1"/>
        <v>2024</v>
      </c>
      <c r="J31" s="8" t="str">
        <f t="shared" si="2"/>
        <v>2024_Q1</v>
      </c>
      <c r="K31" s="8">
        <f t="shared" si="3"/>
        <v>7.8408</v>
      </c>
      <c r="L31" s="8">
        <f t="shared" si="4"/>
        <v>7.8408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4">
        <v>30.0</v>
      </c>
      <c r="B32" s="5" t="s">
        <v>24</v>
      </c>
      <c r="C32" s="5" t="s">
        <v>12</v>
      </c>
      <c r="D32" s="5" t="s">
        <v>16</v>
      </c>
      <c r="E32" s="6">
        <v>45323.0</v>
      </c>
      <c r="F32" s="5">
        <v>87.0</v>
      </c>
      <c r="G32" s="5">
        <v>16290.8057899999</v>
      </c>
      <c r="H32" s="5">
        <v>8230.0</v>
      </c>
      <c r="I32" s="7">
        <f t="shared" si="1"/>
        <v>2024</v>
      </c>
      <c r="J32" s="8" t="str">
        <f t="shared" si="2"/>
        <v>2024_Q1</v>
      </c>
      <c r="K32" s="8">
        <f t="shared" si="3"/>
        <v>187.2506413</v>
      </c>
      <c r="L32" s="8">
        <f t="shared" si="4"/>
        <v>1.979441773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">
        <v>31.0</v>
      </c>
      <c r="B33" s="5" t="s">
        <v>11</v>
      </c>
      <c r="C33" s="5" t="s">
        <v>12</v>
      </c>
      <c r="D33" s="5" t="s">
        <v>13</v>
      </c>
      <c r="E33" s="6">
        <v>45323.0</v>
      </c>
      <c r="F33" s="5">
        <v>128.0</v>
      </c>
      <c r="G33" s="5">
        <v>15333.651564</v>
      </c>
      <c r="H33" s="5">
        <v>3992.0</v>
      </c>
      <c r="I33" s="7">
        <f t="shared" si="1"/>
        <v>2024</v>
      </c>
      <c r="J33" s="8" t="str">
        <f t="shared" si="2"/>
        <v>2024_Q1</v>
      </c>
      <c r="K33" s="8">
        <f t="shared" si="3"/>
        <v>119.7941528</v>
      </c>
      <c r="L33" s="8">
        <f t="shared" si="4"/>
        <v>3.841095081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">
        <v>32.0</v>
      </c>
      <c r="B34" s="5" t="s">
        <v>11</v>
      </c>
      <c r="C34" s="5" t="s">
        <v>19</v>
      </c>
      <c r="D34" s="5" t="s">
        <v>20</v>
      </c>
      <c r="E34" s="6">
        <v>45323.0</v>
      </c>
      <c r="F34" s="5">
        <v>9.0</v>
      </c>
      <c r="G34" s="5">
        <v>238.7905</v>
      </c>
      <c r="H34" s="5">
        <v>42.0</v>
      </c>
      <c r="I34" s="7">
        <f t="shared" si="1"/>
        <v>2024</v>
      </c>
      <c r="J34" s="8" t="str">
        <f t="shared" si="2"/>
        <v>2024_Q1</v>
      </c>
      <c r="K34" s="8">
        <f t="shared" si="3"/>
        <v>26.53227778</v>
      </c>
      <c r="L34" s="8">
        <f t="shared" si="4"/>
        <v>5.685488095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4">
        <v>33.0</v>
      </c>
      <c r="B35" s="5" t="s">
        <v>11</v>
      </c>
      <c r="C35" s="5" t="s">
        <v>15</v>
      </c>
      <c r="D35" s="5" t="s">
        <v>20</v>
      </c>
      <c r="E35" s="6">
        <v>45323.0</v>
      </c>
      <c r="F35" s="5">
        <v>7.0</v>
      </c>
      <c r="G35" s="5">
        <v>43.000936</v>
      </c>
      <c r="H35" s="5">
        <v>12.0</v>
      </c>
      <c r="I35" s="7">
        <f t="shared" si="1"/>
        <v>2024</v>
      </c>
      <c r="J35" s="8" t="str">
        <f t="shared" si="2"/>
        <v>2024_Q1</v>
      </c>
      <c r="K35" s="8">
        <f t="shared" si="3"/>
        <v>6.142990857</v>
      </c>
      <c r="L35" s="8">
        <f t="shared" si="4"/>
        <v>3.583411333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4">
        <v>34.0</v>
      </c>
      <c r="B36" s="5" t="s">
        <v>22</v>
      </c>
      <c r="C36" s="5" t="s">
        <v>19</v>
      </c>
      <c r="D36" s="5" t="s">
        <v>20</v>
      </c>
      <c r="E36" s="6">
        <v>45323.0</v>
      </c>
      <c r="F36" s="5">
        <v>19.0</v>
      </c>
      <c r="G36" s="5">
        <v>990.655414</v>
      </c>
      <c r="H36" s="5">
        <v>83.0</v>
      </c>
      <c r="I36" s="7">
        <f t="shared" si="1"/>
        <v>2024</v>
      </c>
      <c r="J36" s="8" t="str">
        <f t="shared" si="2"/>
        <v>2024_Q1</v>
      </c>
      <c r="K36" s="8">
        <f t="shared" si="3"/>
        <v>52.13975863</v>
      </c>
      <c r="L36" s="8">
        <f t="shared" si="4"/>
        <v>11.9356074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4">
        <v>35.0</v>
      </c>
      <c r="B37" s="5" t="s">
        <v>23</v>
      </c>
      <c r="C37" s="5" t="s">
        <v>15</v>
      </c>
      <c r="D37" s="5" t="s">
        <v>20</v>
      </c>
      <c r="E37" s="6">
        <v>45323.0</v>
      </c>
      <c r="F37" s="5">
        <v>73.0</v>
      </c>
      <c r="G37" s="5">
        <v>3607.865299</v>
      </c>
      <c r="H37" s="5">
        <v>259.0</v>
      </c>
      <c r="I37" s="7">
        <f t="shared" si="1"/>
        <v>2024</v>
      </c>
      <c r="J37" s="8" t="str">
        <f t="shared" si="2"/>
        <v>2024_Q1</v>
      </c>
      <c r="K37" s="8">
        <f t="shared" si="3"/>
        <v>49.42281232</v>
      </c>
      <c r="L37" s="8">
        <f t="shared" si="4"/>
        <v>13.92998185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4">
        <v>36.0</v>
      </c>
      <c r="B38" s="5" t="s">
        <v>17</v>
      </c>
      <c r="C38" s="5" t="s">
        <v>19</v>
      </c>
      <c r="D38" s="5" t="s">
        <v>13</v>
      </c>
      <c r="E38" s="6">
        <v>45323.0</v>
      </c>
      <c r="F38" s="5">
        <v>164.0</v>
      </c>
      <c r="G38" s="5">
        <v>17640.58408</v>
      </c>
      <c r="H38" s="5">
        <v>2119.0</v>
      </c>
      <c r="I38" s="7">
        <f t="shared" si="1"/>
        <v>2024</v>
      </c>
      <c r="J38" s="8" t="str">
        <f t="shared" si="2"/>
        <v>2024_Q1</v>
      </c>
      <c r="K38" s="8">
        <f t="shared" si="3"/>
        <v>107.5645371</v>
      </c>
      <c r="L38" s="8">
        <f t="shared" si="4"/>
        <v>8.324957093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4">
        <v>37.0</v>
      </c>
      <c r="B39" s="5" t="s">
        <v>14</v>
      </c>
      <c r="C39" s="5" t="s">
        <v>19</v>
      </c>
      <c r="D39" s="5" t="s">
        <v>20</v>
      </c>
      <c r="E39" s="6">
        <v>45323.0</v>
      </c>
      <c r="F39" s="5">
        <v>140.0</v>
      </c>
      <c r="G39" s="5">
        <v>4678.31385</v>
      </c>
      <c r="H39" s="5">
        <v>493.0</v>
      </c>
      <c r="I39" s="7">
        <f t="shared" si="1"/>
        <v>2024</v>
      </c>
      <c r="J39" s="8" t="str">
        <f t="shared" si="2"/>
        <v>2024_Q1</v>
      </c>
      <c r="K39" s="8">
        <f t="shared" si="3"/>
        <v>33.4165275</v>
      </c>
      <c r="L39" s="8">
        <f t="shared" si="4"/>
        <v>9.489480426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4">
        <v>38.0</v>
      </c>
      <c r="B40" s="5" t="s">
        <v>11</v>
      </c>
      <c r="C40" s="5" t="s">
        <v>15</v>
      </c>
      <c r="D40" s="5" t="s">
        <v>18</v>
      </c>
      <c r="E40" s="6">
        <v>45323.0</v>
      </c>
      <c r="F40" s="5">
        <v>6.0</v>
      </c>
      <c r="G40" s="5">
        <v>8894.40905699999</v>
      </c>
      <c r="H40" s="5">
        <v>2904.0</v>
      </c>
      <c r="I40" s="7">
        <f t="shared" si="1"/>
        <v>2024</v>
      </c>
      <c r="J40" s="8" t="str">
        <f t="shared" si="2"/>
        <v>2024_Q1</v>
      </c>
      <c r="K40" s="8">
        <f t="shared" si="3"/>
        <v>1482.40151</v>
      </c>
      <c r="L40" s="8">
        <f t="shared" si="4"/>
        <v>3.062813036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4">
        <v>39.0</v>
      </c>
      <c r="B41" s="5" t="s">
        <v>22</v>
      </c>
      <c r="C41" s="5" t="s">
        <v>19</v>
      </c>
      <c r="D41" s="5" t="s">
        <v>13</v>
      </c>
      <c r="E41" s="6">
        <v>45323.0</v>
      </c>
      <c r="F41" s="5">
        <v>37.0</v>
      </c>
      <c r="G41" s="5">
        <v>8381.96761</v>
      </c>
      <c r="H41" s="5">
        <v>730.0</v>
      </c>
      <c r="I41" s="7">
        <f t="shared" si="1"/>
        <v>2024</v>
      </c>
      <c r="J41" s="8" t="str">
        <f t="shared" si="2"/>
        <v>2024_Q1</v>
      </c>
      <c r="K41" s="8">
        <f t="shared" si="3"/>
        <v>226.5396651</v>
      </c>
      <c r="L41" s="8">
        <f t="shared" si="4"/>
        <v>11.48214741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4">
        <v>40.0</v>
      </c>
      <c r="B42" s="5" t="s">
        <v>24</v>
      </c>
      <c r="C42" s="5" t="s">
        <v>12</v>
      </c>
      <c r="D42" s="5" t="s">
        <v>25</v>
      </c>
      <c r="E42" s="6">
        <v>45323.0</v>
      </c>
      <c r="F42" s="5">
        <v>1.0</v>
      </c>
      <c r="G42" s="5">
        <v>7670.14785999999</v>
      </c>
      <c r="H42" s="5">
        <v>1781.0</v>
      </c>
      <c r="I42" s="7">
        <f t="shared" si="1"/>
        <v>2024</v>
      </c>
      <c r="J42" s="8" t="str">
        <f t="shared" si="2"/>
        <v>2024_Q1</v>
      </c>
      <c r="K42" s="8">
        <f t="shared" si="3"/>
        <v>7670.14786</v>
      </c>
      <c r="L42" s="8">
        <f t="shared" si="4"/>
        <v>4.306652364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4">
        <v>41.0</v>
      </c>
      <c r="B43" s="5" t="s">
        <v>21</v>
      </c>
      <c r="C43" s="5" t="s">
        <v>12</v>
      </c>
      <c r="D43" s="5" t="s">
        <v>25</v>
      </c>
      <c r="E43" s="6">
        <v>45323.0</v>
      </c>
      <c r="F43" s="5">
        <v>1.0</v>
      </c>
      <c r="G43" s="5">
        <v>1321.906026</v>
      </c>
      <c r="H43" s="5">
        <v>409.0</v>
      </c>
      <c r="I43" s="7">
        <f t="shared" si="1"/>
        <v>2024</v>
      </c>
      <c r="J43" s="8" t="str">
        <f t="shared" si="2"/>
        <v>2024_Q1</v>
      </c>
      <c r="K43" s="8">
        <f t="shared" si="3"/>
        <v>1321.906026</v>
      </c>
      <c r="L43" s="8">
        <f t="shared" si="4"/>
        <v>3.232044073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4">
        <v>42.0</v>
      </c>
      <c r="B44" s="5" t="s">
        <v>23</v>
      </c>
      <c r="C44" s="5" t="s">
        <v>12</v>
      </c>
      <c r="D44" s="5" t="s">
        <v>16</v>
      </c>
      <c r="E44" s="6">
        <v>45323.0</v>
      </c>
      <c r="F44" s="5">
        <v>2.0</v>
      </c>
      <c r="G44" s="5">
        <v>1676.412864</v>
      </c>
      <c r="H44" s="5">
        <v>114.0</v>
      </c>
      <c r="I44" s="7">
        <f t="shared" si="1"/>
        <v>2024</v>
      </c>
      <c r="J44" s="8" t="str">
        <f t="shared" si="2"/>
        <v>2024_Q1</v>
      </c>
      <c r="K44" s="8">
        <f t="shared" si="3"/>
        <v>838.206432</v>
      </c>
      <c r="L44" s="8">
        <f t="shared" si="4"/>
        <v>14.705376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4">
        <v>43.0</v>
      </c>
      <c r="B45" s="5" t="s">
        <v>22</v>
      </c>
      <c r="C45" s="5" t="s">
        <v>19</v>
      </c>
      <c r="D45" s="5" t="s">
        <v>18</v>
      </c>
      <c r="E45" s="6">
        <v>45323.0</v>
      </c>
      <c r="F45" s="5">
        <v>1.0</v>
      </c>
      <c r="G45" s="5">
        <v>3619.0</v>
      </c>
      <c r="H45" s="5">
        <v>372.0</v>
      </c>
      <c r="I45" s="7">
        <f t="shared" si="1"/>
        <v>2024</v>
      </c>
      <c r="J45" s="8" t="str">
        <f t="shared" si="2"/>
        <v>2024_Q1</v>
      </c>
      <c r="K45" s="8">
        <f t="shared" si="3"/>
        <v>3619</v>
      </c>
      <c r="L45" s="8">
        <f t="shared" si="4"/>
        <v>9.728494624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4">
        <v>44.0</v>
      </c>
      <c r="B46" s="5" t="s">
        <v>23</v>
      </c>
      <c r="C46" s="5" t="s">
        <v>19</v>
      </c>
      <c r="D46" s="5" t="s">
        <v>20</v>
      </c>
      <c r="E46" s="6">
        <v>45323.0</v>
      </c>
      <c r="F46" s="5">
        <v>117.0</v>
      </c>
      <c r="G46" s="5">
        <v>5377.9684</v>
      </c>
      <c r="H46" s="5">
        <v>336.0</v>
      </c>
      <c r="I46" s="7">
        <f t="shared" si="1"/>
        <v>2024</v>
      </c>
      <c r="J46" s="8" t="str">
        <f t="shared" si="2"/>
        <v>2024_Q1</v>
      </c>
      <c r="K46" s="8">
        <f t="shared" si="3"/>
        <v>45.96554188</v>
      </c>
      <c r="L46" s="8">
        <f t="shared" si="4"/>
        <v>16.00585833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4">
        <v>45.0</v>
      </c>
      <c r="B47" s="5" t="s">
        <v>23</v>
      </c>
      <c r="C47" s="5" t="s">
        <v>15</v>
      </c>
      <c r="D47" s="5" t="s">
        <v>13</v>
      </c>
      <c r="E47" s="6">
        <v>45323.0</v>
      </c>
      <c r="F47" s="5">
        <v>47.0</v>
      </c>
      <c r="G47" s="5">
        <v>9177.36986999999</v>
      </c>
      <c r="H47" s="5">
        <v>625.0</v>
      </c>
      <c r="I47" s="7">
        <f t="shared" si="1"/>
        <v>2024</v>
      </c>
      <c r="J47" s="8" t="str">
        <f t="shared" si="2"/>
        <v>2024_Q1</v>
      </c>
      <c r="K47" s="8">
        <f t="shared" si="3"/>
        <v>195.2631887</v>
      </c>
      <c r="L47" s="8">
        <f t="shared" si="4"/>
        <v>14.68379179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">
        <v>46.0</v>
      </c>
      <c r="B48" s="5" t="s">
        <v>21</v>
      </c>
      <c r="C48" s="5" t="s">
        <v>19</v>
      </c>
      <c r="D48" s="5" t="s">
        <v>16</v>
      </c>
      <c r="E48" s="6">
        <v>45323.0</v>
      </c>
      <c r="F48" s="5">
        <v>4.0</v>
      </c>
      <c r="G48" s="5">
        <v>811.391898</v>
      </c>
      <c r="H48" s="5">
        <v>415.0</v>
      </c>
      <c r="I48" s="7">
        <f t="shared" si="1"/>
        <v>2024</v>
      </c>
      <c r="J48" s="8" t="str">
        <f t="shared" si="2"/>
        <v>2024_Q1</v>
      </c>
      <c r="K48" s="8">
        <f t="shared" si="3"/>
        <v>202.8479745</v>
      </c>
      <c r="L48" s="8">
        <f t="shared" si="4"/>
        <v>1.9551612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4">
        <v>47.0</v>
      </c>
      <c r="B49" s="5" t="s">
        <v>17</v>
      </c>
      <c r="C49" s="5" t="s">
        <v>15</v>
      </c>
      <c r="D49" s="5" t="s">
        <v>16</v>
      </c>
      <c r="E49" s="6">
        <v>45323.0</v>
      </c>
      <c r="F49" s="5">
        <v>3.0</v>
      </c>
      <c r="G49" s="5">
        <v>1893.85311999999</v>
      </c>
      <c r="H49" s="5">
        <v>183.0</v>
      </c>
      <c r="I49" s="7">
        <f t="shared" si="1"/>
        <v>2024</v>
      </c>
      <c r="J49" s="8" t="str">
        <f t="shared" si="2"/>
        <v>2024_Q1</v>
      </c>
      <c r="K49" s="8">
        <f t="shared" si="3"/>
        <v>631.2843733</v>
      </c>
      <c r="L49" s="8">
        <f t="shared" si="4"/>
        <v>10.34892415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4">
        <v>48.0</v>
      </c>
      <c r="B50" s="5" t="s">
        <v>22</v>
      </c>
      <c r="C50" s="5" t="s">
        <v>15</v>
      </c>
      <c r="D50" s="5" t="s">
        <v>16</v>
      </c>
      <c r="E50" s="6">
        <v>45323.0</v>
      </c>
      <c r="F50" s="5">
        <v>4.0</v>
      </c>
      <c r="G50" s="5">
        <v>2861.398386</v>
      </c>
      <c r="H50" s="5">
        <v>332.0</v>
      </c>
      <c r="I50" s="7">
        <f t="shared" si="1"/>
        <v>2024</v>
      </c>
      <c r="J50" s="8" t="str">
        <f t="shared" si="2"/>
        <v>2024_Q1</v>
      </c>
      <c r="K50" s="8">
        <f t="shared" si="3"/>
        <v>715.3495965</v>
      </c>
      <c r="L50" s="8">
        <f t="shared" si="4"/>
        <v>8.618669837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">
        <v>49.0</v>
      </c>
      <c r="B51" s="5" t="s">
        <v>21</v>
      </c>
      <c r="C51" s="5" t="s">
        <v>12</v>
      </c>
      <c r="D51" s="5" t="s">
        <v>18</v>
      </c>
      <c r="E51" s="6">
        <v>45323.0</v>
      </c>
      <c r="F51" s="5">
        <v>23.0</v>
      </c>
      <c r="G51" s="5">
        <v>19236.55451</v>
      </c>
      <c r="H51" s="5">
        <v>7461.0</v>
      </c>
      <c r="I51" s="7">
        <f t="shared" si="1"/>
        <v>2024</v>
      </c>
      <c r="J51" s="8" t="str">
        <f t="shared" si="2"/>
        <v>2024_Q1</v>
      </c>
      <c r="K51" s="8">
        <f t="shared" si="3"/>
        <v>836.3719352</v>
      </c>
      <c r="L51" s="8">
        <f t="shared" si="4"/>
        <v>2.578280996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">
        <v>50.0</v>
      </c>
      <c r="B52" s="5" t="s">
        <v>14</v>
      </c>
      <c r="C52" s="5" t="s">
        <v>19</v>
      </c>
      <c r="D52" s="5" t="s">
        <v>16</v>
      </c>
      <c r="E52" s="6">
        <v>45323.0</v>
      </c>
      <c r="F52" s="5">
        <v>5.0</v>
      </c>
      <c r="G52" s="5">
        <v>2050.5793</v>
      </c>
      <c r="H52" s="5">
        <v>290.0</v>
      </c>
      <c r="I52" s="7">
        <f t="shared" si="1"/>
        <v>2024</v>
      </c>
      <c r="J52" s="8" t="str">
        <f t="shared" si="2"/>
        <v>2024_Q1</v>
      </c>
      <c r="K52" s="8">
        <f t="shared" si="3"/>
        <v>410.11586</v>
      </c>
      <c r="L52" s="8">
        <f t="shared" si="4"/>
        <v>7.070963103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4">
        <v>51.0</v>
      </c>
      <c r="B53" s="5" t="s">
        <v>14</v>
      </c>
      <c r="C53" s="5" t="s">
        <v>19</v>
      </c>
      <c r="D53" s="5" t="s">
        <v>13</v>
      </c>
      <c r="E53" s="6">
        <v>45323.0</v>
      </c>
      <c r="F53" s="5">
        <v>129.0</v>
      </c>
      <c r="G53" s="5">
        <v>16297.001336</v>
      </c>
      <c r="H53" s="5">
        <v>1896.0</v>
      </c>
      <c r="I53" s="7">
        <f t="shared" si="1"/>
        <v>2024</v>
      </c>
      <c r="J53" s="8" t="str">
        <f t="shared" si="2"/>
        <v>2024_Q1</v>
      </c>
      <c r="K53" s="8">
        <f t="shared" si="3"/>
        <v>126.3333437</v>
      </c>
      <c r="L53" s="8">
        <f t="shared" si="4"/>
        <v>8.59546484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4">
        <v>52.0</v>
      </c>
      <c r="B54" s="5" t="s">
        <v>22</v>
      </c>
      <c r="C54" s="5" t="s">
        <v>12</v>
      </c>
      <c r="D54" s="5" t="s">
        <v>13</v>
      </c>
      <c r="E54" s="6">
        <v>45323.0</v>
      </c>
      <c r="F54" s="5">
        <v>98.0</v>
      </c>
      <c r="G54" s="5">
        <v>22834.295968</v>
      </c>
      <c r="H54" s="5">
        <v>1891.0</v>
      </c>
      <c r="I54" s="7">
        <f t="shared" si="1"/>
        <v>2024</v>
      </c>
      <c r="J54" s="8" t="str">
        <f t="shared" si="2"/>
        <v>2024_Q1</v>
      </c>
      <c r="K54" s="8">
        <f t="shared" si="3"/>
        <v>233.0030201</v>
      </c>
      <c r="L54" s="8">
        <f t="shared" si="4"/>
        <v>12.07524906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4">
        <v>53.0</v>
      </c>
      <c r="B55" s="5" t="s">
        <v>14</v>
      </c>
      <c r="C55" s="5" t="s">
        <v>15</v>
      </c>
      <c r="D55" s="5" t="s">
        <v>18</v>
      </c>
      <c r="E55" s="6">
        <v>45323.0</v>
      </c>
      <c r="F55" s="5">
        <v>5.0</v>
      </c>
      <c r="G55" s="5">
        <v>10759.06071</v>
      </c>
      <c r="H55" s="5">
        <v>1106.0</v>
      </c>
      <c r="I55" s="7">
        <f t="shared" si="1"/>
        <v>2024</v>
      </c>
      <c r="J55" s="8" t="str">
        <f t="shared" si="2"/>
        <v>2024_Q1</v>
      </c>
      <c r="K55" s="8">
        <f t="shared" si="3"/>
        <v>2151.812142</v>
      </c>
      <c r="L55" s="8">
        <f t="shared" si="4"/>
        <v>9.727902993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4">
        <v>54.0</v>
      </c>
      <c r="B56" s="5" t="s">
        <v>14</v>
      </c>
      <c r="C56" s="5" t="s">
        <v>15</v>
      </c>
      <c r="D56" s="5" t="s">
        <v>20</v>
      </c>
      <c r="E56" s="6">
        <v>45323.0</v>
      </c>
      <c r="F56" s="5">
        <v>130.0</v>
      </c>
      <c r="G56" s="5">
        <v>3692.295999</v>
      </c>
      <c r="H56" s="5">
        <v>494.0</v>
      </c>
      <c r="I56" s="7">
        <f t="shared" si="1"/>
        <v>2024</v>
      </c>
      <c r="J56" s="8" t="str">
        <f t="shared" si="2"/>
        <v>2024_Q1</v>
      </c>
      <c r="K56" s="8">
        <f t="shared" si="3"/>
        <v>28.40227692</v>
      </c>
      <c r="L56" s="8">
        <f t="shared" si="4"/>
        <v>7.474283399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4">
        <v>55.0</v>
      </c>
      <c r="B57" s="5" t="s">
        <v>23</v>
      </c>
      <c r="C57" s="5" t="s">
        <v>12</v>
      </c>
      <c r="D57" s="5" t="s">
        <v>20</v>
      </c>
      <c r="E57" s="6">
        <v>45323.0</v>
      </c>
      <c r="F57" s="5">
        <v>54.0</v>
      </c>
      <c r="G57" s="5">
        <v>3029.235171</v>
      </c>
      <c r="H57" s="5">
        <v>196.0</v>
      </c>
      <c r="I57" s="7">
        <f t="shared" si="1"/>
        <v>2024</v>
      </c>
      <c r="J57" s="8" t="str">
        <f t="shared" si="2"/>
        <v>2024_Q1</v>
      </c>
      <c r="K57" s="8">
        <f t="shared" si="3"/>
        <v>56.09694761</v>
      </c>
      <c r="L57" s="8">
        <f t="shared" si="4"/>
        <v>15.45528148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4">
        <v>56.0</v>
      </c>
      <c r="B58" s="5" t="s">
        <v>24</v>
      </c>
      <c r="C58" s="5" t="s">
        <v>12</v>
      </c>
      <c r="D58" s="5" t="s">
        <v>20</v>
      </c>
      <c r="E58" s="6">
        <v>45323.0</v>
      </c>
      <c r="F58" s="5">
        <v>81.0</v>
      </c>
      <c r="G58" s="5">
        <v>1179.01414499999</v>
      </c>
      <c r="H58" s="5">
        <v>378.0</v>
      </c>
      <c r="I58" s="7">
        <f t="shared" si="1"/>
        <v>2024</v>
      </c>
      <c r="J58" s="8" t="str">
        <f t="shared" si="2"/>
        <v>2024_Q1</v>
      </c>
      <c r="K58" s="8">
        <f t="shared" si="3"/>
        <v>14.55573019</v>
      </c>
      <c r="L58" s="8">
        <f t="shared" si="4"/>
        <v>3.11908504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4">
        <v>57.0</v>
      </c>
      <c r="B59" s="5" t="s">
        <v>24</v>
      </c>
      <c r="C59" s="5" t="s">
        <v>12</v>
      </c>
      <c r="D59" s="5" t="s">
        <v>18</v>
      </c>
      <c r="E59" s="6">
        <v>45323.0</v>
      </c>
      <c r="F59" s="5">
        <v>24.0</v>
      </c>
      <c r="G59" s="5">
        <v>14168.0153799999</v>
      </c>
      <c r="H59" s="5">
        <v>6116.0</v>
      </c>
      <c r="I59" s="7">
        <f t="shared" si="1"/>
        <v>2024</v>
      </c>
      <c r="J59" s="8" t="str">
        <f t="shared" si="2"/>
        <v>2024_Q1</v>
      </c>
      <c r="K59" s="8">
        <f t="shared" si="3"/>
        <v>590.3339742</v>
      </c>
      <c r="L59" s="8">
        <f t="shared" si="4"/>
        <v>2.316549277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4">
        <v>58.0</v>
      </c>
      <c r="B60" s="5" t="s">
        <v>22</v>
      </c>
      <c r="C60" s="5" t="s">
        <v>15</v>
      </c>
      <c r="D60" s="5" t="s">
        <v>20</v>
      </c>
      <c r="E60" s="6">
        <v>45323.0</v>
      </c>
      <c r="F60" s="5">
        <v>25.0</v>
      </c>
      <c r="G60" s="5">
        <v>1093.703</v>
      </c>
      <c r="H60" s="5">
        <v>97.0</v>
      </c>
      <c r="I60" s="7">
        <f t="shared" si="1"/>
        <v>2024</v>
      </c>
      <c r="J60" s="8" t="str">
        <f t="shared" si="2"/>
        <v>2024_Q1</v>
      </c>
      <c r="K60" s="8">
        <f t="shared" si="3"/>
        <v>43.74812</v>
      </c>
      <c r="L60" s="8">
        <f t="shared" si="4"/>
        <v>11.27528866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4">
        <v>59.0</v>
      </c>
      <c r="B61" s="5" t="s">
        <v>17</v>
      </c>
      <c r="C61" s="5" t="s">
        <v>12</v>
      </c>
      <c r="D61" s="5" t="s">
        <v>13</v>
      </c>
      <c r="E61" s="6">
        <v>45323.0</v>
      </c>
      <c r="F61" s="5">
        <v>320.0</v>
      </c>
      <c r="G61" s="5">
        <v>62715.6337</v>
      </c>
      <c r="H61" s="5">
        <v>6430.0</v>
      </c>
      <c r="I61" s="7">
        <f t="shared" si="1"/>
        <v>2024</v>
      </c>
      <c r="J61" s="8" t="str">
        <f t="shared" si="2"/>
        <v>2024_Q1</v>
      </c>
      <c r="K61" s="8">
        <f t="shared" si="3"/>
        <v>195.9863553</v>
      </c>
      <c r="L61" s="8">
        <f t="shared" si="4"/>
        <v>9.753597776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4">
        <v>60.0</v>
      </c>
      <c r="B62" s="5" t="s">
        <v>23</v>
      </c>
      <c r="C62" s="5" t="s">
        <v>12</v>
      </c>
      <c r="D62" s="5" t="s">
        <v>13</v>
      </c>
      <c r="E62" s="6">
        <v>45323.0</v>
      </c>
      <c r="F62" s="5">
        <v>77.0</v>
      </c>
      <c r="G62" s="5">
        <v>19218.343481</v>
      </c>
      <c r="H62" s="5">
        <v>1330.0</v>
      </c>
      <c r="I62" s="7">
        <f t="shared" si="1"/>
        <v>2024</v>
      </c>
      <c r="J62" s="8" t="str">
        <f t="shared" si="2"/>
        <v>2024_Q1</v>
      </c>
      <c r="K62" s="8">
        <f t="shared" si="3"/>
        <v>249.5888764</v>
      </c>
      <c r="L62" s="8">
        <f t="shared" si="4"/>
        <v>14.44988232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4">
        <v>61.0</v>
      </c>
      <c r="B63" s="5" t="s">
        <v>17</v>
      </c>
      <c r="C63" s="5" t="s">
        <v>12</v>
      </c>
      <c r="D63" s="5" t="s">
        <v>18</v>
      </c>
      <c r="E63" s="6">
        <v>45323.0</v>
      </c>
      <c r="F63" s="5">
        <v>7.0</v>
      </c>
      <c r="G63" s="5">
        <v>13977.59762</v>
      </c>
      <c r="H63" s="5">
        <v>2197.0</v>
      </c>
      <c r="I63" s="7">
        <f t="shared" si="1"/>
        <v>2024</v>
      </c>
      <c r="J63" s="8" t="str">
        <f t="shared" si="2"/>
        <v>2024_Q1</v>
      </c>
      <c r="K63" s="8">
        <f t="shared" si="3"/>
        <v>1996.79966</v>
      </c>
      <c r="L63" s="8">
        <f t="shared" si="4"/>
        <v>6.362129094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4">
        <v>62.0</v>
      </c>
      <c r="B64" s="5" t="s">
        <v>24</v>
      </c>
      <c r="C64" s="5" t="s">
        <v>15</v>
      </c>
      <c r="D64" s="5" t="s">
        <v>13</v>
      </c>
      <c r="E64" s="6">
        <v>45323.0</v>
      </c>
      <c r="F64" s="5">
        <v>39.0</v>
      </c>
      <c r="G64" s="5">
        <v>2029.440401</v>
      </c>
      <c r="H64" s="5">
        <v>984.0</v>
      </c>
      <c r="I64" s="7">
        <f t="shared" si="1"/>
        <v>2024</v>
      </c>
      <c r="J64" s="8" t="str">
        <f t="shared" si="2"/>
        <v>2024_Q1</v>
      </c>
      <c r="K64" s="8">
        <f t="shared" si="3"/>
        <v>52.03693336</v>
      </c>
      <c r="L64" s="8">
        <f t="shared" si="4"/>
        <v>2.062439432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4">
        <v>63.0</v>
      </c>
      <c r="B65" s="5" t="s">
        <v>21</v>
      </c>
      <c r="C65" s="5" t="s">
        <v>19</v>
      </c>
      <c r="D65" s="5" t="s">
        <v>13</v>
      </c>
      <c r="E65" s="6">
        <v>45323.0</v>
      </c>
      <c r="F65" s="5">
        <v>4.0</v>
      </c>
      <c r="G65" s="5">
        <v>209.874165</v>
      </c>
      <c r="H65" s="5">
        <v>94.0</v>
      </c>
      <c r="I65" s="7">
        <f t="shared" si="1"/>
        <v>2024</v>
      </c>
      <c r="J65" s="8" t="str">
        <f t="shared" si="2"/>
        <v>2024_Q1</v>
      </c>
      <c r="K65" s="8">
        <f t="shared" si="3"/>
        <v>52.46854125</v>
      </c>
      <c r="L65" s="8">
        <f t="shared" si="4"/>
        <v>2.232703883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">
        <v>64.0</v>
      </c>
      <c r="B66" s="5" t="s">
        <v>11</v>
      </c>
      <c r="C66" s="5" t="s">
        <v>15</v>
      </c>
      <c r="D66" s="5" t="s">
        <v>16</v>
      </c>
      <c r="E66" s="6">
        <v>45323.0</v>
      </c>
      <c r="F66" s="5">
        <v>16.0</v>
      </c>
      <c r="G66" s="5">
        <v>4519.030208</v>
      </c>
      <c r="H66" s="5">
        <v>1329.0</v>
      </c>
      <c r="I66" s="7">
        <f t="shared" si="1"/>
        <v>2024</v>
      </c>
      <c r="J66" s="8" t="str">
        <f t="shared" si="2"/>
        <v>2024_Q1</v>
      </c>
      <c r="K66" s="8">
        <f t="shared" si="3"/>
        <v>282.439388</v>
      </c>
      <c r="L66" s="8">
        <f t="shared" si="4"/>
        <v>3.400323708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">
        <v>65.0</v>
      </c>
      <c r="B67" s="5" t="s">
        <v>17</v>
      </c>
      <c r="C67" s="5" t="s">
        <v>15</v>
      </c>
      <c r="D67" s="5" t="s">
        <v>13</v>
      </c>
      <c r="E67" s="6">
        <v>45323.0</v>
      </c>
      <c r="F67" s="5">
        <v>137.0</v>
      </c>
      <c r="G67" s="5">
        <v>17018.47065</v>
      </c>
      <c r="H67" s="5">
        <v>2450.0</v>
      </c>
      <c r="I67" s="7">
        <f t="shared" si="1"/>
        <v>2024</v>
      </c>
      <c r="J67" s="8" t="str">
        <f t="shared" si="2"/>
        <v>2024_Q1</v>
      </c>
      <c r="K67" s="8">
        <f t="shared" si="3"/>
        <v>124.2224135</v>
      </c>
      <c r="L67" s="8">
        <f t="shared" si="4"/>
        <v>6.946314551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4">
        <v>66.0</v>
      </c>
      <c r="B68" s="5" t="s">
        <v>11</v>
      </c>
      <c r="C68" s="5" t="s">
        <v>15</v>
      </c>
      <c r="D68" s="5" t="s">
        <v>25</v>
      </c>
      <c r="E68" s="6">
        <v>45323.0</v>
      </c>
      <c r="F68" s="5">
        <v>1.0</v>
      </c>
      <c r="G68" s="5">
        <v>4824.0145</v>
      </c>
      <c r="H68" s="5">
        <v>1131.0</v>
      </c>
      <c r="I68" s="7">
        <f t="shared" si="1"/>
        <v>2024</v>
      </c>
      <c r="J68" s="8" t="str">
        <f t="shared" si="2"/>
        <v>2024_Q1</v>
      </c>
      <c r="K68" s="8">
        <f t="shared" si="3"/>
        <v>4824.0145</v>
      </c>
      <c r="L68" s="8">
        <f t="shared" si="4"/>
        <v>4.26526481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4">
        <v>67.0</v>
      </c>
      <c r="B69" s="5" t="s">
        <v>11</v>
      </c>
      <c r="C69" s="5" t="s">
        <v>12</v>
      </c>
      <c r="D69" s="5" t="s">
        <v>20</v>
      </c>
      <c r="E69" s="6">
        <v>45323.0</v>
      </c>
      <c r="F69" s="5">
        <v>29.0</v>
      </c>
      <c r="G69" s="5">
        <v>499.472988</v>
      </c>
      <c r="H69" s="5">
        <v>137.0</v>
      </c>
      <c r="I69" s="7">
        <f t="shared" si="1"/>
        <v>2024</v>
      </c>
      <c r="J69" s="8" t="str">
        <f t="shared" si="2"/>
        <v>2024_Q1</v>
      </c>
      <c r="K69" s="8">
        <f t="shared" si="3"/>
        <v>17.22320648</v>
      </c>
      <c r="L69" s="8">
        <f t="shared" si="4"/>
        <v>3.645788234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4">
        <v>68.0</v>
      </c>
      <c r="B70" s="5" t="s">
        <v>11</v>
      </c>
      <c r="C70" s="5" t="s">
        <v>19</v>
      </c>
      <c r="D70" s="5" t="s">
        <v>13</v>
      </c>
      <c r="E70" s="6">
        <v>45323.0</v>
      </c>
      <c r="F70" s="5">
        <v>15.0</v>
      </c>
      <c r="G70" s="5">
        <v>1605.728236</v>
      </c>
      <c r="H70" s="5">
        <v>308.0</v>
      </c>
      <c r="I70" s="7">
        <f t="shared" si="1"/>
        <v>2024</v>
      </c>
      <c r="J70" s="8" t="str">
        <f t="shared" si="2"/>
        <v>2024_Q1</v>
      </c>
      <c r="K70" s="8">
        <f t="shared" si="3"/>
        <v>107.0485491</v>
      </c>
      <c r="L70" s="8">
        <f t="shared" si="4"/>
        <v>5.213403364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4">
        <v>69.0</v>
      </c>
      <c r="B71" s="5" t="s">
        <v>22</v>
      </c>
      <c r="C71" s="5" t="s">
        <v>15</v>
      </c>
      <c r="D71" s="5" t="s">
        <v>13</v>
      </c>
      <c r="E71" s="6">
        <v>45323.0</v>
      </c>
      <c r="F71" s="5">
        <v>53.0</v>
      </c>
      <c r="G71" s="5">
        <v>7708.67441399999</v>
      </c>
      <c r="H71" s="5">
        <v>908.0</v>
      </c>
      <c r="I71" s="7">
        <f t="shared" si="1"/>
        <v>2024</v>
      </c>
      <c r="J71" s="8" t="str">
        <f t="shared" si="2"/>
        <v>2024_Q1</v>
      </c>
      <c r="K71" s="8">
        <f t="shared" si="3"/>
        <v>145.4466871</v>
      </c>
      <c r="L71" s="8">
        <f t="shared" si="4"/>
        <v>8.489729531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4">
        <v>70.0</v>
      </c>
      <c r="B72" s="5" t="s">
        <v>22</v>
      </c>
      <c r="C72" s="5" t="s">
        <v>12</v>
      </c>
      <c r="D72" s="5" t="s">
        <v>18</v>
      </c>
      <c r="E72" s="6">
        <v>45323.0</v>
      </c>
      <c r="F72" s="5">
        <v>3.0</v>
      </c>
      <c r="G72" s="5">
        <v>7417.101055</v>
      </c>
      <c r="H72" s="5">
        <v>716.0</v>
      </c>
      <c r="I72" s="7">
        <f t="shared" si="1"/>
        <v>2024</v>
      </c>
      <c r="J72" s="8" t="str">
        <f t="shared" si="2"/>
        <v>2024_Q1</v>
      </c>
      <c r="K72" s="8">
        <f t="shared" si="3"/>
        <v>2472.367018</v>
      </c>
      <c r="L72" s="8">
        <f t="shared" si="4"/>
        <v>10.35907969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4">
        <v>71.0</v>
      </c>
      <c r="B73" s="5" t="s">
        <v>21</v>
      </c>
      <c r="C73" s="5" t="s">
        <v>19</v>
      </c>
      <c r="D73" s="5" t="s">
        <v>20</v>
      </c>
      <c r="E73" s="6">
        <v>45323.0</v>
      </c>
      <c r="F73" s="5">
        <v>1.0</v>
      </c>
      <c r="G73" s="5">
        <v>36.55391</v>
      </c>
      <c r="H73" s="5">
        <v>10.0</v>
      </c>
      <c r="I73" s="7">
        <f t="shared" si="1"/>
        <v>2024</v>
      </c>
      <c r="J73" s="8" t="str">
        <f t="shared" si="2"/>
        <v>2024_Q1</v>
      </c>
      <c r="K73" s="8">
        <f t="shared" si="3"/>
        <v>36.55391</v>
      </c>
      <c r="L73" s="8">
        <f t="shared" si="4"/>
        <v>3.655391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4">
        <v>72.0</v>
      </c>
      <c r="B74" s="5" t="s">
        <v>21</v>
      </c>
      <c r="C74" s="5" t="s">
        <v>15</v>
      </c>
      <c r="D74" s="5" t="s">
        <v>16</v>
      </c>
      <c r="E74" s="6">
        <v>45323.0</v>
      </c>
      <c r="F74" s="5">
        <v>15.0</v>
      </c>
      <c r="G74" s="5">
        <v>7130.126598</v>
      </c>
      <c r="H74" s="5">
        <v>1801.0</v>
      </c>
      <c r="I74" s="7">
        <f t="shared" si="1"/>
        <v>2024</v>
      </c>
      <c r="J74" s="8" t="str">
        <f t="shared" si="2"/>
        <v>2024_Q1</v>
      </c>
      <c r="K74" s="8">
        <f t="shared" si="3"/>
        <v>475.3417732</v>
      </c>
      <c r="L74" s="8">
        <f t="shared" si="4"/>
        <v>3.958982009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4">
        <v>73.0</v>
      </c>
      <c r="B75" s="5" t="s">
        <v>24</v>
      </c>
      <c r="C75" s="5" t="s">
        <v>15</v>
      </c>
      <c r="D75" s="5" t="s">
        <v>20</v>
      </c>
      <c r="E75" s="6">
        <v>45323.0</v>
      </c>
      <c r="F75" s="5">
        <v>11.0</v>
      </c>
      <c r="G75" s="5">
        <v>94.8742499999999</v>
      </c>
      <c r="H75" s="5">
        <v>45.0</v>
      </c>
      <c r="I75" s="7">
        <f t="shared" si="1"/>
        <v>2024</v>
      </c>
      <c r="J75" s="8" t="str">
        <f t="shared" si="2"/>
        <v>2024_Q1</v>
      </c>
      <c r="K75" s="8">
        <f t="shared" si="3"/>
        <v>8.624931818</v>
      </c>
      <c r="L75" s="8">
        <f t="shared" si="4"/>
        <v>2.108316667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4">
        <v>74.0</v>
      </c>
      <c r="B76" s="5" t="s">
        <v>23</v>
      </c>
      <c r="C76" s="5" t="s">
        <v>19</v>
      </c>
      <c r="D76" s="5" t="s">
        <v>13</v>
      </c>
      <c r="E76" s="6">
        <v>45323.0</v>
      </c>
      <c r="F76" s="5">
        <v>41.0</v>
      </c>
      <c r="G76" s="5">
        <v>6739.23830399999</v>
      </c>
      <c r="H76" s="5">
        <v>426.0</v>
      </c>
      <c r="I76" s="7">
        <f t="shared" si="1"/>
        <v>2024</v>
      </c>
      <c r="J76" s="8" t="str">
        <f t="shared" si="2"/>
        <v>2024_Q1</v>
      </c>
      <c r="K76" s="8">
        <f t="shared" si="3"/>
        <v>164.371666</v>
      </c>
      <c r="L76" s="8">
        <f t="shared" si="4"/>
        <v>15.81980823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4">
        <v>75.0</v>
      </c>
      <c r="B77" s="5" t="s">
        <v>17</v>
      </c>
      <c r="C77" s="5" t="s">
        <v>19</v>
      </c>
      <c r="D77" s="5" t="s">
        <v>20</v>
      </c>
      <c r="E77" s="6">
        <v>45323.0</v>
      </c>
      <c r="F77" s="5">
        <v>194.0</v>
      </c>
      <c r="G77" s="5">
        <v>5457.08856</v>
      </c>
      <c r="H77" s="5">
        <v>633.0</v>
      </c>
      <c r="I77" s="7">
        <f t="shared" si="1"/>
        <v>2024</v>
      </c>
      <c r="J77" s="8" t="str">
        <f t="shared" si="2"/>
        <v>2024_Q1</v>
      </c>
      <c r="K77" s="8">
        <f t="shared" si="3"/>
        <v>28.12932247</v>
      </c>
      <c r="L77" s="8">
        <f t="shared" si="4"/>
        <v>8.620992986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4">
        <v>76.0</v>
      </c>
      <c r="B78" s="5" t="s">
        <v>11</v>
      </c>
      <c r="C78" s="5" t="s">
        <v>12</v>
      </c>
      <c r="D78" s="5" t="s">
        <v>18</v>
      </c>
      <c r="E78" s="6">
        <v>45323.0</v>
      </c>
      <c r="F78" s="5">
        <v>11.0</v>
      </c>
      <c r="G78" s="5">
        <v>8355.27566999999</v>
      </c>
      <c r="H78" s="5">
        <v>2982.0</v>
      </c>
      <c r="I78" s="7">
        <f t="shared" si="1"/>
        <v>2024</v>
      </c>
      <c r="J78" s="8" t="str">
        <f t="shared" si="2"/>
        <v>2024_Q1</v>
      </c>
      <c r="K78" s="8">
        <f t="shared" si="3"/>
        <v>759.5705155</v>
      </c>
      <c r="L78" s="8">
        <f t="shared" si="4"/>
        <v>2.80190331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4">
        <v>77.0</v>
      </c>
      <c r="B79" s="5" t="s">
        <v>11</v>
      </c>
      <c r="C79" s="5" t="s">
        <v>12</v>
      </c>
      <c r="D79" s="5" t="s">
        <v>16</v>
      </c>
      <c r="E79" s="6">
        <v>45323.0</v>
      </c>
      <c r="F79" s="5">
        <v>25.0</v>
      </c>
      <c r="G79" s="5">
        <v>8896.253625</v>
      </c>
      <c r="H79" s="5">
        <v>2524.0</v>
      </c>
      <c r="I79" s="7">
        <f t="shared" si="1"/>
        <v>2024</v>
      </c>
      <c r="J79" s="8" t="str">
        <f t="shared" si="2"/>
        <v>2024_Q1</v>
      </c>
      <c r="K79" s="8">
        <f t="shared" si="3"/>
        <v>355.850145</v>
      </c>
      <c r="L79" s="8">
        <f t="shared" si="4"/>
        <v>3.524664669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4">
        <v>78.0</v>
      </c>
      <c r="B80" s="5" t="s">
        <v>21</v>
      </c>
      <c r="C80" s="5" t="s">
        <v>15</v>
      </c>
      <c r="D80" s="5" t="s">
        <v>20</v>
      </c>
      <c r="E80" s="6">
        <v>45323.0</v>
      </c>
      <c r="F80" s="5">
        <v>9.0</v>
      </c>
      <c r="G80" s="5">
        <v>70.5528</v>
      </c>
      <c r="H80" s="5">
        <v>29.0</v>
      </c>
      <c r="I80" s="7">
        <f t="shared" si="1"/>
        <v>2024</v>
      </c>
      <c r="J80" s="8" t="str">
        <f t="shared" si="2"/>
        <v>2024_Q1</v>
      </c>
      <c r="K80" s="8">
        <f t="shared" si="3"/>
        <v>7.8392</v>
      </c>
      <c r="L80" s="8">
        <f t="shared" si="4"/>
        <v>2.432855172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4">
        <v>79.0</v>
      </c>
      <c r="B81" s="5" t="s">
        <v>14</v>
      </c>
      <c r="C81" s="5" t="s">
        <v>15</v>
      </c>
      <c r="D81" s="5" t="s">
        <v>16</v>
      </c>
      <c r="E81" s="6">
        <v>45323.0</v>
      </c>
      <c r="F81" s="5">
        <v>7.0</v>
      </c>
      <c r="G81" s="5">
        <v>3826.374</v>
      </c>
      <c r="H81" s="5">
        <v>324.0</v>
      </c>
      <c r="I81" s="7">
        <f t="shared" si="1"/>
        <v>2024</v>
      </c>
      <c r="J81" s="8" t="str">
        <f t="shared" si="2"/>
        <v>2024_Q1</v>
      </c>
      <c r="K81" s="8">
        <f t="shared" si="3"/>
        <v>546.6248571</v>
      </c>
      <c r="L81" s="8">
        <f t="shared" si="4"/>
        <v>11.8097963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4">
        <v>80.0</v>
      </c>
      <c r="B82" s="5" t="s">
        <v>22</v>
      </c>
      <c r="C82" s="5" t="s">
        <v>12</v>
      </c>
      <c r="D82" s="5" t="s">
        <v>16</v>
      </c>
      <c r="E82" s="6">
        <v>45323.0</v>
      </c>
      <c r="F82" s="5">
        <v>18.0</v>
      </c>
      <c r="G82" s="5">
        <v>21041.189422</v>
      </c>
      <c r="H82" s="5">
        <v>2136.0</v>
      </c>
      <c r="I82" s="7">
        <f t="shared" si="1"/>
        <v>2024</v>
      </c>
      <c r="J82" s="8" t="str">
        <f t="shared" si="2"/>
        <v>2024_Q1</v>
      </c>
      <c r="K82" s="8">
        <f t="shared" si="3"/>
        <v>1168.954968</v>
      </c>
      <c r="L82" s="8">
        <f t="shared" si="4"/>
        <v>9.850744111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4">
        <v>81.0</v>
      </c>
      <c r="B83" s="5" t="s">
        <v>21</v>
      </c>
      <c r="C83" s="5" t="s">
        <v>15</v>
      </c>
      <c r="D83" s="5" t="s">
        <v>13</v>
      </c>
      <c r="E83" s="6">
        <v>45323.0</v>
      </c>
      <c r="F83" s="5">
        <v>20.0</v>
      </c>
      <c r="G83" s="5">
        <v>1386.404393</v>
      </c>
      <c r="H83" s="5">
        <v>542.0</v>
      </c>
      <c r="I83" s="7">
        <f t="shared" si="1"/>
        <v>2024</v>
      </c>
      <c r="J83" s="8" t="str">
        <f t="shared" si="2"/>
        <v>2024_Q1</v>
      </c>
      <c r="K83" s="8">
        <f t="shared" si="3"/>
        <v>69.32021965</v>
      </c>
      <c r="L83" s="8">
        <f t="shared" si="4"/>
        <v>2.557941685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4">
        <v>82.0</v>
      </c>
      <c r="B84" s="5" t="s">
        <v>24</v>
      </c>
      <c r="C84" s="5" t="s">
        <v>12</v>
      </c>
      <c r="D84" s="5" t="s">
        <v>13</v>
      </c>
      <c r="E84" s="6">
        <v>45323.0</v>
      </c>
      <c r="F84" s="5">
        <v>426.0</v>
      </c>
      <c r="G84" s="5">
        <v>24846.077788</v>
      </c>
      <c r="H84" s="5">
        <v>9081.0</v>
      </c>
      <c r="I84" s="7">
        <f t="shared" si="1"/>
        <v>2024</v>
      </c>
      <c r="J84" s="8" t="str">
        <f t="shared" si="2"/>
        <v>2024_Q1</v>
      </c>
      <c r="K84" s="8">
        <f t="shared" si="3"/>
        <v>58.32412626</v>
      </c>
      <c r="L84" s="8">
        <f t="shared" si="4"/>
        <v>2.736050852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4">
        <v>83.0</v>
      </c>
      <c r="B85" s="5" t="s">
        <v>21</v>
      </c>
      <c r="C85" s="5" t="s">
        <v>12</v>
      </c>
      <c r="D85" s="5" t="s">
        <v>20</v>
      </c>
      <c r="E85" s="6">
        <v>45323.0</v>
      </c>
      <c r="F85" s="5">
        <v>79.0</v>
      </c>
      <c r="G85" s="5">
        <v>924.706425</v>
      </c>
      <c r="H85" s="5">
        <v>341.0</v>
      </c>
      <c r="I85" s="7">
        <f t="shared" si="1"/>
        <v>2024</v>
      </c>
      <c r="J85" s="8" t="str">
        <f t="shared" si="2"/>
        <v>2024_Q1</v>
      </c>
      <c r="K85" s="8">
        <f t="shared" si="3"/>
        <v>11.70514462</v>
      </c>
      <c r="L85" s="8">
        <f t="shared" si="4"/>
        <v>2.711749047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4">
        <v>84.0</v>
      </c>
      <c r="B86" s="5" t="s">
        <v>11</v>
      </c>
      <c r="C86" s="5" t="s">
        <v>15</v>
      </c>
      <c r="D86" s="5" t="s">
        <v>13</v>
      </c>
      <c r="E86" s="6">
        <v>45323.0</v>
      </c>
      <c r="F86" s="5">
        <v>53.0</v>
      </c>
      <c r="G86" s="5">
        <v>4046.67053799999</v>
      </c>
      <c r="H86" s="5">
        <v>1203.0</v>
      </c>
      <c r="I86" s="7">
        <f t="shared" si="1"/>
        <v>2024</v>
      </c>
      <c r="J86" s="8" t="str">
        <f t="shared" si="2"/>
        <v>2024_Q1</v>
      </c>
      <c r="K86" s="8">
        <f t="shared" si="3"/>
        <v>76.3522743</v>
      </c>
      <c r="L86" s="8">
        <f t="shared" si="4"/>
        <v>3.363815909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4">
        <v>85.0</v>
      </c>
      <c r="B87" s="5" t="s">
        <v>22</v>
      </c>
      <c r="C87" s="5" t="s">
        <v>12</v>
      </c>
      <c r="D87" s="5" t="s">
        <v>20</v>
      </c>
      <c r="E87" s="6">
        <v>45323.0</v>
      </c>
      <c r="F87" s="5">
        <v>57.0</v>
      </c>
      <c r="G87" s="5">
        <v>2415.026592</v>
      </c>
      <c r="H87" s="5">
        <v>199.0</v>
      </c>
      <c r="I87" s="7">
        <f t="shared" si="1"/>
        <v>2024</v>
      </c>
      <c r="J87" s="8" t="str">
        <f t="shared" si="2"/>
        <v>2024_Q1</v>
      </c>
      <c r="K87" s="8">
        <f t="shared" si="3"/>
        <v>42.36888758</v>
      </c>
      <c r="L87" s="8">
        <f t="shared" si="4"/>
        <v>12.13581202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4">
        <v>86.0</v>
      </c>
      <c r="B88" s="5" t="s">
        <v>14</v>
      </c>
      <c r="C88" s="5" t="s">
        <v>12</v>
      </c>
      <c r="D88" s="5" t="s">
        <v>13</v>
      </c>
      <c r="E88" s="6">
        <v>45323.0</v>
      </c>
      <c r="F88" s="5">
        <v>130.0</v>
      </c>
      <c r="G88" s="5">
        <v>25181.57504</v>
      </c>
      <c r="H88" s="5">
        <v>3046.0</v>
      </c>
      <c r="I88" s="7">
        <f t="shared" si="1"/>
        <v>2024</v>
      </c>
      <c r="J88" s="8" t="str">
        <f t="shared" si="2"/>
        <v>2024_Q1</v>
      </c>
      <c r="K88" s="8">
        <f t="shared" si="3"/>
        <v>193.7044234</v>
      </c>
      <c r="L88" s="8">
        <f t="shared" si="4"/>
        <v>8.267096205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4">
        <v>87.0</v>
      </c>
      <c r="B89" s="5" t="s">
        <v>21</v>
      </c>
      <c r="C89" s="5" t="s">
        <v>12</v>
      </c>
      <c r="D89" s="5" t="s">
        <v>16</v>
      </c>
      <c r="E89" s="6">
        <v>45323.0</v>
      </c>
      <c r="F89" s="5">
        <v>89.0</v>
      </c>
      <c r="G89" s="5">
        <v>31293.6886079999</v>
      </c>
      <c r="H89" s="5">
        <v>10101.0</v>
      </c>
      <c r="I89" s="7">
        <f t="shared" si="1"/>
        <v>2024</v>
      </c>
      <c r="J89" s="8" t="str">
        <f t="shared" si="2"/>
        <v>2024_Q1</v>
      </c>
      <c r="K89" s="8">
        <f t="shared" si="3"/>
        <v>351.6144787</v>
      </c>
      <c r="L89" s="8">
        <f t="shared" si="4"/>
        <v>3.09807827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4">
        <v>88.0</v>
      </c>
      <c r="B90" s="5" t="s">
        <v>22</v>
      </c>
      <c r="C90" s="5" t="s">
        <v>19</v>
      </c>
      <c r="D90" s="5" t="s">
        <v>16</v>
      </c>
      <c r="E90" s="6">
        <v>45323.0</v>
      </c>
      <c r="F90" s="5">
        <v>2.0</v>
      </c>
      <c r="G90" s="5">
        <v>1751.87703599999</v>
      </c>
      <c r="H90" s="5">
        <v>194.0</v>
      </c>
      <c r="I90" s="7">
        <f t="shared" si="1"/>
        <v>2024</v>
      </c>
      <c r="J90" s="8" t="str">
        <f t="shared" si="2"/>
        <v>2024_Q1</v>
      </c>
      <c r="K90" s="8">
        <f t="shared" si="3"/>
        <v>875.938518</v>
      </c>
      <c r="L90" s="8">
        <f t="shared" si="4"/>
        <v>9.030294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4">
        <v>89.0</v>
      </c>
      <c r="B91" s="5" t="s">
        <v>24</v>
      </c>
      <c r="C91" s="5" t="s">
        <v>19</v>
      </c>
      <c r="D91" s="5" t="s">
        <v>13</v>
      </c>
      <c r="E91" s="6">
        <v>45323.0</v>
      </c>
      <c r="F91" s="5">
        <v>2.0</v>
      </c>
      <c r="G91" s="5">
        <v>252.382097999999</v>
      </c>
      <c r="H91" s="5">
        <v>76.0</v>
      </c>
      <c r="I91" s="7">
        <f t="shared" si="1"/>
        <v>2024</v>
      </c>
      <c r="J91" s="8" t="str">
        <f t="shared" si="2"/>
        <v>2024_Q1</v>
      </c>
      <c r="K91" s="8">
        <f t="shared" si="3"/>
        <v>126.191049</v>
      </c>
      <c r="L91" s="8">
        <f t="shared" si="4"/>
        <v>3.320817079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4">
        <v>90.0</v>
      </c>
      <c r="B92" s="5" t="s">
        <v>24</v>
      </c>
      <c r="C92" s="5" t="s">
        <v>19</v>
      </c>
      <c r="D92" s="5" t="s">
        <v>20</v>
      </c>
      <c r="E92" s="6">
        <v>45323.0</v>
      </c>
      <c r="F92" s="5">
        <v>1.0</v>
      </c>
      <c r="G92" s="5">
        <v>4.94928</v>
      </c>
      <c r="H92" s="5">
        <v>2.0</v>
      </c>
      <c r="I92" s="7">
        <f t="shared" si="1"/>
        <v>2024</v>
      </c>
      <c r="J92" s="8" t="str">
        <f t="shared" si="2"/>
        <v>2024_Q1</v>
      </c>
      <c r="K92" s="8">
        <f t="shared" si="3"/>
        <v>4.94928</v>
      </c>
      <c r="L92" s="8">
        <f t="shared" si="4"/>
        <v>2.47464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4">
        <v>91.0</v>
      </c>
      <c r="B93" s="5" t="s">
        <v>21</v>
      </c>
      <c r="C93" s="5" t="s">
        <v>12</v>
      </c>
      <c r="D93" s="5" t="s">
        <v>13</v>
      </c>
      <c r="E93" s="6">
        <v>45323.0</v>
      </c>
      <c r="F93" s="5">
        <v>310.0</v>
      </c>
      <c r="G93" s="5">
        <v>25076.386708</v>
      </c>
      <c r="H93" s="5">
        <v>9272.0</v>
      </c>
      <c r="I93" s="7">
        <f t="shared" si="1"/>
        <v>2024</v>
      </c>
      <c r="J93" s="8" t="str">
        <f t="shared" si="2"/>
        <v>2024_Q1</v>
      </c>
      <c r="K93" s="8">
        <f t="shared" si="3"/>
        <v>80.89157003</v>
      </c>
      <c r="L93" s="8">
        <f t="shared" si="4"/>
        <v>2.704528333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4">
        <v>92.0</v>
      </c>
      <c r="B94" s="5" t="s">
        <v>17</v>
      </c>
      <c r="C94" s="5" t="s">
        <v>15</v>
      </c>
      <c r="D94" s="5" t="s">
        <v>20</v>
      </c>
      <c r="E94" s="6">
        <v>45323.0</v>
      </c>
      <c r="F94" s="5">
        <v>114.0</v>
      </c>
      <c r="G94" s="5">
        <v>4976.8712</v>
      </c>
      <c r="H94" s="5">
        <v>471.0</v>
      </c>
      <c r="I94" s="7">
        <f t="shared" si="1"/>
        <v>2024</v>
      </c>
      <c r="J94" s="8" t="str">
        <f t="shared" si="2"/>
        <v>2024_Q1</v>
      </c>
      <c r="K94" s="8">
        <f t="shared" si="3"/>
        <v>43.65676491</v>
      </c>
      <c r="L94" s="8">
        <f t="shared" si="4"/>
        <v>10.56660552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4">
        <v>93.0</v>
      </c>
      <c r="B95" s="5" t="s">
        <v>14</v>
      </c>
      <c r="C95" s="5" t="s">
        <v>12</v>
      </c>
      <c r="D95" s="5" t="s">
        <v>16</v>
      </c>
      <c r="E95" s="6">
        <v>45323.0</v>
      </c>
      <c r="F95" s="5">
        <v>17.0</v>
      </c>
      <c r="G95" s="5">
        <v>17929.819403</v>
      </c>
      <c r="H95" s="5">
        <v>1372.0</v>
      </c>
      <c r="I95" s="7">
        <f t="shared" si="1"/>
        <v>2024</v>
      </c>
      <c r="J95" s="8" t="str">
        <f t="shared" si="2"/>
        <v>2024_Q1</v>
      </c>
      <c r="K95" s="8">
        <f t="shared" si="3"/>
        <v>1054.695259</v>
      </c>
      <c r="L95" s="8">
        <f t="shared" si="4"/>
        <v>13.06838149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4">
        <v>94.0</v>
      </c>
      <c r="B96" s="5" t="s">
        <v>11</v>
      </c>
      <c r="C96" s="5" t="s">
        <v>12</v>
      </c>
      <c r="D96" s="5" t="s">
        <v>25</v>
      </c>
      <c r="E96" s="6">
        <v>45323.0</v>
      </c>
      <c r="F96" s="5">
        <v>1.0</v>
      </c>
      <c r="G96" s="5">
        <v>4032.52170999999</v>
      </c>
      <c r="H96" s="5">
        <v>1581.0</v>
      </c>
      <c r="I96" s="7">
        <f t="shared" si="1"/>
        <v>2024</v>
      </c>
      <c r="J96" s="8" t="str">
        <f t="shared" si="2"/>
        <v>2024_Q1</v>
      </c>
      <c r="K96" s="8">
        <f t="shared" si="3"/>
        <v>4032.52171</v>
      </c>
      <c r="L96" s="8">
        <f t="shared" si="4"/>
        <v>2.550614617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4">
        <v>95.0</v>
      </c>
      <c r="B97" s="5" t="s">
        <v>14</v>
      </c>
      <c r="C97" s="5" t="s">
        <v>12</v>
      </c>
      <c r="D97" s="5" t="s">
        <v>20</v>
      </c>
      <c r="E97" s="6">
        <v>45323.0</v>
      </c>
      <c r="F97" s="5">
        <v>75.0</v>
      </c>
      <c r="G97" s="5">
        <v>4515.090525</v>
      </c>
      <c r="H97" s="5">
        <v>335.0</v>
      </c>
      <c r="I97" s="7">
        <f t="shared" si="1"/>
        <v>2024</v>
      </c>
      <c r="J97" s="8" t="str">
        <f t="shared" si="2"/>
        <v>2024_Q1</v>
      </c>
      <c r="K97" s="8">
        <f t="shared" si="3"/>
        <v>60.201207</v>
      </c>
      <c r="L97" s="8">
        <f t="shared" si="4"/>
        <v>13.47788216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4">
        <v>96.0</v>
      </c>
      <c r="B98" s="5" t="s">
        <v>14</v>
      </c>
      <c r="C98" s="5" t="s">
        <v>15</v>
      </c>
      <c r="D98" s="5" t="s">
        <v>13</v>
      </c>
      <c r="E98" s="6">
        <v>45323.0</v>
      </c>
      <c r="F98" s="5">
        <v>159.0</v>
      </c>
      <c r="G98" s="5">
        <v>19104.020019</v>
      </c>
      <c r="H98" s="5">
        <v>2670.0</v>
      </c>
      <c r="I98" s="7">
        <f t="shared" si="1"/>
        <v>2024</v>
      </c>
      <c r="J98" s="8" t="str">
        <f t="shared" si="2"/>
        <v>2024_Q1</v>
      </c>
      <c r="K98" s="8">
        <f t="shared" si="3"/>
        <v>120.1510693</v>
      </c>
      <c r="L98" s="8">
        <f t="shared" si="4"/>
        <v>7.155063678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4">
        <v>97.0</v>
      </c>
      <c r="B99" s="5" t="s">
        <v>11</v>
      </c>
      <c r="C99" s="5" t="s">
        <v>19</v>
      </c>
      <c r="D99" s="5" t="s">
        <v>18</v>
      </c>
      <c r="E99" s="6">
        <v>45323.0</v>
      </c>
      <c r="F99" s="5">
        <v>1.0</v>
      </c>
      <c r="G99" s="5">
        <v>1575.294903</v>
      </c>
      <c r="H99" s="5">
        <v>282.0</v>
      </c>
      <c r="I99" s="7">
        <f t="shared" si="1"/>
        <v>2024</v>
      </c>
      <c r="J99" s="8" t="str">
        <f t="shared" si="2"/>
        <v>2024_Q1</v>
      </c>
      <c r="K99" s="8">
        <f t="shared" si="3"/>
        <v>1575.294903</v>
      </c>
      <c r="L99" s="8">
        <f t="shared" si="4"/>
        <v>5.586152138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4">
        <v>98.0</v>
      </c>
      <c r="B100" s="5" t="s">
        <v>24</v>
      </c>
      <c r="C100" s="5" t="s">
        <v>15</v>
      </c>
      <c r="D100" s="5" t="s">
        <v>18</v>
      </c>
      <c r="E100" s="6">
        <v>45323.0</v>
      </c>
      <c r="F100" s="5">
        <v>3.0</v>
      </c>
      <c r="G100" s="5">
        <v>782.119633</v>
      </c>
      <c r="H100" s="5">
        <v>403.0</v>
      </c>
      <c r="I100" s="7">
        <f t="shared" si="1"/>
        <v>2024</v>
      </c>
      <c r="J100" s="8" t="str">
        <f t="shared" si="2"/>
        <v>2024_Q1</v>
      </c>
      <c r="K100" s="8">
        <f t="shared" si="3"/>
        <v>260.7065443</v>
      </c>
      <c r="L100" s="8">
        <f t="shared" si="4"/>
        <v>1.940743506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4">
        <v>99.0</v>
      </c>
      <c r="B101" s="5" t="s">
        <v>24</v>
      </c>
      <c r="C101" s="5" t="s">
        <v>15</v>
      </c>
      <c r="D101" s="5" t="s">
        <v>16</v>
      </c>
      <c r="E101" s="6">
        <v>45323.0</v>
      </c>
      <c r="F101" s="5">
        <v>11.0</v>
      </c>
      <c r="G101" s="5">
        <v>1519.33425399999</v>
      </c>
      <c r="H101" s="5">
        <v>839.0</v>
      </c>
      <c r="I101" s="7">
        <f t="shared" si="1"/>
        <v>2024</v>
      </c>
      <c r="J101" s="8" t="str">
        <f t="shared" si="2"/>
        <v>2024_Q1</v>
      </c>
      <c r="K101" s="8">
        <f t="shared" si="3"/>
        <v>138.1212958</v>
      </c>
      <c r="L101" s="8">
        <f t="shared" si="4"/>
        <v>1.810887073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4">
        <v>100.0</v>
      </c>
      <c r="B102" s="5" t="s">
        <v>17</v>
      </c>
      <c r="C102" s="5" t="s">
        <v>12</v>
      </c>
      <c r="D102" s="5" t="s">
        <v>20</v>
      </c>
      <c r="E102" s="6">
        <v>45323.0</v>
      </c>
      <c r="F102" s="5">
        <v>147.0</v>
      </c>
      <c r="G102" s="5">
        <v>6995.73849999999</v>
      </c>
      <c r="H102" s="5">
        <v>590.0</v>
      </c>
      <c r="I102" s="7">
        <f t="shared" si="1"/>
        <v>2024</v>
      </c>
      <c r="J102" s="8" t="str">
        <f t="shared" si="2"/>
        <v>2024_Q1</v>
      </c>
      <c r="K102" s="8">
        <f t="shared" si="3"/>
        <v>47.59005782</v>
      </c>
      <c r="L102" s="8">
        <f t="shared" si="4"/>
        <v>11.8571839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4">
        <v>101.0</v>
      </c>
      <c r="B103" s="5" t="s">
        <v>17</v>
      </c>
      <c r="C103" s="5" t="s">
        <v>12</v>
      </c>
      <c r="D103" s="5" t="s">
        <v>16</v>
      </c>
      <c r="E103" s="6">
        <v>45323.0</v>
      </c>
      <c r="F103" s="5">
        <v>45.0</v>
      </c>
      <c r="G103" s="5">
        <v>25720.865898</v>
      </c>
      <c r="H103" s="5">
        <v>3788.0</v>
      </c>
      <c r="I103" s="7">
        <f t="shared" si="1"/>
        <v>2024</v>
      </c>
      <c r="J103" s="8" t="str">
        <f t="shared" si="2"/>
        <v>2024_Q1</v>
      </c>
      <c r="K103" s="8">
        <f t="shared" si="3"/>
        <v>571.5747977</v>
      </c>
      <c r="L103" s="8">
        <f t="shared" si="4"/>
        <v>6.790091314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4">
        <v>102.0</v>
      </c>
      <c r="B104" s="5" t="s">
        <v>21</v>
      </c>
      <c r="C104" s="5" t="s">
        <v>15</v>
      </c>
      <c r="D104" s="5" t="s">
        <v>18</v>
      </c>
      <c r="E104" s="6">
        <v>45323.0</v>
      </c>
      <c r="F104" s="5">
        <v>2.0</v>
      </c>
      <c r="G104" s="5">
        <v>2899.457106</v>
      </c>
      <c r="H104" s="5">
        <v>1016.0</v>
      </c>
      <c r="I104" s="7">
        <f t="shared" si="1"/>
        <v>2024</v>
      </c>
      <c r="J104" s="8" t="str">
        <f t="shared" si="2"/>
        <v>2024_Q1</v>
      </c>
      <c r="K104" s="8">
        <f t="shared" si="3"/>
        <v>1449.728553</v>
      </c>
      <c r="L104" s="8">
        <f t="shared" si="4"/>
        <v>2.853796364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4">
        <v>103.0</v>
      </c>
      <c r="B105" s="5" t="s">
        <v>14</v>
      </c>
      <c r="C105" s="5" t="s">
        <v>15</v>
      </c>
      <c r="D105" s="5" t="s">
        <v>16</v>
      </c>
      <c r="E105" s="6">
        <v>45292.0</v>
      </c>
      <c r="F105" s="5">
        <v>8.0</v>
      </c>
      <c r="G105" s="5">
        <v>5063.586</v>
      </c>
      <c r="H105" s="5">
        <v>363.0</v>
      </c>
      <c r="I105" s="7">
        <f t="shared" si="1"/>
        <v>2024</v>
      </c>
      <c r="J105" s="8" t="str">
        <f t="shared" si="2"/>
        <v>2024_Q1</v>
      </c>
      <c r="K105" s="8">
        <f t="shared" si="3"/>
        <v>632.94825</v>
      </c>
      <c r="L105" s="8">
        <f t="shared" si="4"/>
        <v>13.94927273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4">
        <v>104.0</v>
      </c>
      <c r="B106" s="5" t="s">
        <v>21</v>
      </c>
      <c r="C106" s="5" t="s">
        <v>15</v>
      </c>
      <c r="D106" s="5" t="s">
        <v>20</v>
      </c>
      <c r="E106" s="6">
        <v>45292.0</v>
      </c>
      <c r="F106" s="5">
        <v>9.0</v>
      </c>
      <c r="G106" s="5">
        <v>54.613945</v>
      </c>
      <c r="H106" s="5">
        <v>20.0</v>
      </c>
      <c r="I106" s="7">
        <f t="shared" si="1"/>
        <v>2024</v>
      </c>
      <c r="J106" s="8" t="str">
        <f t="shared" si="2"/>
        <v>2024_Q1</v>
      </c>
      <c r="K106" s="8">
        <f t="shared" si="3"/>
        <v>6.068216111</v>
      </c>
      <c r="L106" s="8">
        <f t="shared" si="4"/>
        <v>2.73069725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4">
        <v>105.0</v>
      </c>
      <c r="B107" s="5" t="s">
        <v>17</v>
      </c>
      <c r="C107" s="5" t="s">
        <v>15</v>
      </c>
      <c r="D107" s="5" t="s">
        <v>13</v>
      </c>
      <c r="E107" s="6">
        <v>45292.0</v>
      </c>
      <c r="F107" s="5">
        <v>133.0</v>
      </c>
      <c r="G107" s="5">
        <v>29937.075</v>
      </c>
      <c r="H107" s="5">
        <v>2537.0</v>
      </c>
      <c r="I107" s="7">
        <f t="shared" si="1"/>
        <v>2024</v>
      </c>
      <c r="J107" s="8" t="str">
        <f t="shared" si="2"/>
        <v>2024_Q1</v>
      </c>
      <c r="K107" s="8">
        <f t="shared" si="3"/>
        <v>225.0907895</v>
      </c>
      <c r="L107" s="8">
        <f t="shared" si="4"/>
        <v>11.80018723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4">
        <v>106.0</v>
      </c>
      <c r="B108" s="5" t="s">
        <v>17</v>
      </c>
      <c r="C108" s="5" t="s">
        <v>15</v>
      </c>
      <c r="D108" s="5" t="s">
        <v>20</v>
      </c>
      <c r="E108" s="6">
        <v>45292.0</v>
      </c>
      <c r="F108" s="5">
        <v>117.0</v>
      </c>
      <c r="G108" s="5">
        <v>4594.985122</v>
      </c>
      <c r="H108" s="5">
        <v>382.0</v>
      </c>
      <c r="I108" s="7">
        <f t="shared" si="1"/>
        <v>2024</v>
      </c>
      <c r="J108" s="8" t="str">
        <f t="shared" si="2"/>
        <v>2024_Q1</v>
      </c>
      <c r="K108" s="8">
        <f t="shared" si="3"/>
        <v>39.27337711</v>
      </c>
      <c r="L108" s="8">
        <f t="shared" si="4"/>
        <v>12.02875686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4">
        <v>107.0</v>
      </c>
      <c r="B109" s="5" t="s">
        <v>24</v>
      </c>
      <c r="C109" s="5" t="s">
        <v>12</v>
      </c>
      <c r="D109" s="5" t="s">
        <v>16</v>
      </c>
      <c r="E109" s="6">
        <v>45292.0</v>
      </c>
      <c r="F109" s="5">
        <v>86.0</v>
      </c>
      <c r="G109" s="5">
        <v>22973.81376</v>
      </c>
      <c r="H109" s="5">
        <v>7136.0</v>
      </c>
      <c r="I109" s="7">
        <f t="shared" si="1"/>
        <v>2024</v>
      </c>
      <c r="J109" s="8" t="str">
        <f t="shared" si="2"/>
        <v>2024_Q1</v>
      </c>
      <c r="K109" s="8">
        <f t="shared" si="3"/>
        <v>267.1373693</v>
      </c>
      <c r="L109" s="8">
        <f t="shared" si="4"/>
        <v>3.219424574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4">
        <v>108.0</v>
      </c>
      <c r="B110" s="5" t="s">
        <v>23</v>
      </c>
      <c r="C110" s="5" t="s">
        <v>12</v>
      </c>
      <c r="D110" s="5" t="s">
        <v>20</v>
      </c>
      <c r="E110" s="6">
        <v>45292.0</v>
      </c>
      <c r="F110" s="5">
        <v>47.0</v>
      </c>
      <c r="G110" s="5">
        <v>3126.8764</v>
      </c>
      <c r="H110" s="5">
        <v>164.0</v>
      </c>
      <c r="I110" s="7">
        <f t="shared" si="1"/>
        <v>2024</v>
      </c>
      <c r="J110" s="8" t="str">
        <f t="shared" si="2"/>
        <v>2024_Q1</v>
      </c>
      <c r="K110" s="8">
        <f t="shared" si="3"/>
        <v>66.52928511</v>
      </c>
      <c r="L110" s="8">
        <f t="shared" si="4"/>
        <v>19.06631951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4">
        <v>109.0</v>
      </c>
      <c r="B111" s="5" t="s">
        <v>11</v>
      </c>
      <c r="C111" s="5" t="s">
        <v>15</v>
      </c>
      <c r="D111" s="5" t="s">
        <v>18</v>
      </c>
      <c r="E111" s="6">
        <v>45292.0</v>
      </c>
      <c r="F111" s="5">
        <v>7.0</v>
      </c>
      <c r="G111" s="5">
        <v>8633.998724</v>
      </c>
      <c r="H111" s="5">
        <v>2134.0</v>
      </c>
      <c r="I111" s="7">
        <f t="shared" si="1"/>
        <v>2024</v>
      </c>
      <c r="J111" s="8" t="str">
        <f t="shared" si="2"/>
        <v>2024_Q1</v>
      </c>
      <c r="K111" s="8">
        <f t="shared" si="3"/>
        <v>1233.428389</v>
      </c>
      <c r="L111" s="8">
        <f t="shared" si="4"/>
        <v>4.045922551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4">
        <v>110.0</v>
      </c>
      <c r="B112" s="5" t="s">
        <v>24</v>
      </c>
      <c r="C112" s="5" t="s">
        <v>19</v>
      </c>
      <c r="D112" s="5" t="s">
        <v>13</v>
      </c>
      <c r="E112" s="6">
        <v>45292.0</v>
      </c>
      <c r="F112" s="5">
        <v>2.0</v>
      </c>
      <c r="G112" s="5">
        <v>292.042236</v>
      </c>
      <c r="H112" s="5">
        <v>83.0</v>
      </c>
      <c r="I112" s="7">
        <f t="shared" si="1"/>
        <v>2024</v>
      </c>
      <c r="J112" s="8" t="str">
        <f t="shared" si="2"/>
        <v>2024_Q1</v>
      </c>
      <c r="K112" s="8">
        <f t="shared" si="3"/>
        <v>146.021118</v>
      </c>
      <c r="L112" s="8">
        <f t="shared" si="4"/>
        <v>3.518581157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4">
        <v>111.0</v>
      </c>
      <c r="B113" s="5" t="s">
        <v>14</v>
      </c>
      <c r="C113" s="5" t="s">
        <v>19</v>
      </c>
      <c r="D113" s="5" t="s">
        <v>13</v>
      </c>
      <c r="E113" s="6">
        <v>45292.0</v>
      </c>
      <c r="F113" s="5">
        <v>136.0</v>
      </c>
      <c r="G113" s="5">
        <v>12904.5912799999</v>
      </c>
      <c r="H113" s="5">
        <v>1985.0</v>
      </c>
      <c r="I113" s="7">
        <f t="shared" si="1"/>
        <v>2024</v>
      </c>
      <c r="J113" s="8" t="str">
        <f t="shared" si="2"/>
        <v>2024_Q1</v>
      </c>
      <c r="K113" s="8">
        <f t="shared" si="3"/>
        <v>94.88670059</v>
      </c>
      <c r="L113" s="8">
        <f t="shared" si="4"/>
        <v>6.501053542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4">
        <v>112.0</v>
      </c>
      <c r="B114" s="5" t="s">
        <v>22</v>
      </c>
      <c r="C114" s="5" t="s">
        <v>19</v>
      </c>
      <c r="D114" s="5" t="s">
        <v>18</v>
      </c>
      <c r="E114" s="6">
        <v>45292.0</v>
      </c>
      <c r="F114" s="5">
        <v>1.0</v>
      </c>
      <c r="G114" s="5">
        <v>2813.77139999999</v>
      </c>
      <c r="H114" s="5">
        <v>325.0</v>
      </c>
      <c r="I114" s="7">
        <f t="shared" si="1"/>
        <v>2024</v>
      </c>
      <c r="J114" s="8" t="str">
        <f t="shared" si="2"/>
        <v>2024_Q1</v>
      </c>
      <c r="K114" s="8">
        <f t="shared" si="3"/>
        <v>2813.7714</v>
      </c>
      <c r="L114" s="8">
        <f t="shared" si="4"/>
        <v>8.657758154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4">
        <v>113.0</v>
      </c>
      <c r="B115" s="5" t="s">
        <v>23</v>
      </c>
      <c r="C115" s="5" t="s">
        <v>12</v>
      </c>
      <c r="D115" s="5" t="s">
        <v>16</v>
      </c>
      <c r="E115" s="6">
        <v>45292.0</v>
      </c>
      <c r="F115" s="5">
        <v>2.0</v>
      </c>
      <c r="G115" s="5">
        <v>1401.38090399999</v>
      </c>
      <c r="H115" s="5">
        <v>89.0</v>
      </c>
      <c r="I115" s="7">
        <f t="shared" si="1"/>
        <v>2024</v>
      </c>
      <c r="J115" s="8" t="str">
        <f t="shared" si="2"/>
        <v>2024_Q1</v>
      </c>
      <c r="K115" s="8">
        <f t="shared" si="3"/>
        <v>700.690452</v>
      </c>
      <c r="L115" s="8">
        <f t="shared" si="4"/>
        <v>15.74585285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4">
        <v>114.0</v>
      </c>
      <c r="B116" s="5" t="s">
        <v>22</v>
      </c>
      <c r="C116" s="5" t="s">
        <v>19</v>
      </c>
      <c r="D116" s="5" t="s">
        <v>13</v>
      </c>
      <c r="E116" s="6">
        <v>45292.0</v>
      </c>
      <c r="F116" s="5">
        <v>37.0</v>
      </c>
      <c r="G116" s="5">
        <v>3124.3394</v>
      </c>
      <c r="H116" s="5">
        <v>370.0</v>
      </c>
      <c r="I116" s="7">
        <f t="shared" si="1"/>
        <v>2024</v>
      </c>
      <c r="J116" s="8" t="str">
        <f t="shared" si="2"/>
        <v>2024_Q1</v>
      </c>
      <c r="K116" s="8">
        <f t="shared" si="3"/>
        <v>84.44160541</v>
      </c>
      <c r="L116" s="8">
        <f t="shared" si="4"/>
        <v>8.444160541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4">
        <v>115.0</v>
      </c>
      <c r="B117" s="5" t="s">
        <v>24</v>
      </c>
      <c r="C117" s="5" t="s">
        <v>12</v>
      </c>
      <c r="D117" s="5" t="s">
        <v>20</v>
      </c>
      <c r="E117" s="6">
        <v>45292.0</v>
      </c>
      <c r="F117" s="5">
        <v>69.0</v>
      </c>
      <c r="G117" s="5">
        <v>1444.19404799999</v>
      </c>
      <c r="H117" s="5">
        <v>343.0</v>
      </c>
      <c r="I117" s="7">
        <f t="shared" si="1"/>
        <v>2024</v>
      </c>
      <c r="J117" s="8" t="str">
        <f t="shared" si="2"/>
        <v>2024_Q1</v>
      </c>
      <c r="K117" s="8">
        <f t="shared" si="3"/>
        <v>20.93034852</v>
      </c>
      <c r="L117" s="8">
        <f t="shared" si="4"/>
        <v>4.210478274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4">
        <v>116.0</v>
      </c>
      <c r="B118" s="5" t="s">
        <v>21</v>
      </c>
      <c r="C118" s="5" t="s">
        <v>12</v>
      </c>
      <c r="D118" s="5" t="s">
        <v>25</v>
      </c>
      <c r="E118" s="6">
        <v>45292.0</v>
      </c>
      <c r="F118" s="5">
        <v>1.0</v>
      </c>
      <c r="G118" s="5">
        <v>810.415454</v>
      </c>
      <c r="H118" s="5">
        <v>304.0</v>
      </c>
      <c r="I118" s="7">
        <f t="shared" si="1"/>
        <v>2024</v>
      </c>
      <c r="J118" s="8" t="str">
        <f t="shared" si="2"/>
        <v>2024_Q1</v>
      </c>
      <c r="K118" s="8">
        <f t="shared" si="3"/>
        <v>810.415454</v>
      </c>
      <c r="L118" s="8">
        <f t="shared" si="4"/>
        <v>2.665840309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4">
        <v>117.0</v>
      </c>
      <c r="B119" s="5" t="s">
        <v>11</v>
      </c>
      <c r="C119" s="5" t="s">
        <v>15</v>
      </c>
      <c r="D119" s="5" t="s">
        <v>20</v>
      </c>
      <c r="E119" s="6">
        <v>45292.0</v>
      </c>
      <c r="F119" s="5">
        <v>21.0</v>
      </c>
      <c r="G119" s="5">
        <v>217.551456</v>
      </c>
      <c r="H119" s="5">
        <v>54.0</v>
      </c>
      <c r="I119" s="7">
        <f t="shared" si="1"/>
        <v>2024</v>
      </c>
      <c r="J119" s="8" t="str">
        <f t="shared" si="2"/>
        <v>2024_Q1</v>
      </c>
      <c r="K119" s="8">
        <f t="shared" si="3"/>
        <v>10.35959314</v>
      </c>
      <c r="L119" s="8">
        <f t="shared" si="4"/>
        <v>4.028730667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4">
        <v>118.0</v>
      </c>
      <c r="B120" s="5" t="s">
        <v>23</v>
      </c>
      <c r="C120" s="5" t="s">
        <v>19</v>
      </c>
      <c r="D120" s="5" t="s">
        <v>13</v>
      </c>
      <c r="E120" s="6">
        <v>45292.0</v>
      </c>
      <c r="F120" s="5">
        <v>37.0</v>
      </c>
      <c r="G120" s="5">
        <v>3851.202075</v>
      </c>
      <c r="H120" s="5">
        <v>329.0</v>
      </c>
      <c r="I120" s="7">
        <f t="shared" si="1"/>
        <v>2024</v>
      </c>
      <c r="J120" s="8" t="str">
        <f t="shared" si="2"/>
        <v>2024_Q1</v>
      </c>
      <c r="K120" s="8">
        <f t="shared" si="3"/>
        <v>104.0865426</v>
      </c>
      <c r="L120" s="8">
        <f t="shared" si="4"/>
        <v>11.70578138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4">
        <v>119.0</v>
      </c>
      <c r="B121" s="5" t="s">
        <v>22</v>
      </c>
      <c r="C121" s="5" t="s">
        <v>15</v>
      </c>
      <c r="D121" s="5" t="s">
        <v>16</v>
      </c>
      <c r="E121" s="6">
        <v>45292.0</v>
      </c>
      <c r="F121" s="5">
        <v>4.0</v>
      </c>
      <c r="G121" s="5">
        <v>3160.0656</v>
      </c>
      <c r="H121" s="5">
        <v>321.0</v>
      </c>
      <c r="I121" s="7">
        <f t="shared" si="1"/>
        <v>2024</v>
      </c>
      <c r="J121" s="8" t="str">
        <f t="shared" si="2"/>
        <v>2024_Q1</v>
      </c>
      <c r="K121" s="8">
        <f t="shared" si="3"/>
        <v>790.0164</v>
      </c>
      <c r="L121" s="8">
        <f t="shared" si="4"/>
        <v>9.844441121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4">
        <v>120.0</v>
      </c>
      <c r="B122" s="5" t="s">
        <v>17</v>
      </c>
      <c r="C122" s="5" t="s">
        <v>19</v>
      </c>
      <c r="D122" s="5" t="s">
        <v>20</v>
      </c>
      <c r="E122" s="6">
        <v>45292.0</v>
      </c>
      <c r="F122" s="5">
        <v>184.0</v>
      </c>
      <c r="G122" s="5">
        <v>6067.94625</v>
      </c>
      <c r="H122" s="5">
        <v>711.0</v>
      </c>
      <c r="I122" s="7">
        <f t="shared" si="1"/>
        <v>2024</v>
      </c>
      <c r="J122" s="8" t="str">
        <f t="shared" si="2"/>
        <v>2024_Q1</v>
      </c>
      <c r="K122" s="8">
        <f t="shared" si="3"/>
        <v>32.97796875</v>
      </c>
      <c r="L122" s="8">
        <f t="shared" si="4"/>
        <v>8.534382911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4">
        <v>121.0</v>
      </c>
      <c r="B123" s="5" t="s">
        <v>11</v>
      </c>
      <c r="C123" s="5" t="s">
        <v>15</v>
      </c>
      <c r="D123" s="5" t="s">
        <v>13</v>
      </c>
      <c r="E123" s="6">
        <v>45292.0</v>
      </c>
      <c r="F123" s="5">
        <v>49.0</v>
      </c>
      <c r="G123" s="5">
        <v>4467.66868</v>
      </c>
      <c r="H123" s="5">
        <v>1055.0</v>
      </c>
      <c r="I123" s="7">
        <f t="shared" si="1"/>
        <v>2024</v>
      </c>
      <c r="J123" s="8" t="str">
        <f t="shared" si="2"/>
        <v>2024_Q1</v>
      </c>
      <c r="K123" s="8">
        <f t="shared" si="3"/>
        <v>91.17691184</v>
      </c>
      <c r="L123" s="8">
        <f t="shared" si="4"/>
        <v>4.234757043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4">
        <v>122.0</v>
      </c>
      <c r="B124" s="5" t="s">
        <v>24</v>
      </c>
      <c r="C124" s="5" t="s">
        <v>15</v>
      </c>
      <c r="D124" s="5" t="s">
        <v>20</v>
      </c>
      <c r="E124" s="6">
        <v>45292.0</v>
      </c>
      <c r="F124" s="5">
        <v>7.0</v>
      </c>
      <c r="G124" s="5">
        <v>147.780152</v>
      </c>
      <c r="H124" s="5">
        <v>40.0</v>
      </c>
      <c r="I124" s="7">
        <f t="shared" si="1"/>
        <v>2024</v>
      </c>
      <c r="J124" s="8" t="str">
        <f t="shared" si="2"/>
        <v>2024_Q1</v>
      </c>
      <c r="K124" s="8">
        <f t="shared" si="3"/>
        <v>21.11145029</v>
      </c>
      <c r="L124" s="8">
        <f t="shared" si="4"/>
        <v>3.6945038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4">
        <v>123.0</v>
      </c>
      <c r="B125" s="5" t="s">
        <v>24</v>
      </c>
      <c r="C125" s="5" t="s">
        <v>15</v>
      </c>
      <c r="D125" s="5" t="s">
        <v>13</v>
      </c>
      <c r="E125" s="6">
        <v>45292.0</v>
      </c>
      <c r="F125" s="5">
        <v>41.0</v>
      </c>
      <c r="G125" s="5">
        <v>2049.76978699999</v>
      </c>
      <c r="H125" s="5">
        <v>792.0</v>
      </c>
      <c r="I125" s="7">
        <f t="shared" si="1"/>
        <v>2024</v>
      </c>
      <c r="J125" s="8" t="str">
        <f t="shared" si="2"/>
        <v>2024_Q1</v>
      </c>
      <c r="K125" s="8">
        <f t="shared" si="3"/>
        <v>49.99438505</v>
      </c>
      <c r="L125" s="8">
        <f t="shared" si="4"/>
        <v>2.588093165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4">
        <v>124.0</v>
      </c>
      <c r="B126" s="5" t="s">
        <v>23</v>
      </c>
      <c r="C126" s="5" t="s">
        <v>19</v>
      </c>
      <c r="D126" s="5" t="s">
        <v>20</v>
      </c>
      <c r="E126" s="6">
        <v>45292.0</v>
      </c>
      <c r="F126" s="5">
        <v>90.0</v>
      </c>
      <c r="G126" s="5">
        <v>4972.7445</v>
      </c>
      <c r="H126" s="5">
        <v>258.0</v>
      </c>
      <c r="I126" s="7">
        <f t="shared" si="1"/>
        <v>2024</v>
      </c>
      <c r="J126" s="8" t="str">
        <f t="shared" si="2"/>
        <v>2024_Q1</v>
      </c>
      <c r="K126" s="8">
        <f t="shared" si="3"/>
        <v>55.25271667</v>
      </c>
      <c r="L126" s="8">
        <f t="shared" si="4"/>
        <v>19.27420349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4">
        <v>125.0</v>
      </c>
      <c r="B127" s="5" t="s">
        <v>22</v>
      </c>
      <c r="C127" s="5" t="s">
        <v>15</v>
      </c>
      <c r="D127" s="5" t="s">
        <v>13</v>
      </c>
      <c r="E127" s="6">
        <v>45292.0</v>
      </c>
      <c r="F127" s="5">
        <v>46.0</v>
      </c>
      <c r="G127" s="5">
        <v>5940.699264</v>
      </c>
      <c r="H127" s="5">
        <v>814.0</v>
      </c>
      <c r="I127" s="7">
        <f t="shared" si="1"/>
        <v>2024</v>
      </c>
      <c r="J127" s="8" t="str">
        <f t="shared" si="2"/>
        <v>2024_Q1</v>
      </c>
      <c r="K127" s="8">
        <f t="shared" si="3"/>
        <v>129.1456362</v>
      </c>
      <c r="L127" s="8">
        <f t="shared" si="4"/>
        <v>7.298156344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4">
        <v>126.0</v>
      </c>
      <c r="B128" s="5" t="s">
        <v>24</v>
      </c>
      <c r="C128" s="5" t="s">
        <v>15</v>
      </c>
      <c r="D128" s="5" t="s">
        <v>16</v>
      </c>
      <c r="E128" s="6">
        <v>45292.0</v>
      </c>
      <c r="F128" s="5">
        <v>12.0</v>
      </c>
      <c r="G128" s="5">
        <v>3114.473154</v>
      </c>
      <c r="H128" s="5">
        <v>950.0</v>
      </c>
      <c r="I128" s="7">
        <f t="shared" si="1"/>
        <v>2024</v>
      </c>
      <c r="J128" s="8" t="str">
        <f t="shared" si="2"/>
        <v>2024_Q1</v>
      </c>
      <c r="K128" s="8">
        <f t="shared" si="3"/>
        <v>259.5394295</v>
      </c>
      <c r="L128" s="8">
        <f t="shared" si="4"/>
        <v>3.278392794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4">
        <v>127.0</v>
      </c>
      <c r="B129" s="5" t="s">
        <v>14</v>
      </c>
      <c r="C129" s="5" t="s">
        <v>15</v>
      </c>
      <c r="D129" s="5" t="s">
        <v>20</v>
      </c>
      <c r="E129" s="6">
        <v>45292.0</v>
      </c>
      <c r="F129" s="5">
        <v>122.0</v>
      </c>
      <c r="G129" s="5">
        <v>4991.001925</v>
      </c>
      <c r="H129" s="5">
        <v>396.0</v>
      </c>
      <c r="I129" s="7">
        <f t="shared" si="1"/>
        <v>2024</v>
      </c>
      <c r="J129" s="8" t="str">
        <f t="shared" si="2"/>
        <v>2024_Q1</v>
      </c>
      <c r="K129" s="8">
        <f t="shared" si="3"/>
        <v>40.90985184</v>
      </c>
      <c r="L129" s="8">
        <f t="shared" si="4"/>
        <v>12.60354021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4">
        <v>128.0</v>
      </c>
      <c r="B130" s="5" t="s">
        <v>11</v>
      </c>
      <c r="C130" s="5" t="s">
        <v>12</v>
      </c>
      <c r="D130" s="5" t="s">
        <v>18</v>
      </c>
      <c r="E130" s="6">
        <v>45292.0</v>
      </c>
      <c r="F130" s="5">
        <v>9.0</v>
      </c>
      <c r="G130" s="5">
        <v>10212.807088</v>
      </c>
      <c r="H130" s="5">
        <v>2554.0</v>
      </c>
      <c r="I130" s="7">
        <f t="shared" si="1"/>
        <v>2024</v>
      </c>
      <c r="J130" s="8" t="str">
        <f t="shared" si="2"/>
        <v>2024_Q1</v>
      </c>
      <c r="K130" s="8">
        <f t="shared" si="3"/>
        <v>1134.756343</v>
      </c>
      <c r="L130" s="8">
        <f t="shared" si="4"/>
        <v>3.998749839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4">
        <v>129.0</v>
      </c>
      <c r="B131" s="5" t="s">
        <v>23</v>
      </c>
      <c r="C131" s="5" t="s">
        <v>15</v>
      </c>
      <c r="D131" s="5" t="s">
        <v>13</v>
      </c>
      <c r="E131" s="6">
        <v>45292.0</v>
      </c>
      <c r="F131" s="5">
        <v>46.0</v>
      </c>
      <c r="G131" s="5">
        <v>9077.161175</v>
      </c>
      <c r="H131" s="5">
        <v>535.0</v>
      </c>
      <c r="I131" s="7">
        <f t="shared" si="1"/>
        <v>2024</v>
      </c>
      <c r="J131" s="8" t="str">
        <f t="shared" si="2"/>
        <v>2024_Q1</v>
      </c>
      <c r="K131" s="8">
        <f t="shared" si="3"/>
        <v>197.3295908</v>
      </c>
      <c r="L131" s="8">
        <f t="shared" si="4"/>
        <v>16.9666564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4">
        <v>130.0</v>
      </c>
      <c r="B132" s="5" t="s">
        <v>21</v>
      </c>
      <c r="C132" s="5" t="s">
        <v>15</v>
      </c>
      <c r="D132" s="5" t="s">
        <v>18</v>
      </c>
      <c r="E132" s="6">
        <v>45292.0</v>
      </c>
      <c r="F132" s="5">
        <v>2.0</v>
      </c>
      <c r="G132" s="5">
        <v>1608.831153</v>
      </c>
      <c r="H132" s="5">
        <v>763.0</v>
      </c>
      <c r="I132" s="7">
        <f t="shared" si="1"/>
        <v>2024</v>
      </c>
      <c r="J132" s="8" t="str">
        <f t="shared" si="2"/>
        <v>2024_Q1</v>
      </c>
      <c r="K132" s="8">
        <f t="shared" si="3"/>
        <v>804.4155765</v>
      </c>
      <c r="L132" s="8">
        <f t="shared" si="4"/>
        <v>2.108559834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4">
        <v>131.0</v>
      </c>
      <c r="B133" s="5" t="s">
        <v>21</v>
      </c>
      <c r="C133" s="5" t="s">
        <v>19</v>
      </c>
      <c r="D133" s="5" t="s">
        <v>20</v>
      </c>
      <c r="E133" s="6">
        <v>45292.0</v>
      </c>
      <c r="F133" s="5">
        <v>2.0</v>
      </c>
      <c r="G133" s="5">
        <v>81.0267</v>
      </c>
      <c r="H133" s="5">
        <v>18.0</v>
      </c>
      <c r="I133" s="7">
        <f t="shared" si="1"/>
        <v>2024</v>
      </c>
      <c r="J133" s="8" t="str">
        <f t="shared" si="2"/>
        <v>2024_Q1</v>
      </c>
      <c r="K133" s="8">
        <f t="shared" si="3"/>
        <v>40.51335</v>
      </c>
      <c r="L133" s="8">
        <f t="shared" si="4"/>
        <v>4.501483333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4">
        <v>132.0</v>
      </c>
      <c r="B134" s="5" t="s">
        <v>24</v>
      </c>
      <c r="C134" s="5" t="s">
        <v>12</v>
      </c>
      <c r="D134" s="5" t="s">
        <v>18</v>
      </c>
      <c r="E134" s="6">
        <v>45292.0</v>
      </c>
      <c r="F134" s="5">
        <v>25.0</v>
      </c>
      <c r="G134" s="5">
        <v>25516.517838</v>
      </c>
      <c r="H134" s="5">
        <v>6851.0</v>
      </c>
      <c r="I134" s="7">
        <f t="shared" si="1"/>
        <v>2024</v>
      </c>
      <c r="J134" s="8" t="str">
        <f t="shared" si="2"/>
        <v>2024_Q1</v>
      </c>
      <c r="K134" s="8">
        <f t="shared" si="3"/>
        <v>1020.660714</v>
      </c>
      <c r="L134" s="8">
        <f t="shared" si="4"/>
        <v>3.724495378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4">
        <v>133.0</v>
      </c>
      <c r="B135" s="5" t="s">
        <v>24</v>
      </c>
      <c r="C135" s="5" t="s">
        <v>15</v>
      </c>
      <c r="D135" s="5" t="s">
        <v>18</v>
      </c>
      <c r="E135" s="6">
        <v>45292.0</v>
      </c>
      <c r="F135" s="5">
        <v>3.0</v>
      </c>
      <c r="G135" s="5">
        <v>840.375312</v>
      </c>
      <c r="H135" s="5">
        <v>370.0</v>
      </c>
      <c r="I135" s="7">
        <f t="shared" si="1"/>
        <v>2024</v>
      </c>
      <c r="J135" s="8" t="str">
        <f t="shared" si="2"/>
        <v>2024_Q1</v>
      </c>
      <c r="K135" s="8">
        <f t="shared" si="3"/>
        <v>280.125104</v>
      </c>
      <c r="L135" s="8">
        <f t="shared" si="4"/>
        <v>2.271284627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4">
        <v>134.0</v>
      </c>
      <c r="B136" s="5" t="s">
        <v>11</v>
      </c>
      <c r="C136" s="5" t="s">
        <v>12</v>
      </c>
      <c r="D136" s="5" t="s">
        <v>20</v>
      </c>
      <c r="E136" s="6">
        <v>45292.0</v>
      </c>
      <c r="F136" s="5">
        <v>41.0</v>
      </c>
      <c r="G136" s="5">
        <v>499.822199999999</v>
      </c>
      <c r="H136" s="5">
        <v>137.0</v>
      </c>
      <c r="I136" s="7">
        <f t="shared" si="1"/>
        <v>2024</v>
      </c>
      <c r="J136" s="8" t="str">
        <f t="shared" si="2"/>
        <v>2024_Q1</v>
      </c>
      <c r="K136" s="8">
        <f t="shared" si="3"/>
        <v>12.19078537</v>
      </c>
      <c r="L136" s="8">
        <f t="shared" si="4"/>
        <v>3.648337226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4">
        <v>135.0</v>
      </c>
      <c r="B137" s="5" t="s">
        <v>22</v>
      </c>
      <c r="C137" s="5" t="s">
        <v>19</v>
      </c>
      <c r="D137" s="5" t="s">
        <v>16</v>
      </c>
      <c r="E137" s="6">
        <v>45292.0</v>
      </c>
      <c r="F137" s="5">
        <v>2.0</v>
      </c>
      <c r="G137" s="5">
        <v>1336.046175</v>
      </c>
      <c r="H137" s="5">
        <v>174.0</v>
      </c>
      <c r="I137" s="7">
        <f t="shared" si="1"/>
        <v>2024</v>
      </c>
      <c r="J137" s="8" t="str">
        <f t="shared" si="2"/>
        <v>2024_Q1</v>
      </c>
      <c r="K137" s="8">
        <f t="shared" si="3"/>
        <v>668.0230875</v>
      </c>
      <c r="L137" s="8">
        <f t="shared" si="4"/>
        <v>7.678426293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4">
        <v>136.0</v>
      </c>
      <c r="B138" s="5" t="s">
        <v>22</v>
      </c>
      <c r="C138" s="5" t="s">
        <v>12</v>
      </c>
      <c r="D138" s="5" t="s">
        <v>13</v>
      </c>
      <c r="E138" s="6">
        <v>45292.0</v>
      </c>
      <c r="F138" s="5">
        <v>98.0</v>
      </c>
      <c r="G138" s="5">
        <v>14455.3836</v>
      </c>
      <c r="H138" s="5">
        <v>1439.0</v>
      </c>
      <c r="I138" s="7">
        <f t="shared" si="1"/>
        <v>2024</v>
      </c>
      <c r="J138" s="8" t="str">
        <f t="shared" si="2"/>
        <v>2024_Q1</v>
      </c>
      <c r="K138" s="8">
        <f t="shared" si="3"/>
        <v>147.5039143</v>
      </c>
      <c r="L138" s="8">
        <f t="shared" si="4"/>
        <v>10.04543683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4">
        <v>137.0</v>
      </c>
      <c r="B139" s="5" t="s">
        <v>11</v>
      </c>
      <c r="C139" s="5" t="s">
        <v>12</v>
      </c>
      <c r="D139" s="5" t="s">
        <v>16</v>
      </c>
      <c r="E139" s="6">
        <v>45292.0</v>
      </c>
      <c r="F139" s="5">
        <v>23.0</v>
      </c>
      <c r="G139" s="5">
        <v>8539.723944</v>
      </c>
      <c r="H139" s="5">
        <v>2355.0</v>
      </c>
      <c r="I139" s="7">
        <f t="shared" si="1"/>
        <v>2024</v>
      </c>
      <c r="J139" s="8" t="str">
        <f t="shared" si="2"/>
        <v>2024_Q1</v>
      </c>
      <c r="K139" s="8">
        <f t="shared" si="3"/>
        <v>371.2923454</v>
      </c>
      <c r="L139" s="8">
        <f t="shared" si="4"/>
        <v>3.626209743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4">
        <v>138.0</v>
      </c>
      <c r="B140" s="5" t="s">
        <v>11</v>
      </c>
      <c r="C140" s="5" t="s">
        <v>19</v>
      </c>
      <c r="D140" s="5" t="s">
        <v>18</v>
      </c>
      <c r="E140" s="6">
        <v>45292.0</v>
      </c>
      <c r="F140" s="5">
        <v>1.0</v>
      </c>
      <c r="G140" s="5">
        <v>2258.732466</v>
      </c>
      <c r="H140" s="5">
        <v>446.0</v>
      </c>
      <c r="I140" s="7">
        <f t="shared" si="1"/>
        <v>2024</v>
      </c>
      <c r="J140" s="8" t="str">
        <f t="shared" si="2"/>
        <v>2024_Q1</v>
      </c>
      <c r="K140" s="8">
        <f t="shared" si="3"/>
        <v>2258.732466</v>
      </c>
      <c r="L140" s="8">
        <f t="shared" si="4"/>
        <v>5.06442257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4">
        <v>139.0</v>
      </c>
      <c r="B141" s="5" t="s">
        <v>17</v>
      </c>
      <c r="C141" s="5" t="s">
        <v>12</v>
      </c>
      <c r="D141" s="5" t="s">
        <v>13</v>
      </c>
      <c r="E141" s="6">
        <v>45292.0</v>
      </c>
      <c r="F141" s="5">
        <v>322.0</v>
      </c>
      <c r="G141" s="5">
        <v>64882.0939479999</v>
      </c>
      <c r="H141" s="5">
        <v>6651.0</v>
      </c>
      <c r="I141" s="7">
        <f t="shared" si="1"/>
        <v>2024</v>
      </c>
      <c r="J141" s="8" t="str">
        <f t="shared" si="2"/>
        <v>2024_Q1</v>
      </c>
      <c r="K141" s="8">
        <f t="shared" si="3"/>
        <v>201.4971862</v>
      </c>
      <c r="L141" s="8">
        <f t="shared" si="4"/>
        <v>9.755238904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4">
        <v>140.0</v>
      </c>
      <c r="B142" s="5" t="s">
        <v>22</v>
      </c>
      <c r="C142" s="5" t="s">
        <v>12</v>
      </c>
      <c r="D142" s="5" t="s">
        <v>20</v>
      </c>
      <c r="E142" s="6">
        <v>45292.0</v>
      </c>
      <c r="F142" s="5">
        <v>55.0</v>
      </c>
      <c r="G142" s="5">
        <v>2572.160055</v>
      </c>
      <c r="H142" s="5">
        <v>208.0</v>
      </c>
      <c r="I142" s="7">
        <f t="shared" si="1"/>
        <v>2024</v>
      </c>
      <c r="J142" s="8" t="str">
        <f t="shared" si="2"/>
        <v>2024_Q1</v>
      </c>
      <c r="K142" s="8">
        <f t="shared" si="3"/>
        <v>46.76654645</v>
      </c>
      <c r="L142" s="8">
        <f t="shared" si="4"/>
        <v>12.36615411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4">
        <v>141.0</v>
      </c>
      <c r="B143" s="5" t="s">
        <v>21</v>
      </c>
      <c r="C143" s="5" t="s">
        <v>12</v>
      </c>
      <c r="D143" s="5" t="s">
        <v>16</v>
      </c>
      <c r="E143" s="6">
        <v>45292.0</v>
      </c>
      <c r="F143" s="5">
        <v>90.0</v>
      </c>
      <c r="G143" s="5">
        <v>31348.2093599999</v>
      </c>
      <c r="H143" s="5">
        <v>9486.0</v>
      </c>
      <c r="I143" s="7">
        <f t="shared" si="1"/>
        <v>2024</v>
      </c>
      <c r="J143" s="8" t="str">
        <f t="shared" si="2"/>
        <v>2024_Q1</v>
      </c>
      <c r="K143" s="8">
        <f t="shared" si="3"/>
        <v>348.3134373</v>
      </c>
      <c r="L143" s="8">
        <f t="shared" si="4"/>
        <v>3.304681569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4">
        <v>142.0</v>
      </c>
      <c r="B144" s="5" t="s">
        <v>21</v>
      </c>
      <c r="C144" s="5" t="s">
        <v>15</v>
      </c>
      <c r="D144" s="5" t="s">
        <v>13</v>
      </c>
      <c r="E144" s="6">
        <v>45292.0</v>
      </c>
      <c r="F144" s="5">
        <v>21.0</v>
      </c>
      <c r="G144" s="5">
        <v>1179.160021</v>
      </c>
      <c r="H144" s="5">
        <v>477.0</v>
      </c>
      <c r="I144" s="7">
        <f t="shared" si="1"/>
        <v>2024</v>
      </c>
      <c r="J144" s="8" t="str">
        <f t="shared" si="2"/>
        <v>2024_Q1</v>
      </c>
      <c r="K144" s="8">
        <f t="shared" si="3"/>
        <v>56.15047719</v>
      </c>
      <c r="L144" s="8">
        <f t="shared" si="4"/>
        <v>2.472033587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4">
        <v>143.0</v>
      </c>
      <c r="B145" s="5" t="s">
        <v>11</v>
      </c>
      <c r="C145" s="5" t="s">
        <v>12</v>
      </c>
      <c r="D145" s="5" t="s">
        <v>13</v>
      </c>
      <c r="E145" s="6">
        <v>45292.0</v>
      </c>
      <c r="F145" s="5">
        <v>133.0</v>
      </c>
      <c r="G145" s="5">
        <v>12649.42742</v>
      </c>
      <c r="H145" s="5">
        <v>3815.0</v>
      </c>
      <c r="I145" s="7">
        <f t="shared" si="1"/>
        <v>2024</v>
      </c>
      <c r="J145" s="8" t="str">
        <f t="shared" si="2"/>
        <v>2024_Q1</v>
      </c>
      <c r="K145" s="8">
        <f t="shared" si="3"/>
        <v>95.10847684</v>
      </c>
      <c r="L145" s="8">
        <f t="shared" si="4"/>
        <v>3.315708367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4">
        <v>144.0</v>
      </c>
      <c r="B146" s="5" t="s">
        <v>21</v>
      </c>
      <c r="C146" s="5" t="s">
        <v>12</v>
      </c>
      <c r="D146" s="5" t="s">
        <v>20</v>
      </c>
      <c r="E146" s="6">
        <v>45292.0</v>
      </c>
      <c r="F146" s="5">
        <v>74.0</v>
      </c>
      <c r="G146" s="5">
        <v>877.0118</v>
      </c>
      <c r="H146" s="5">
        <v>321.0</v>
      </c>
      <c r="I146" s="7">
        <f t="shared" si="1"/>
        <v>2024</v>
      </c>
      <c r="J146" s="8" t="str">
        <f t="shared" si="2"/>
        <v>2024_Q1</v>
      </c>
      <c r="K146" s="8">
        <f t="shared" si="3"/>
        <v>11.85151081</v>
      </c>
      <c r="L146" s="8">
        <f t="shared" si="4"/>
        <v>2.732123988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4">
        <v>145.0</v>
      </c>
      <c r="B147" s="5" t="s">
        <v>11</v>
      </c>
      <c r="C147" s="5" t="s">
        <v>12</v>
      </c>
      <c r="D147" s="5" t="s">
        <v>25</v>
      </c>
      <c r="E147" s="6">
        <v>45292.0</v>
      </c>
      <c r="F147" s="5">
        <v>1.0</v>
      </c>
      <c r="G147" s="5">
        <v>5438.018433</v>
      </c>
      <c r="H147" s="5">
        <v>1542.0</v>
      </c>
      <c r="I147" s="7">
        <f t="shared" si="1"/>
        <v>2024</v>
      </c>
      <c r="J147" s="8" t="str">
        <f t="shared" si="2"/>
        <v>2024_Q1</v>
      </c>
      <c r="K147" s="8">
        <f t="shared" si="3"/>
        <v>5438.018433</v>
      </c>
      <c r="L147" s="8">
        <f t="shared" si="4"/>
        <v>3.5266008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4">
        <v>146.0</v>
      </c>
      <c r="B148" s="5" t="s">
        <v>24</v>
      </c>
      <c r="C148" s="5" t="s">
        <v>12</v>
      </c>
      <c r="D148" s="5" t="s">
        <v>25</v>
      </c>
      <c r="E148" s="6">
        <v>45292.0</v>
      </c>
      <c r="F148" s="5">
        <v>1.0</v>
      </c>
      <c r="G148" s="5">
        <v>13570.806012</v>
      </c>
      <c r="H148" s="5">
        <v>1759.0</v>
      </c>
      <c r="I148" s="7">
        <f t="shared" si="1"/>
        <v>2024</v>
      </c>
      <c r="J148" s="8" t="str">
        <f t="shared" si="2"/>
        <v>2024_Q1</v>
      </c>
      <c r="K148" s="8">
        <f t="shared" si="3"/>
        <v>13570.80601</v>
      </c>
      <c r="L148" s="8">
        <f t="shared" si="4"/>
        <v>7.715068796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4">
        <v>147.0</v>
      </c>
      <c r="B149" s="5" t="s">
        <v>11</v>
      </c>
      <c r="C149" s="5" t="s">
        <v>15</v>
      </c>
      <c r="D149" s="5" t="s">
        <v>16</v>
      </c>
      <c r="E149" s="6">
        <v>45292.0</v>
      </c>
      <c r="F149" s="5">
        <v>16.0</v>
      </c>
      <c r="G149" s="5">
        <v>5393.981131</v>
      </c>
      <c r="H149" s="5">
        <v>1514.0</v>
      </c>
      <c r="I149" s="7">
        <f t="shared" si="1"/>
        <v>2024</v>
      </c>
      <c r="J149" s="8" t="str">
        <f t="shared" si="2"/>
        <v>2024_Q1</v>
      </c>
      <c r="K149" s="8">
        <f t="shared" si="3"/>
        <v>337.1238207</v>
      </c>
      <c r="L149" s="8">
        <f t="shared" si="4"/>
        <v>3.562735225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4">
        <v>148.0</v>
      </c>
      <c r="B150" s="5" t="s">
        <v>11</v>
      </c>
      <c r="C150" s="5" t="s">
        <v>19</v>
      </c>
      <c r="D150" s="5" t="s">
        <v>13</v>
      </c>
      <c r="E150" s="6">
        <v>45292.0</v>
      </c>
      <c r="F150" s="5">
        <v>15.0</v>
      </c>
      <c r="G150" s="5">
        <v>1236.10577999999</v>
      </c>
      <c r="H150" s="5">
        <v>284.0</v>
      </c>
      <c r="I150" s="7">
        <f t="shared" si="1"/>
        <v>2024</v>
      </c>
      <c r="J150" s="8" t="str">
        <f t="shared" si="2"/>
        <v>2024_Q1</v>
      </c>
      <c r="K150" s="8">
        <f t="shared" si="3"/>
        <v>82.407052</v>
      </c>
      <c r="L150" s="8">
        <f t="shared" si="4"/>
        <v>4.352485141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4">
        <v>149.0</v>
      </c>
      <c r="B151" s="5" t="s">
        <v>23</v>
      </c>
      <c r="C151" s="5" t="s">
        <v>15</v>
      </c>
      <c r="D151" s="5" t="s">
        <v>20</v>
      </c>
      <c r="E151" s="6">
        <v>45292.0</v>
      </c>
      <c r="F151" s="5">
        <v>70.0</v>
      </c>
      <c r="G151" s="5">
        <v>2939.547264</v>
      </c>
      <c r="H151" s="5">
        <v>159.0</v>
      </c>
      <c r="I151" s="7">
        <f t="shared" si="1"/>
        <v>2024</v>
      </c>
      <c r="J151" s="8" t="str">
        <f t="shared" si="2"/>
        <v>2024_Q1</v>
      </c>
      <c r="K151" s="8">
        <f t="shared" si="3"/>
        <v>41.99353234</v>
      </c>
      <c r="L151" s="8">
        <f t="shared" si="4"/>
        <v>18.48771864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4">
        <v>150.0</v>
      </c>
      <c r="B152" s="5" t="s">
        <v>17</v>
      </c>
      <c r="C152" s="5" t="s">
        <v>12</v>
      </c>
      <c r="D152" s="5" t="s">
        <v>16</v>
      </c>
      <c r="E152" s="6">
        <v>45292.0</v>
      </c>
      <c r="F152" s="5">
        <v>46.0</v>
      </c>
      <c r="G152" s="5">
        <v>25092.941306</v>
      </c>
      <c r="H152" s="5">
        <v>3908.0</v>
      </c>
      <c r="I152" s="7">
        <f t="shared" si="1"/>
        <v>2024</v>
      </c>
      <c r="J152" s="8" t="str">
        <f t="shared" si="2"/>
        <v>2024_Q1</v>
      </c>
      <c r="K152" s="8">
        <f t="shared" si="3"/>
        <v>545.498724</v>
      </c>
      <c r="L152" s="8">
        <f t="shared" si="4"/>
        <v>6.420916404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4">
        <v>151.0</v>
      </c>
      <c r="B153" s="5" t="s">
        <v>14</v>
      </c>
      <c r="C153" s="5" t="s">
        <v>19</v>
      </c>
      <c r="D153" s="5" t="s">
        <v>16</v>
      </c>
      <c r="E153" s="6">
        <v>45292.0</v>
      </c>
      <c r="F153" s="5">
        <v>5.0</v>
      </c>
      <c r="G153" s="5">
        <v>3093.59325</v>
      </c>
      <c r="H153" s="5">
        <v>355.0</v>
      </c>
      <c r="I153" s="7">
        <f t="shared" si="1"/>
        <v>2024</v>
      </c>
      <c r="J153" s="8" t="str">
        <f t="shared" si="2"/>
        <v>2024_Q1</v>
      </c>
      <c r="K153" s="8">
        <f t="shared" si="3"/>
        <v>618.71865</v>
      </c>
      <c r="L153" s="8">
        <f t="shared" si="4"/>
        <v>8.714347183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4">
        <v>152.0</v>
      </c>
      <c r="B154" s="5" t="s">
        <v>14</v>
      </c>
      <c r="C154" s="5" t="s">
        <v>12</v>
      </c>
      <c r="D154" s="5" t="s">
        <v>16</v>
      </c>
      <c r="E154" s="6">
        <v>45292.0</v>
      </c>
      <c r="F154" s="5">
        <v>18.0</v>
      </c>
      <c r="G154" s="5">
        <v>14179.157993</v>
      </c>
      <c r="H154" s="5">
        <v>1223.0</v>
      </c>
      <c r="I154" s="7">
        <f t="shared" si="1"/>
        <v>2024</v>
      </c>
      <c r="J154" s="8" t="str">
        <f t="shared" si="2"/>
        <v>2024_Q1</v>
      </c>
      <c r="K154" s="8">
        <f t="shared" si="3"/>
        <v>787.7309996</v>
      </c>
      <c r="L154" s="8">
        <f t="shared" si="4"/>
        <v>11.59375143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4">
        <v>153.0</v>
      </c>
      <c r="B155" s="5" t="s">
        <v>14</v>
      </c>
      <c r="C155" s="5" t="s">
        <v>12</v>
      </c>
      <c r="D155" s="5" t="s">
        <v>20</v>
      </c>
      <c r="E155" s="6">
        <v>45292.0</v>
      </c>
      <c r="F155" s="5">
        <v>76.0</v>
      </c>
      <c r="G155" s="5">
        <v>3220.83854399999</v>
      </c>
      <c r="H155" s="5">
        <v>332.0</v>
      </c>
      <c r="I155" s="7">
        <f t="shared" si="1"/>
        <v>2024</v>
      </c>
      <c r="J155" s="8" t="str">
        <f t="shared" si="2"/>
        <v>2024_Q1</v>
      </c>
      <c r="K155" s="8">
        <f t="shared" si="3"/>
        <v>42.37945453</v>
      </c>
      <c r="L155" s="8">
        <f t="shared" si="4"/>
        <v>9.701320916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4">
        <v>154.0</v>
      </c>
      <c r="B156" s="5" t="s">
        <v>21</v>
      </c>
      <c r="C156" s="5" t="s">
        <v>15</v>
      </c>
      <c r="D156" s="5" t="s">
        <v>16</v>
      </c>
      <c r="E156" s="6">
        <v>45292.0</v>
      </c>
      <c r="F156" s="5">
        <v>16.0</v>
      </c>
      <c r="G156" s="5">
        <v>5942.427777</v>
      </c>
      <c r="H156" s="5">
        <v>1320.0</v>
      </c>
      <c r="I156" s="7">
        <f t="shared" si="1"/>
        <v>2024</v>
      </c>
      <c r="J156" s="8" t="str">
        <f t="shared" si="2"/>
        <v>2024_Q1</v>
      </c>
      <c r="K156" s="8">
        <f t="shared" si="3"/>
        <v>371.4017361</v>
      </c>
      <c r="L156" s="8">
        <f t="shared" si="4"/>
        <v>4.501839225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4">
        <v>155.0</v>
      </c>
      <c r="B157" s="5" t="s">
        <v>24</v>
      </c>
      <c r="C157" s="5" t="s">
        <v>19</v>
      </c>
      <c r="D157" s="5" t="s">
        <v>20</v>
      </c>
      <c r="E157" s="6">
        <v>45292.0</v>
      </c>
      <c r="F157" s="5">
        <v>2.0</v>
      </c>
      <c r="G157" s="5">
        <v>5.893568</v>
      </c>
      <c r="H157" s="5">
        <v>2.0</v>
      </c>
      <c r="I157" s="7">
        <f t="shared" si="1"/>
        <v>2024</v>
      </c>
      <c r="J157" s="8" t="str">
        <f t="shared" si="2"/>
        <v>2024_Q1</v>
      </c>
      <c r="K157" s="8">
        <f t="shared" si="3"/>
        <v>2.946784</v>
      </c>
      <c r="L157" s="8">
        <f t="shared" si="4"/>
        <v>2.946784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4">
        <v>156.0</v>
      </c>
      <c r="B158" s="5" t="s">
        <v>22</v>
      </c>
      <c r="C158" s="5" t="s">
        <v>15</v>
      </c>
      <c r="D158" s="5" t="s">
        <v>20</v>
      </c>
      <c r="E158" s="6">
        <v>45292.0</v>
      </c>
      <c r="F158" s="5">
        <v>23.0</v>
      </c>
      <c r="G158" s="5">
        <v>619.980856</v>
      </c>
      <c r="H158" s="5">
        <v>54.0</v>
      </c>
      <c r="I158" s="7">
        <f t="shared" si="1"/>
        <v>2024</v>
      </c>
      <c r="J158" s="8" t="str">
        <f t="shared" si="2"/>
        <v>2024_Q1</v>
      </c>
      <c r="K158" s="8">
        <f t="shared" si="3"/>
        <v>26.95568939</v>
      </c>
      <c r="L158" s="8">
        <f t="shared" si="4"/>
        <v>11.48112696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4">
        <v>157.0</v>
      </c>
      <c r="B159" s="5" t="s">
        <v>17</v>
      </c>
      <c r="C159" s="5" t="s">
        <v>19</v>
      </c>
      <c r="D159" s="5" t="s">
        <v>13</v>
      </c>
      <c r="E159" s="6">
        <v>45292.0</v>
      </c>
      <c r="F159" s="5">
        <v>167.0</v>
      </c>
      <c r="G159" s="5">
        <v>19869.861981</v>
      </c>
      <c r="H159" s="5">
        <v>2483.0</v>
      </c>
      <c r="I159" s="7">
        <f t="shared" si="1"/>
        <v>2024</v>
      </c>
      <c r="J159" s="8" t="str">
        <f t="shared" si="2"/>
        <v>2024_Q1</v>
      </c>
      <c r="K159" s="8">
        <f t="shared" si="3"/>
        <v>118.9812095</v>
      </c>
      <c r="L159" s="8">
        <f t="shared" si="4"/>
        <v>8.002360846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4">
        <v>158.0</v>
      </c>
      <c r="B160" s="5" t="s">
        <v>22</v>
      </c>
      <c r="C160" s="5" t="s">
        <v>12</v>
      </c>
      <c r="D160" s="5" t="s">
        <v>16</v>
      </c>
      <c r="E160" s="6">
        <v>45292.0</v>
      </c>
      <c r="F160" s="5">
        <v>18.0</v>
      </c>
      <c r="G160" s="5">
        <v>21762.0018</v>
      </c>
      <c r="H160" s="5">
        <v>1915.0</v>
      </c>
      <c r="I160" s="7">
        <f t="shared" si="1"/>
        <v>2024</v>
      </c>
      <c r="J160" s="8" t="str">
        <f t="shared" si="2"/>
        <v>2024_Q1</v>
      </c>
      <c r="K160" s="8">
        <f t="shared" si="3"/>
        <v>1209.0001</v>
      </c>
      <c r="L160" s="8">
        <f t="shared" si="4"/>
        <v>11.36396961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4">
        <v>159.0</v>
      </c>
      <c r="B161" s="5" t="s">
        <v>21</v>
      </c>
      <c r="C161" s="5" t="s">
        <v>12</v>
      </c>
      <c r="D161" s="5" t="s">
        <v>13</v>
      </c>
      <c r="E161" s="6">
        <v>45292.0</v>
      </c>
      <c r="F161" s="5">
        <v>307.0</v>
      </c>
      <c r="G161" s="5">
        <v>20777.375036</v>
      </c>
      <c r="H161" s="5">
        <v>7494.0</v>
      </c>
      <c r="I161" s="7">
        <f t="shared" si="1"/>
        <v>2024</v>
      </c>
      <c r="J161" s="8" t="str">
        <f t="shared" si="2"/>
        <v>2024_Q1</v>
      </c>
      <c r="K161" s="8">
        <f t="shared" si="3"/>
        <v>67.67874605</v>
      </c>
      <c r="L161" s="8">
        <f t="shared" si="4"/>
        <v>2.772534699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4">
        <v>160.0</v>
      </c>
      <c r="B162" s="5" t="s">
        <v>11</v>
      </c>
      <c r="C162" s="5" t="s">
        <v>19</v>
      </c>
      <c r="D162" s="5" t="s">
        <v>20</v>
      </c>
      <c r="E162" s="6">
        <v>45292.0</v>
      </c>
      <c r="F162" s="5">
        <v>10.0</v>
      </c>
      <c r="G162" s="5">
        <v>190.049145999999</v>
      </c>
      <c r="H162" s="5">
        <v>35.0</v>
      </c>
      <c r="I162" s="7">
        <f t="shared" si="1"/>
        <v>2024</v>
      </c>
      <c r="J162" s="8" t="str">
        <f t="shared" si="2"/>
        <v>2024_Q1</v>
      </c>
      <c r="K162" s="8">
        <f t="shared" si="3"/>
        <v>19.0049146</v>
      </c>
      <c r="L162" s="8">
        <f t="shared" si="4"/>
        <v>5.4299756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4">
        <v>161.0</v>
      </c>
      <c r="B163" s="5" t="s">
        <v>14</v>
      </c>
      <c r="C163" s="5" t="s">
        <v>19</v>
      </c>
      <c r="D163" s="5" t="s">
        <v>20</v>
      </c>
      <c r="E163" s="6">
        <v>45292.0</v>
      </c>
      <c r="F163" s="5">
        <v>137.0</v>
      </c>
      <c r="G163" s="5">
        <v>4413.328892</v>
      </c>
      <c r="H163" s="5">
        <v>485.0</v>
      </c>
      <c r="I163" s="7">
        <f t="shared" si="1"/>
        <v>2024</v>
      </c>
      <c r="J163" s="8" t="str">
        <f t="shared" si="2"/>
        <v>2024_Q1</v>
      </c>
      <c r="K163" s="8">
        <f t="shared" si="3"/>
        <v>32.2140795</v>
      </c>
      <c r="L163" s="8">
        <f t="shared" si="4"/>
        <v>9.0996472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4">
        <v>162.0</v>
      </c>
      <c r="B164" s="5" t="s">
        <v>17</v>
      </c>
      <c r="C164" s="5" t="s">
        <v>15</v>
      </c>
      <c r="D164" s="5" t="s">
        <v>16</v>
      </c>
      <c r="E164" s="6">
        <v>45292.0</v>
      </c>
      <c r="F164" s="5">
        <v>3.0</v>
      </c>
      <c r="G164" s="5">
        <v>1083.86124</v>
      </c>
      <c r="H164" s="5">
        <v>139.0</v>
      </c>
      <c r="I164" s="7">
        <f t="shared" si="1"/>
        <v>2024</v>
      </c>
      <c r="J164" s="8" t="str">
        <f t="shared" si="2"/>
        <v>2024_Q1</v>
      </c>
      <c r="K164" s="8">
        <f t="shared" si="3"/>
        <v>361.28708</v>
      </c>
      <c r="L164" s="8">
        <f t="shared" si="4"/>
        <v>7.797562878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4">
        <v>163.0</v>
      </c>
      <c r="B165" s="5" t="s">
        <v>14</v>
      </c>
      <c r="C165" s="5" t="s">
        <v>12</v>
      </c>
      <c r="D165" s="5" t="s">
        <v>13</v>
      </c>
      <c r="E165" s="6">
        <v>45292.0</v>
      </c>
      <c r="F165" s="5">
        <v>124.0</v>
      </c>
      <c r="G165" s="5">
        <v>28549.838728</v>
      </c>
      <c r="H165" s="5">
        <v>2866.0</v>
      </c>
      <c r="I165" s="7">
        <f t="shared" si="1"/>
        <v>2024</v>
      </c>
      <c r="J165" s="8" t="str">
        <f t="shared" si="2"/>
        <v>2024_Q1</v>
      </c>
      <c r="K165" s="8">
        <f t="shared" si="3"/>
        <v>230.2406349</v>
      </c>
      <c r="L165" s="8">
        <f t="shared" si="4"/>
        <v>9.96156271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4">
        <v>164.0</v>
      </c>
      <c r="B166" s="5" t="s">
        <v>23</v>
      </c>
      <c r="C166" s="5" t="s">
        <v>12</v>
      </c>
      <c r="D166" s="5" t="s">
        <v>13</v>
      </c>
      <c r="E166" s="6">
        <v>45292.0</v>
      </c>
      <c r="F166" s="5">
        <v>78.0</v>
      </c>
      <c r="G166" s="5">
        <v>15402.32388</v>
      </c>
      <c r="H166" s="5">
        <v>1226.0</v>
      </c>
      <c r="I166" s="7">
        <f t="shared" si="1"/>
        <v>2024</v>
      </c>
      <c r="J166" s="8" t="str">
        <f t="shared" si="2"/>
        <v>2024_Q1</v>
      </c>
      <c r="K166" s="8">
        <f t="shared" si="3"/>
        <v>197.4656908</v>
      </c>
      <c r="L166" s="8">
        <f t="shared" si="4"/>
        <v>12.56307005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4">
        <v>165.0</v>
      </c>
      <c r="B167" s="5" t="s">
        <v>14</v>
      </c>
      <c r="C167" s="5" t="s">
        <v>15</v>
      </c>
      <c r="D167" s="5" t="s">
        <v>13</v>
      </c>
      <c r="E167" s="6">
        <v>45292.0</v>
      </c>
      <c r="F167" s="5">
        <v>160.0</v>
      </c>
      <c r="G167" s="5">
        <v>25272.6613969999</v>
      </c>
      <c r="H167" s="5">
        <v>2646.0</v>
      </c>
      <c r="I167" s="7">
        <f t="shared" si="1"/>
        <v>2024</v>
      </c>
      <c r="J167" s="8" t="str">
        <f t="shared" si="2"/>
        <v>2024_Q1</v>
      </c>
      <c r="K167" s="8">
        <f t="shared" si="3"/>
        <v>157.9541337</v>
      </c>
      <c r="L167" s="8">
        <f t="shared" si="4"/>
        <v>9.551270369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4">
        <v>166.0</v>
      </c>
      <c r="B168" s="5" t="s">
        <v>24</v>
      </c>
      <c r="C168" s="5" t="s">
        <v>12</v>
      </c>
      <c r="D168" s="5" t="s">
        <v>13</v>
      </c>
      <c r="E168" s="6">
        <v>45292.0</v>
      </c>
      <c r="F168" s="5">
        <v>431.0</v>
      </c>
      <c r="G168" s="5">
        <v>26269.567464</v>
      </c>
      <c r="H168" s="5">
        <v>8013.0</v>
      </c>
      <c r="I168" s="7">
        <f t="shared" si="1"/>
        <v>2024</v>
      </c>
      <c r="J168" s="8" t="str">
        <f t="shared" si="2"/>
        <v>2024_Q1</v>
      </c>
      <c r="K168" s="8">
        <f t="shared" si="3"/>
        <v>60.95027254</v>
      </c>
      <c r="L168" s="8">
        <f t="shared" si="4"/>
        <v>3.278368584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4">
        <v>167.0</v>
      </c>
      <c r="B169" s="5" t="s">
        <v>11</v>
      </c>
      <c r="C169" s="5" t="s">
        <v>15</v>
      </c>
      <c r="D169" s="5" t="s">
        <v>25</v>
      </c>
      <c r="E169" s="6">
        <v>45292.0</v>
      </c>
      <c r="F169" s="5">
        <v>1.0</v>
      </c>
      <c r="G169" s="5">
        <v>6317.650464</v>
      </c>
      <c r="H169" s="5">
        <v>1143.0</v>
      </c>
      <c r="I169" s="7">
        <f t="shared" si="1"/>
        <v>2024</v>
      </c>
      <c r="J169" s="8" t="str">
        <f t="shared" si="2"/>
        <v>2024_Q1</v>
      </c>
      <c r="K169" s="8">
        <f t="shared" si="3"/>
        <v>6317.650464</v>
      </c>
      <c r="L169" s="8">
        <f t="shared" si="4"/>
        <v>5.527253249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4">
        <v>168.0</v>
      </c>
      <c r="B170" s="5" t="s">
        <v>22</v>
      </c>
      <c r="C170" s="5" t="s">
        <v>12</v>
      </c>
      <c r="D170" s="5" t="s">
        <v>18</v>
      </c>
      <c r="E170" s="6">
        <v>45292.0</v>
      </c>
      <c r="F170" s="5">
        <v>3.0</v>
      </c>
      <c r="G170" s="5">
        <v>10452.043845</v>
      </c>
      <c r="H170" s="5">
        <v>983.0</v>
      </c>
      <c r="I170" s="7">
        <f t="shared" si="1"/>
        <v>2024</v>
      </c>
      <c r="J170" s="8" t="str">
        <f t="shared" si="2"/>
        <v>2024_Q1</v>
      </c>
      <c r="K170" s="8">
        <f t="shared" si="3"/>
        <v>3484.014615</v>
      </c>
      <c r="L170" s="8">
        <f t="shared" si="4"/>
        <v>10.63280147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4">
        <v>169.0</v>
      </c>
      <c r="B171" s="5" t="s">
        <v>22</v>
      </c>
      <c r="C171" s="5" t="s">
        <v>19</v>
      </c>
      <c r="D171" s="5" t="s">
        <v>20</v>
      </c>
      <c r="E171" s="6">
        <v>45292.0</v>
      </c>
      <c r="F171" s="5">
        <v>18.0</v>
      </c>
      <c r="G171" s="5">
        <v>663.921512999999</v>
      </c>
      <c r="H171" s="5">
        <v>55.0</v>
      </c>
      <c r="I171" s="7">
        <f t="shared" si="1"/>
        <v>2024</v>
      </c>
      <c r="J171" s="8" t="str">
        <f t="shared" si="2"/>
        <v>2024_Q1</v>
      </c>
      <c r="K171" s="8">
        <f t="shared" si="3"/>
        <v>36.8845285</v>
      </c>
      <c r="L171" s="8">
        <f t="shared" si="4"/>
        <v>12.07130024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4">
        <v>170.0</v>
      </c>
      <c r="B172" s="5" t="s">
        <v>14</v>
      </c>
      <c r="C172" s="5" t="s">
        <v>15</v>
      </c>
      <c r="D172" s="5" t="s">
        <v>18</v>
      </c>
      <c r="E172" s="6">
        <v>45292.0</v>
      </c>
      <c r="F172" s="5">
        <v>5.0</v>
      </c>
      <c r="G172" s="5">
        <v>9852.07734</v>
      </c>
      <c r="H172" s="5">
        <v>993.0</v>
      </c>
      <c r="I172" s="7">
        <f t="shared" si="1"/>
        <v>2024</v>
      </c>
      <c r="J172" s="8" t="str">
        <f t="shared" si="2"/>
        <v>2024_Q1</v>
      </c>
      <c r="K172" s="8">
        <f t="shared" si="3"/>
        <v>1970.415468</v>
      </c>
      <c r="L172" s="8">
        <f t="shared" si="4"/>
        <v>9.921528036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4">
        <v>171.0</v>
      </c>
      <c r="B173" s="5" t="s">
        <v>11</v>
      </c>
      <c r="C173" s="5" t="s">
        <v>19</v>
      </c>
      <c r="D173" s="5" t="s">
        <v>16</v>
      </c>
      <c r="E173" s="6">
        <v>45292.0</v>
      </c>
      <c r="F173" s="5">
        <v>1.0</v>
      </c>
      <c r="G173" s="5">
        <v>25.58535</v>
      </c>
      <c r="H173" s="5">
        <v>11.0</v>
      </c>
      <c r="I173" s="7">
        <f t="shared" si="1"/>
        <v>2024</v>
      </c>
      <c r="J173" s="8" t="str">
        <f t="shared" si="2"/>
        <v>2024_Q1</v>
      </c>
      <c r="K173" s="8">
        <f t="shared" si="3"/>
        <v>25.58535</v>
      </c>
      <c r="L173" s="8">
        <f t="shared" si="4"/>
        <v>2.325940909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4">
        <v>172.0</v>
      </c>
      <c r="B174" s="5" t="s">
        <v>17</v>
      </c>
      <c r="C174" s="5" t="s">
        <v>12</v>
      </c>
      <c r="D174" s="5" t="s">
        <v>20</v>
      </c>
      <c r="E174" s="6">
        <v>45292.0</v>
      </c>
      <c r="F174" s="5">
        <v>136.0</v>
      </c>
      <c r="G174" s="5">
        <v>10486.6835849999</v>
      </c>
      <c r="H174" s="5">
        <v>597.0</v>
      </c>
      <c r="I174" s="7">
        <f t="shared" si="1"/>
        <v>2024</v>
      </c>
      <c r="J174" s="8" t="str">
        <f t="shared" si="2"/>
        <v>2024_Q1</v>
      </c>
      <c r="K174" s="8">
        <f t="shared" si="3"/>
        <v>77.10796754</v>
      </c>
      <c r="L174" s="8">
        <f t="shared" si="4"/>
        <v>17.56563415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4">
        <v>173.0</v>
      </c>
      <c r="B175" s="5" t="s">
        <v>21</v>
      </c>
      <c r="C175" s="5" t="s">
        <v>19</v>
      </c>
      <c r="D175" s="5" t="s">
        <v>16</v>
      </c>
      <c r="E175" s="6">
        <v>45292.0</v>
      </c>
      <c r="F175" s="5">
        <v>4.0</v>
      </c>
      <c r="G175" s="5">
        <v>462.987859999999</v>
      </c>
      <c r="H175" s="5">
        <v>240.0</v>
      </c>
      <c r="I175" s="7">
        <f t="shared" si="1"/>
        <v>2024</v>
      </c>
      <c r="J175" s="8" t="str">
        <f t="shared" si="2"/>
        <v>2024_Q1</v>
      </c>
      <c r="K175" s="8">
        <f t="shared" si="3"/>
        <v>115.746965</v>
      </c>
      <c r="L175" s="8">
        <f t="shared" si="4"/>
        <v>1.929116083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4">
        <v>174.0</v>
      </c>
      <c r="B176" s="5" t="s">
        <v>17</v>
      </c>
      <c r="C176" s="5" t="s">
        <v>12</v>
      </c>
      <c r="D176" s="5" t="s">
        <v>18</v>
      </c>
      <c r="E176" s="6">
        <v>45292.0</v>
      </c>
      <c r="F176" s="5">
        <v>9.0</v>
      </c>
      <c r="G176" s="5">
        <v>15445.6564319999</v>
      </c>
      <c r="H176" s="5">
        <v>2560.0</v>
      </c>
      <c r="I176" s="7">
        <f t="shared" si="1"/>
        <v>2024</v>
      </c>
      <c r="J176" s="8" t="str">
        <f t="shared" si="2"/>
        <v>2024_Q1</v>
      </c>
      <c r="K176" s="8">
        <f t="shared" si="3"/>
        <v>1716.184048</v>
      </c>
      <c r="L176" s="8">
        <f t="shared" si="4"/>
        <v>6.033459544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4">
        <v>175.0</v>
      </c>
      <c r="B177" s="5" t="s">
        <v>21</v>
      </c>
      <c r="C177" s="5" t="s">
        <v>12</v>
      </c>
      <c r="D177" s="5" t="s">
        <v>18</v>
      </c>
      <c r="E177" s="6">
        <v>45292.0</v>
      </c>
      <c r="F177" s="5">
        <v>25.0</v>
      </c>
      <c r="G177" s="5">
        <v>19852.629986</v>
      </c>
      <c r="H177" s="5">
        <v>7014.0</v>
      </c>
      <c r="I177" s="7">
        <f t="shared" si="1"/>
        <v>2024</v>
      </c>
      <c r="J177" s="8" t="str">
        <f t="shared" si="2"/>
        <v>2024_Q1</v>
      </c>
      <c r="K177" s="8">
        <f t="shared" si="3"/>
        <v>794.1051994</v>
      </c>
      <c r="L177" s="8">
        <f t="shared" si="4"/>
        <v>2.83042914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4">
        <v>176.0</v>
      </c>
      <c r="B178" s="5" t="s">
        <v>21</v>
      </c>
      <c r="C178" s="5" t="s">
        <v>19</v>
      </c>
      <c r="D178" s="5" t="s">
        <v>13</v>
      </c>
      <c r="E178" s="6">
        <v>45292.0</v>
      </c>
      <c r="F178" s="5">
        <v>3.0</v>
      </c>
      <c r="G178" s="5">
        <v>245.68453</v>
      </c>
      <c r="H178" s="5">
        <v>55.0</v>
      </c>
      <c r="I178" s="7">
        <f t="shared" si="1"/>
        <v>2024</v>
      </c>
      <c r="J178" s="8" t="str">
        <f t="shared" si="2"/>
        <v>2024_Q1</v>
      </c>
      <c r="K178" s="8">
        <f t="shared" si="3"/>
        <v>81.89484333</v>
      </c>
      <c r="L178" s="8">
        <f t="shared" si="4"/>
        <v>4.466991455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4">
        <v>177.0</v>
      </c>
      <c r="B179" s="5" t="s">
        <v>24</v>
      </c>
      <c r="C179" s="5" t="s">
        <v>12</v>
      </c>
      <c r="D179" s="5" t="s">
        <v>25</v>
      </c>
      <c r="E179" s="6">
        <v>45261.0</v>
      </c>
      <c r="F179" s="5">
        <v>1.0</v>
      </c>
      <c r="G179" s="5">
        <v>9126.559728</v>
      </c>
      <c r="H179" s="5">
        <v>1373.0</v>
      </c>
      <c r="I179" s="7">
        <f t="shared" si="1"/>
        <v>2023</v>
      </c>
      <c r="J179" s="8" t="str">
        <f t="shared" si="2"/>
        <v>2023_Q4</v>
      </c>
      <c r="K179" s="8">
        <f t="shared" si="3"/>
        <v>9126.559728</v>
      </c>
      <c r="L179" s="8">
        <f t="shared" si="4"/>
        <v>6.64716659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4">
        <v>178.0</v>
      </c>
      <c r="B180" s="5" t="s">
        <v>17</v>
      </c>
      <c r="C180" s="5" t="s">
        <v>19</v>
      </c>
      <c r="D180" s="5" t="s">
        <v>20</v>
      </c>
      <c r="E180" s="6">
        <v>45261.0</v>
      </c>
      <c r="F180" s="5">
        <v>281.0</v>
      </c>
      <c r="G180" s="5">
        <v>10096.431832</v>
      </c>
      <c r="H180" s="5">
        <v>969.0</v>
      </c>
      <c r="I180" s="7">
        <f t="shared" si="1"/>
        <v>2023</v>
      </c>
      <c r="J180" s="8" t="str">
        <f t="shared" si="2"/>
        <v>2023_Q4</v>
      </c>
      <c r="K180" s="8">
        <f t="shared" si="3"/>
        <v>35.93036239</v>
      </c>
      <c r="L180" s="8">
        <f t="shared" si="4"/>
        <v>10.4194343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4">
        <v>179.0</v>
      </c>
      <c r="B181" s="5" t="s">
        <v>21</v>
      </c>
      <c r="C181" s="5" t="s">
        <v>12</v>
      </c>
      <c r="D181" s="5" t="s">
        <v>18</v>
      </c>
      <c r="E181" s="6">
        <v>45261.0</v>
      </c>
      <c r="F181" s="5">
        <v>27.0</v>
      </c>
      <c r="G181" s="5">
        <v>17712.951372</v>
      </c>
      <c r="H181" s="5">
        <v>6820.0</v>
      </c>
      <c r="I181" s="7">
        <f t="shared" si="1"/>
        <v>2023</v>
      </c>
      <c r="J181" s="8" t="str">
        <f t="shared" si="2"/>
        <v>2023_Q4</v>
      </c>
      <c r="K181" s="8">
        <f t="shared" si="3"/>
        <v>656.035236</v>
      </c>
      <c r="L181" s="8">
        <f t="shared" si="4"/>
        <v>2.597206946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4">
        <v>180.0</v>
      </c>
      <c r="B182" s="5" t="s">
        <v>24</v>
      </c>
      <c r="C182" s="5" t="s">
        <v>19</v>
      </c>
      <c r="D182" s="5" t="s">
        <v>13</v>
      </c>
      <c r="E182" s="6">
        <v>45261.0</v>
      </c>
      <c r="F182" s="5">
        <v>2.0</v>
      </c>
      <c r="G182" s="5">
        <v>438.59334</v>
      </c>
      <c r="H182" s="5">
        <v>99.0</v>
      </c>
      <c r="I182" s="7">
        <f t="shared" si="1"/>
        <v>2023</v>
      </c>
      <c r="J182" s="8" t="str">
        <f t="shared" si="2"/>
        <v>2023_Q4</v>
      </c>
      <c r="K182" s="8">
        <f t="shared" si="3"/>
        <v>219.29667</v>
      </c>
      <c r="L182" s="8">
        <f t="shared" si="4"/>
        <v>4.430235758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4">
        <v>181.0</v>
      </c>
      <c r="B183" s="5" t="s">
        <v>21</v>
      </c>
      <c r="C183" s="5" t="s">
        <v>19</v>
      </c>
      <c r="D183" s="5" t="s">
        <v>13</v>
      </c>
      <c r="E183" s="6">
        <v>45261.0</v>
      </c>
      <c r="F183" s="5">
        <v>2.0</v>
      </c>
      <c r="G183" s="5">
        <v>122.380116</v>
      </c>
      <c r="H183" s="5">
        <v>36.0</v>
      </c>
      <c r="I183" s="7">
        <f t="shared" si="1"/>
        <v>2023</v>
      </c>
      <c r="J183" s="8" t="str">
        <f t="shared" si="2"/>
        <v>2023_Q4</v>
      </c>
      <c r="K183" s="8">
        <f t="shared" si="3"/>
        <v>61.190058</v>
      </c>
      <c r="L183" s="8">
        <f t="shared" si="4"/>
        <v>3.399447667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4">
        <v>182.0</v>
      </c>
      <c r="B184" s="5" t="s">
        <v>22</v>
      </c>
      <c r="C184" s="5" t="s">
        <v>12</v>
      </c>
      <c r="D184" s="5" t="s">
        <v>18</v>
      </c>
      <c r="E184" s="6">
        <v>45261.0</v>
      </c>
      <c r="F184" s="5">
        <v>3.0</v>
      </c>
      <c r="G184" s="5">
        <v>10544.44851</v>
      </c>
      <c r="H184" s="5">
        <v>898.0</v>
      </c>
      <c r="I184" s="7">
        <f t="shared" si="1"/>
        <v>2023</v>
      </c>
      <c r="J184" s="8" t="str">
        <f t="shared" si="2"/>
        <v>2023_Q4</v>
      </c>
      <c r="K184" s="8">
        <f t="shared" si="3"/>
        <v>3514.81617</v>
      </c>
      <c r="L184" s="8">
        <f t="shared" si="4"/>
        <v>11.74214756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4">
        <v>183.0</v>
      </c>
      <c r="B185" s="5" t="s">
        <v>21</v>
      </c>
      <c r="C185" s="5" t="s">
        <v>15</v>
      </c>
      <c r="D185" s="5" t="s">
        <v>18</v>
      </c>
      <c r="E185" s="6">
        <v>45261.0</v>
      </c>
      <c r="F185" s="5">
        <v>2.0</v>
      </c>
      <c r="G185" s="5">
        <v>1024.08206099999</v>
      </c>
      <c r="H185" s="5">
        <v>474.0</v>
      </c>
      <c r="I185" s="7">
        <f t="shared" si="1"/>
        <v>2023</v>
      </c>
      <c r="J185" s="8" t="str">
        <f t="shared" si="2"/>
        <v>2023_Q4</v>
      </c>
      <c r="K185" s="8">
        <f t="shared" si="3"/>
        <v>512.0410305</v>
      </c>
      <c r="L185" s="8">
        <f t="shared" si="4"/>
        <v>2.160510677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4">
        <v>184.0</v>
      </c>
      <c r="B186" s="5" t="s">
        <v>11</v>
      </c>
      <c r="C186" s="5" t="s">
        <v>12</v>
      </c>
      <c r="D186" s="5" t="s">
        <v>20</v>
      </c>
      <c r="E186" s="6">
        <v>45261.0</v>
      </c>
      <c r="F186" s="5">
        <v>54.0</v>
      </c>
      <c r="G186" s="5">
        <v>1926.09117</v>
      </c>
      <c r="H186" s="5">
        <v>307.0</v>
      </c>
      <c r="I186" s="7">
        <f t="shared" si="1"/>
        <v>2023</v>
      </c>
      <c r="J186" s="8" t="str">
        <f t="shared" si="2"/>
        <v>2023_Q4</v>
      </c>
      <c r="K186" s="8">
        <f t="shared" si="3"/>
        <v>35.668355</v>
      </c>
      <c r="L186" s="8">
        <f t="shared" si="4"/>
        <v>6.273912606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4">
        <v>185.0</v>
      </c>
      <c r="B187" s="5" t="s">
        <v>22</v>
      </c>
      <c r="C187" s="5" t="s">
        <v>19</v>
      </c>
      <c r="D187" s="5" t="s">
        <v>13</v>
      </c>
      <c r="E187" s="6">
        <v>45261.0</v>
      </c>
      <c r="F187" s="5">
        <v>37.0</v>
      </c>
      <c r="G187" s="5">
        <v>4772.594</v>
      </c>
      <c r="H187" s="5">
        <v>417.0</v>
      </c>
      <c r="I187" s="7">
        <f t="shared" si="1"/>
        <v>2023</v>
      </c>
      <c r="J187" s="8" t="str">
        <f t="shared" si="2"/>
        <v>2023_Q4</v>
      </c>
      <c r="K187" s="8">
        <f t="shared" si="3"/>
        <v>128.989027</v>
      </c>
      <c r="L187" s="8">
        <f t="shared" si="4"/>
        <v>11.44506954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4">
        <v>186.0</v>
      </c>
      <c r="B188" s="5" t="s">
        <v>24</v>
      </c>
      <c r="C188" s="5" t="s">
        <v>15</v>
      </c>
      <c r="D188" s="5" t="s">
        <v>20</v>
      </c>
      <c r="E188" s="6">
        <v>45261.0</v>
      </c>
      <c r="F188" s="5">
        <v>9.0</v>
      </c>
      <c r="G188" s="5">
        <v>220.47156</v>
      </c>
      <c r="H188" s="5">
        <v>38.0</v>
      </c>
      <c r="I188" s="7">
        <f t="shared" si="1"/>
        <v>2023</v>
      </c>
      <c r="J188" s="8" t="str">
        <f t="shared" si="2"/>
        <v>2023_Q4</v>
      </c>
      <c r="K188" s="8">
        <f t="shared" si="3"/>
        <v>24.49684</v>
      </c>
      <c r="L188" s="8">
        <f t="shared" si="4"/>
        <v>5.801883158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4">
        <v>187.0</v>
      </c>
      <c r="B189" s="5" t="s">
        <v>14</v>
      </c>
      <c r="C189" s="5" t="s">
        <v>19</v>
      </c>
      <c r="D189" s="5" t="s">
        <v>13</v>
      </c>
      <c r="E189" s="6">
        <v>45261.0</v>
      </c>
      <c r="F189" s="5">
        <v>134.0</v>
      </c>
      <c r="G189" s="5">
        <v>19008.692612</v>
      </c>
      <c r="H189" s="5">
        <v>2113.0</v>
      </c>
      <c r="I189" s="7">
        <f t="shared" si="1"/>
        <v>2023</v>
      </c>
      <c r="J189" s="8" t="str">
        <f t="shared" si="2"/>
        <v>2023_Q4</v>
      </c>
      <c r="K189" s="8">
        <f t="shared" si="3"/>
        <v>141.855915</v>
      </c>
      <c r="L189" s="8">
        <f t="shared" si="4"/>
        <v>8.996068439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4">
        <v>188.0</v>
      </c>
      <c r="B190" s="5" t="s">
        <v>22</v>
      </c>
      <c r="C190" s="5" t="s">
        <v>19</v>
      </c>
      <c r="D190" s="5" t="s">
        <v>18</v>
      </c>
      <c r="E190" s="6">
        <v>45261.0</v>
      </c>
      <c r="F190" s="5">
        <v>1.0</v>
      </c>
      <c r="G190" s="5">
        <v>1980.63029999999</v>
      </c>
      <c r="H190" s="5">
        <v>218.0</v>
      </c>
      <c r="I190" s="7">
        <f t="shared" si="1"/>
        <v>2023</v>
      </c>
      <c r="J190" s="8" t="str">
        <f t="shared" si="2"/>
        <v>2023_Q4</v>
      </c>
      <c r="K190" s="8">
        <f t="shared" si="3"/>
        <v>1980.6303</v>
      </c>
      <c r="L190" s="8">
        <f t="shared" si="4"/>
        <v>9.085460092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4">
        <v>189.0</v>
      </c>
      <c r="B191" s="5" t="s">
        <v>11</v>
      </c>
      <c r="C191" s="5" t="s">
        <v>19</v>
      </c>
      <c r="D191" s="5" t="s">
        <v>13</v>
      </c>
      <c r="E191" s="6">
        <v>45261.0</v>
      </c>
      <c r="F191" s="5">
        <v>13.0</v>
      </c>
      <c r="G191" s="5">
        <v>1104.520084</v>
      </c>
      <c r="H191" s="5">
        <v>282.0</v>
      </c>
      <c r="I191" s="7">
        <f t="shared" si="1"/>
        <v>2023</v>
      </c>
      <c r="J191" s="8" t="str">
        <f t="shared" si="2"/>
        <v>2023_Q4</v>
      </c>
      <c r="K191" s="8">
        <f t="shared" si="3"/>
        <v>84.96308338</v>
      </c>
      <c r="L191" s="8">
        <f t="shared" si="4"/>
        <v>3.916737887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4">
        <v>190.0</v>
      </c>
      <c r="B192" s="5" t="s">
        <v>24</v>
      </c>
      <c r="C192" s="5" t="s">
        <v>19</v>
      </c>
      <c r="D192" s="5" t="s">
        <v>20</v>
      </c>
      <c r="E192" s="6">
        <v>45261.0</v>
      </c>
      <c r="F192" s="5">
        <v>2.0</v>
      </c>
      <c r="G192" s="5">
        <v>60.06584</v>
      </c>
      <c r="H192" s="5">
        <v>13.0</v>
      </c>
      <c r="I192" s="7">
        <f t="shared" si="1"/>
        <v>2023</v>
      </c>
      <c r="J192" s="8" t="str">
        <f t="shared" si="2"/>
        <v>2023_Q4</v>
      </c>
      <c r="K192" s="8">
        <f t="shared" si="3"/>
        <v>30.03292</v>
      </c>
      <c r="L192" s="8">
        <f t="shared" si="4"/>
        <v>4.620449231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4">
        <v>191.0</v>
      </c>
      <c r="B193" s="5" t="s">
        <v>11</v>
      </c>
      <c r="C193" s="5" t="s">
        <v>15</v>
      </c>
      <c r="D193" s="5" t="s">
        <v>16</v>
      </c>
      <c r="E193" s="6">
        <v>45261.0</v>
      </c>
      <c r="F193" s="5">
        <v>16.0</v>
      </c>
      <c r="G193" s="5">
        <v>5760.687456</v>
      </c>
      <c r="H193" s="5">
        <v>1584.0</v>
      </c>
      <c r="I193" s="7">
        <f t="shared" si="1"/>
        <v>2023</v>
      </c>
      <c r="J193" s="8" t="str">
        <f t="shared" si="2"/>
        <v>2023_Q4</v>
      </c>
      <c r="K193" s="8">
        <f t="shared" si="3"/>
        <v>360.042966</v>
      </c>
      <c r="L193" s="8">
        <f t="shared" si="4"/>
        <v>3.636797636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4">
        <v>192.0</v>
      </c>
      <c r="B194" s="5" t="s">
        <v>11</v>
      </c>
      <c r="C194" s="5" t="s">
        <v>15</v>
      </c>
      <c r="D194" s="5" t="s">
        <v>13</v>
      </c>
      <c r="E194" s="6">
        <v>45261.0</v>
      </c>
      <c r="F194" s="5">
        <v>50.0</v>
      </c>
      <c r="G194" s="5">
        <v>3870.89241</v>
      </c>
      <c r="H194" s="5">
        <v>1086.0</v>
      </c>
      <c r="I194" s="7">
        <f t="shared" si="1"/>
        <v>2023</v>
      </c>
      <c r="J194" s="8" t="str">
        <f t="shared" si="2"/>
        <v>2023_Q4</v>
      </c>
      <c r="K194" s="8">
        <f t="shared" si="3"/>
        <v>77.4178482</v>
      </c>
      <c r="L194" s="8">
        <f t="shared" si="4"/>
        <v>3.564357652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4">
        <v>193.0</v>
      </c>
      <c r="B195" s="5" t="s">
        <v>17</v>
      </c>
      <c r="C195" s="5" t="s">
        <v>15</v>
      </c>
      <c r="D195" s="5" t="s">
        <v>13</v>
      </c>
      <c r="E195" s="6">
        <v>45261.0</v>
      </c>
      <c r="F195" s="5">
        <v>131.0</v>
      </c>
      <c r="G195" s="5">
        <v>19112.219315</v>
      </c>
      <c r="H195" s="5">
        <v>2325.0</v>
      </c>
      <c r="I195" s="7">
        <f t="shared" si="1"/>
        <v>2023</v>
      </c>
      <c r="J195" s="8" t="str">
        <f t="shared" si="2"/>
        <v>2023_Q4</v>
      </c>
      <c r="K195" s="8">
        <f t="shared" si="3"/>
        <v>145.8948039</v>
      </c>
      <c r="L195" s="8">
        <f t="shared" si="4"/>
        <v>8.220309383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4">
        <v>194.0</v>
      </c>
      <c r="B196" s="5" t="s">
        <v>11</v>
      </c>
      <c r="C196" s="5" t="s">
        <v>19</v>
      </c>
      <c r="D196" s="5" t="s">
        <v>18</v>
      </c>
      <c r="E196" s="6">
        <v>45261.0</v>
      </c>
      <c r="F196" s="5">
        <v>1.0</v>
      </c>
      <c r="G196" s="5">
        <v>1988.323354</v>
      </c>
      <c r="H196" s="5">
        <v>323.0</v>
      </c>
      <c r="I196" s="7">
        <f t="shared" si="1"/>
        <v>2023</v>
      </c>
      <c r="J196" s="8" t="str">
        <f t="shared" si="2"/>
        <v>2023_Q4</v>
      </c>
      <c r="K196" s="8">
        <f t="shared" si="3"/>
        <v>1988.323354</v>
      </c>
      <c r="L196" s="8">
        <f t="shared" si="4"/>
        <v>6.155799858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4">
        <v>195.0</v>
      </c>
      <c r="B197" s="5" t="s">
        <v>11</v>
      </c>
      <c r="C197" s="5" t="s">
        <v>12</v>
      </c>
      <c r="D197" s="5" t="s">
        <v>18</v>
      </c>
      <c r="E197" s="6">
        <v>45261.0</v>
      </c>
      <c r="F197" s="5">
        <v>10.0</v>
      </c>
      <c r="G197" s="5">
        <v>11908.233288</v>
      </c>
      <c r="H197" s="5">
        <v>3270.0</v>
      </c>
      <c r="I197" s="7">
        <f t="shared" si="1"/>
        <v>2023</v>
      </c>
      <c r="J197" s="8" t="str">
        <f t="shared" si="2"/>
        <v>2023_Q4</v>
      </c>
      <c r="K197" s="8">
        <f t="shared" si="3"/>
        <v>1190.823329</v>
      </c>
      <c r="L197" s="8">
        <f t="shared" si="4"/>
        <v>3.641661556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4">
        <v>196.0</v>
      </c>
      <c r="B198" s="5" t="s">
        <v>23</v>
      </c>
      <c r="C198" s="5" t="s">
        <v>12</v>
      </c>
      <c r="D198" s="5" t="s">
        <v>20</v>
      </c>
      <c r="E198" s="6">
        <v>45261.0</v>
      </c>
      <c r="F198" s="5">
        <v>57.0</v>
      </c>
      <c r="G198" s="5">
        <v>4242.22253399999</v>
      </c>
      <c r="H198" s="5">
        <v>216.0</v>
      </c>
      <c r="I198" s="7">
        <f t="shared" si="1"/>
        <v>2023</v>
      </c>
      <c r="J198" s="8" t="str">
        <f t="shared" si="2"/>
        <v>2023_Q4</v>
      </c>
      <c r="K198" s="8">
        <f t="shared" si="3"/>
        <v>74.42495674</v>
      </c>
      <c r="L198" s="8">
        <f t="shared" si="4"/>
        <v>19.63991914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4">
        <v>197.0</v>
      </c>
      <c r="B199" s="5" t="s">
        <v>17</v>
      </c>
      <c r="C199" s="5" t="s">
        <v>15</v>
      </c>
      <c r="D199" s="5" t="s">
        <v>20</v>
      </c>
      <c r="E199" s="6">
        <v>45261.0</v>
      </c>
      <c r="F199" s="5">
        <v>143.0</v>
      </c>
      <c r="G199" s="5">
        <v>6522.35784</v>
      </c>
      <c r="H199" s="5">
        <v>600.0</v>
      </c>
      <c r="I199" s="7">
        <f t="shared" si="1"/>
        <v>2023</v>
      </c>
      <c r="J199" s="8" t="str">
        <f t="shared" si="2"/>
        <v>2023_Q4</v>
      </c>
      <c r="K199" s="8">
        <f t="shared" si="3"/>
        <v>45.61089399</v>
      </c>
      <c r="L199" s="8">
        <f t="shared" si="4"/>
        <v>10.8705964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4">
        <v>198.0</v>
      </c>
      <c r="B200" s="5" t="s">
        <v>24</v>
      </c>
      <c r="C200" s="5" t="s">
        <v>15</v>
      </c>
      <c r="D200" s="5" t="s">
        <v>16</v>
      </c>
      <c r="E200" s="6">
        <v>45261.0</v>
      </c>
      <c r="F200" s="5">
        <v>12.0</v>
      </c>
      <c r="G200" s="5">
        <v>4695.230208</v>
      </c>
      <c r="H200" s="5">
        <v>962.0</v>
      </c>
      <c r="I200" s="7">
        <f t="shared" si="1"/>
        <v>2023</v>
      </c>
      <c r="J200" s="8" t="str">
        <f t="shared" si="2"/>
        <v>2023_Q4</v>
      </c>
      <c r="K200" s="8">
        <f t="shared" si="3"/>
        <v>391.269184</v>
      </c>
      <c r="L200" s="8">
        <f t="shared" si="4"/>
        <v>4.880696682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4">
        <v>199.0</v>
      </c>
      <c r="B201" s="5" t="s">
        <v>14</v>
      </c>
      <c r="C201" s="5" t="s">
        <v>15</v>
      </c>
      <c r="D201" s="5" t="s">
        <v>13</v>
      </c>
      <c r="E201" s="6">
        <v>45261.0</v>
      </c>
      <c r="F201" s="5">
        <v>163.0</v>
      </c>
      <c r="G201" s="5">
        <v>24301.69023</v>
      </c>
      <c r="H201" s="5">
        <v>2710.0</v>
      </c>
      <c r="I201" s="7">
        <f t="shared" si="1"/>
        <v>2023</v>
      </c>
      <c r="J201" s="8" t="str">
        <f t="shared" si="2"/>
        <v>2023_Q4</v>
      </c>
      <c r="K201" s="8">
        <f t="shared" si="3"/>
        <v>149.0901241</v>
      </c>
      <c r="L201" s="8">
        <f t="shared" si="4"/>
        <v>8.967413369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4">
        <v>200.0</v>
      </c>
      <c r="B202" s="5" t="s">
        <v>14</v>
      </c>
      <c r="C202" s="5" t="s">
        <v>15</v>
      </c>
      <c r="D202" s="5" t="s">
        <v>16</v>
      </c>
      <c r="E202" s="6">
        <v>45261.0</v>
      </c>
      <c r="F202" s="5">
        <v>9.0</v>
      </c>
      <c r="G202" s="5">
        <v>6601.551</v>
      </c>
      <c r="H202" s="5">
        <v>530.0</v>
      </c>
      <c r="I202" s="7">
        <f t="shared" si="1"/>
        <v>2023</v>
      </c>
      <c r="J202" s="8" t="str">
        <f t="shared" si="2"/>
        <v>2023_Q4</v>
      </c>
      <c r="K202" s="8">
        <f t="shared" si="3"/>
        <v>733.5056667</v>
      </c>
      <c r="L202" s="8">
        <f t="shared" si="4"/>
        <v>12.4557566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4">
        <v>201.0</v>
      </c>
      <c r="B203" s="5" t="s">
        <v>21</v>
      </c>
      <c r="C203" s="5" t="s">
        <v>12</v>
      </c>
      <c r="D203" s="5" t="s">
        <v>25</v>
      </c>
      <c r="E203" s="6">
        <v>45261.0</v>
      </c>
      <c r="F203" s="5">
        <v>1.0</v>
      </c>
      <c r="G203" s="5">
        <v>741.4395</v>
      </c>
      <c r="H203" s="5">
        <v>278.0</v>
      </c>
      <c r="I203" s="7">
        <f t="shared" si="1"/>
        <v>2023</v>
      </c>
      <c r="J203" s="8" t="str">
        <f t="shared" si="2"/>
        <v>2023_Q4</v>
      </c>
      <c r="K203" s="8">
        <f t="shared" si="3"/>
        <v>741.4395</v>
      </c>
      <c r="L203" s="8">
        <f t="shared" si="4"/>
        <v>2.667048561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4">
        <v>202.0</v>
      </c>
      <c r="B204" s="5" t="s">
        <v>14</v>
      </c>
      <c r="C204" s="5" t="s">
        <v>19</v>
      </c>
      <c r="D204" s="5" t="s">
        <v>20</v>
      </c>
      <c r="E204" s="6">
        <v>45261.0</v>
      </c>
      <c r="F204" s="5">
        <v>158.0</v>
      </c>
      <c r="G204" s="5">
        <v>5350.88014</v>
      </c>
      <c r="H204" s="5">
        <v>578.0</v>
      </c>
      <c r="I204" s="7">
        <f t="shared" si="1"/>
        <v>2023</v>
      </c>
      <c r="J204" s="8" t="str">
        <f t="shared" si="2"/>
        <v>2023_Q4</v>
      </c>
      <c r="K204" s="8">
        <f t="shared" si="3"/>
        <v>33.86633</v>
      </c>
      <c r="L204" s="8">
        <f t="shared" si="4"/>
        <v>9.257578097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4">
        <v>203.0</v>
      </c>
      <c r="B205" s="5" t="s">
        <v>23</v>
      </c>
      <c r="C205" s="5" t="s">
        <v>15</v>
      </c>
      <c r="D205" s="5" t="s">
        <v>13</v>
      </c>
      <c r="E205" s="6">
        <v>45261.0</v>
      </c>
      <c r="F205" s="5">
        <v>48.0</v>
      </c>
      <c r="G205" s="5">
        <v>10240.49763</v>
      </c>
      <c r="H205" s="5">
        <v>564.0</v>
      </c>
      <c r="I205" s="7">
        <f t="shared" si="1"/>
        <v>2023</v>
      </c>
      <c r="J205" s="8" t="str">
        <f t="shared" si="2"/>
        <v>2023_Q4</v>
      </c>
      <c r="K205" s="8">
        <f t="shared" si="3"/>
        <v>213.3437006</v>
      </c>
      <c r="L205" s="8">
        <f t="shared" si="4"/>
        <v>18.15691069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4">
        <v>204.0</v>
      </c>
      <c r="B206" s="5" t="s">
        <v>11</v>
      </c>
      <c r="C206" s="5" t="s">
        <v>19</v>
      </c>
      <c r="D206" s="5" t="s">
        <v>20</v>
      </c>
      <c r="E206" s="6">
        <v>45261.0</v>
      </c>
      <c r="F206" s="5">
        <v>8.0</v>
      </c>
      <c r="G206" s="5">
        <v>223.24707</v>
      </c>
      <c r="H206" s="5">
        <v>36.0</v>
      </c>
      <c r="I206" s="7">
        <f t="shared" si="1"/>
        <v>2023</v>
      </c>
      <c r="J206" s="8" t="str">
        <f t="shared" si="2"/>
        <v>2023_Q4</v>
      </c>
      <c r="K206" s="8">
        <f t="shared" si="3"/>
        <v>27.90588375</v>
      </c>
      <c r="L206" s="8">
        <f t="shared" si="4"/>
        <v>6.2013075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4">
        <v>205.0</v>
      </c>
      <c r="B207" s="5" t="s">
        <v>21</v>
      </c>
      <c r="C207" s="5" t="s">
        <v>12</v>
      </c>
      <c r="D207" s="5" t="s">
        <v>13</v>
      </c>
      <c r="E207" s="6">
        <v>45261.0</v>
      </c>
      <c r="F207" s="5">
        <v>315.0</v>
      </c>
      <c r="G207" s="5">
        <v>17122.400609</v>
      </c>
      <c r="H207" s="5">
        <v>6741.0</v>
      </c>
      <c r="I207" s="7">
        <f t="shared" si="1"/>
        <v>2023</v>
      </c>
      <c r="J207" s="8" t="str">
        <f t="shared" si="2"/>
        <v>2023_Q4</v>
      </c>
      <c r="K207" s="8">
        <f t="shared" si="3"/>
        <v>54.35682733</v>
      </c>
      <c r="L207" s="8">
        <f t="shared" si="4"/>
        <v>2.54003866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4">
        <v>206.0</v>
      </c>
      <c r="B208" s="5" t="s">
        <v>23</v>
      </c>
      <c r="C208" s="5" t="s">
        <v>12</v>
      </c>
      <c r="D208" s="5" t="s">
        <v>16</v>
      </c>
      <c r="E208" s="6">
        <v>45261.0</v>
      </c>
      <c r="F208" s="5">
        <v>2.0</v>
      </c>
      <c r="G208" s="5">
        <v>4005.94286599999</v>
      </c>
      <c r="H208" s="5">
        <v>189.0</v>
      </c>
      <c r="I208" s="7">
        <f t="shared" si="1"/>
        <v>2023</v>
      </c>
      <c r="J208" s="8" t="str">
        <f t="shared" si="2"/>
        <v>2023_Q4</v>
      </c>
      <c r="K208" s="8">
        <f t="shared" si="3"/>
        <v>2002.971433</v>
      </c>
      <c r="L208" s="8">
        <f t="shared" si="4"/>
        <v>21.1954649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4">
        <v>207.0</v>
      </c>
      <c r="B209" s="5" t="s">
        <v>14</v>
      </c>
      <c r="C209" s="5" t="s">
        <v>15</v>
      </c>
      <c r="D209" s="5" t="s">
        <v>20</v>
      </c>
      <c r="E209" s="6">
        <v>45261.0</v>
      </c>
      <c r="F209" s="5">
        <v>151.0</v>
      </c>
      <c r="G209" s="5">
        <v>6123.61732</v>
      </c>
      <c r="H209" s="5">
        <v>540.0</v>
      </c>
      <c r="I209" s="7">
        <f t="shared" si="1"/>
        <v>2023</v>
      </c>
      <c r="J209" s="8" t="str">
        <f t="shared" si="2"/>
        <v>2023_Q4</v>
      </c>
      <c r="K209" s="8">
        <f t="shared" si="3"/>
        <v>40.55375709</v>
      </c>
      <c r="L209" s="8">
        <f t="shared" si="4"/>
        <v>11.34003207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4">
        <v>208.0</v>
      </c>
      <c r="B210" s="5" t="s">
        <v>17</v>
      </c>
      <c r="C210" s="5" t="s">
        <v>15</v>
      </c>
      <c r="D210" s="5" t="s">
        <v>16</v>
      </c>
      <c r="E210" s="6">
        <v>45261.0</v>
      </c>
      <c r="F210" s="5">
        <v>4.0</v>
      </c>
      <c r="G210" s="5">
        <v>1287.073788</v>
      </c>
      <c r="H210" s="5">
        <v>149.0</v>
      </c>
      <c r="I210" s="7">
        <f t="shared" si="1"/>
        <v>2023</v>
      </c>
      <c r="J210" s="8" t="str">
        <f t="shared" si="2"/>
        <v>2023_Q4</v>
      </c>
      <c r="K210" s="8">
        <f t="shared" si="3"/>
        <v>321.768447</v>
      </c>
      <c r="L210" s="8">
        <f t="shared" si="4"/>
        <v>8.638079114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4">
        <v>209.0</v>
      </c>
      <c r="B211" s="5" t="s">
        <v>17</v>
      </c>
      <c r="C211" s="5" t="s">
        <v>12</v>
      </c>
      <c r="D211" s="5" t="s">
        <v>20</v>
      </c>
      <c r="E211" s="6">
        <v>45261.0</v>
      </c>
      <c r="F211" s="5">
        <v>142.0</v>
      </c>
      <c r="G211" s="5">
        <v>9052.310145</v>
      </c>
      <c r="H211" s="5">
        <v>625.0</v>
      </c>
      <c r="I211" s="7">
        <f t="shared" si="1"/>
        <v>2023</v>
      </c>
      <c r="J211" s="8" t="str">
        <f t="shared" si="2"/>
        <v>2023_Q4</v>
      </c>
      <c r="K211" s="8">
        <f t="shared" si="3"/>
        <v>63.74866299</v>
      </c>
      <c r="L211" s="8">
        <f t="shared" si="4"/>
        <v>14.48369623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4">
        <v>210.0</v>
      </c>
      <c r="B212" s="5" t="s">
        <v>21</v>
      </c>
      <c r="C212" s="5" t="s">
        <v>12</v>
      </c>
      <c r="D212" s="5" t="s">
        <v>20</v>
      </c>
      <c r="E212" s="6">
        <v>45261.0</v>
      </c>
      <c r="F212" s="5">
        <v>105.0</v>
      </c>
      <c r="G212" s="5">
        <v>1856.277942</v>
      </c>
      <c r="H212" s="5">
        <v>496.0</v>
      </c>
      <c r="I212" s="7">
        <f t="shared" si="1"/>
        <v>2023</v>
      </c>
      <c r="J212" s="8" t="str">
        <f t="shared" si="2"/>
        <v>2023_Q4</v>
      </c>
      <c r="K212" s="8">
        <f t="shared" si="3"/>
        <v>17.67883754</v>
      </c>
      <c r="L212" s="8">
        <f t="shared" si="4"/>
        <v>3.742495851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4">
        <v>211.0</v>
      </c>
      <c r="B213" s="5" t="s">
        <v>11</v>
      </c>
      <c r="C213" s="5" t="s">
        <v>12</v>
      </c>
      <c r="D213" s="5" t="s">
        <v>16</v>
      </c>
      <c r="E213" s="6">
        <v>45261.0</v>
      </c>
      <c r="F213" s="5">
        <v>23.0</v>
      </c>
      <c r="G213" s="5">
        <v>9641.270837</v>
      </c>
      <c r="H213" s="5">
        <v>2584.0</v>
      </c>
      <c r="I213" s="7">
        <f t="shared" si="1"/>
        <v>2023</v>
      </c>
      <c r="J213" s="8" t="str">
        <f t="shared" si="2"/>
        <v>2023_Q4</v>
      </c>
      <c r="K213" s="8">
        <f t="shared" si="3"/>
        <v>419.1856886</v>
      </c>
      <c r="L213" s="8">
        <f t="shared" si="4"/>
        <v>3.731141965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4">
        <v>212.0</v>
      </c>
      <c r="B214" s="5" t="s">
        <v>11</v>
      </c>
      <c r="C214" s="5" t="s">
        <v>15</v>
      </c>
      <c r="D214" s="5" t="s">
        <v>20</v>
      </c>
      <c r="E214" s="6">
        <v>45261.0</v>
      </c>
      <c r="F214" s="5">
        <v>25.0</v>
      </c>
      <c r="G214" s="5">
        <v>514.7949</v>
      </c>
      <c r="H214" s="5">
        <v>97.0</v>
      </c>
      <c r="I214" s="7">
        <f t="shared" si="1"/>
        <v>2023</v>
      </c>
      <c r="J214" s="8" t="str">
        <f t="shared" si="2"/>
        <v>2023_Q4</v>
      </c>
      <c r="K214" s="8">
        <f t="shared" si="3"/>
        <v>20.591796</v>
      </c>
      <c r="L214" s="8">
        <f t="shared" si="4"/>
        <v>5.307163918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4">
        <v>213.0</v>
      </c>
      <c r="B215" s="5" t="s">
        <v>17</v>
      </c>
      <c r="C215" s="5" t="s">
        <v>12</v>
      </c>
      <c r="D215" s="5" t="s">
        <v>16</v>
      </c>
      <c r="E215" s="6">
        <v>45261.0</v>
      </c>
      <c r="F215" s="5">
        <v>48.0</v>
      </c>
      <c r="G215" s="5">
        <v>41229.603226</v>
      </c>
      <c r="H215" s="5">
        <v>4426.0</v>
      </c>
      <c r="I215" s="7">
        <f t="shared" si="1"/>
        <v>2023</v>
      </c>
      <c r="J215" s="8" t="str">
        <f t="shared" si="2"/>
        <v>2023_Q4</v>
      </c>
      <c r="K215" s="8">
        <f t="shared" si="3"/>
        <v>858.9500672</v>
      </c>
      <c r="L215" s="8">
        <f t="shared" si="4"/>
        <v>9.315319301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4">
        <v>214.0</v>
      </c>
      <c r="B216" s="5" t="s">
        <v>21</v>
      </c>
      <c r="C216" s="5" t="s">
        <v>15</v>
      </c>
      <c r="D216" s="5" t="s">
        <v>13</v>
      </c>
      <c r="E216" s="6">
        <v>45261.0</v>
      </c>
      <c r="F216" s="5">
        <v>20.0</v>
      </c>
      <c r="G216" s="5">
        <v>1379.302331</v>
      </c>
      <c r="H216" s="5">
        <v>406.0</v>
      </c>
      <c r="I216" s="7">
        <f t="shared" si="1"/>
        <v>2023</v>
      </c>
      <c r="J216" s="8" t="str">
        <f t="shared" si="2"/>
        <v>2023_Q4</v>
      </c>
      <c r="K216" s="8">
        <f t="shared" si="3"/>
        <v>68.96511655</v>
      </c>
      <c r="L216" s="8">
        <f t="shared" si="4"/>
        <v>3.397296382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4">
        <v>215.0</v>
      </c>
      <c r="B217" s="5" t="s">
        <v>22</v>
      </c>
      <c r="C217" s="5" t="s">
        <v>12</v>
      </c>
      <c r="D217" s="5" t="s">
        <v>20</v>
      </c>
      <c r="E217" s="6">
        <v>45261.0</v>
      </c>
      <c r="F217" s="5">
        <v>70.0</v>
      </c>
      <c r="G217" s="5">
        <v>4591.463272</v>
      </c>
      <c r="H217" s="5">
        <v>377.0</v>
      </c>
      <c r="I217" s="7">
        <f t="shared" si="1"/>
        <v>2023</v>
      </c>
      <c r="J217" s="8" t="str">
        <f t="shared" si="2"/>
        <v>2023_Q4</v>
      </c>
      <c r="K217" s="8">
        <f t="shared" si="3"/>
        <v>65.59233246</v>
      </c>
      <c r="L217" s="8">
        <f t="shared" si="4"/>
        <v>12.17894767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4">
        <v>216.0</v>
      </c>
      <c r="B218" s="5" t="s">
        <v>22</v>
      </c>
      <c r="C218" s="5" t="s">
        <v>19</v>
      </c>
      <c r="D218" s="5" t="s">
        <v>20</v>
      </c>
      <c r="E218" s="6">
        <v>45261.0</v>
      </c>
      <c r="F218" s="5">
        <v>25.0</v>
      </c>
      <c r="G218" s="5">
        <v>1464.582756</v>
      </c>
      <c r="H218" s="5">
        <v>105.0</v>
      </c>
      <c r="I218" s="7">
        <f t="shared" si="1"/>
        <v>2023</v>
      </c>
      <c r="J218" s="8" t="str">
        <f t="shared" si="2"/>
        <v>2023_Q4</v>
      </c>
      <c r="K218" s="8">
        <f t="shared" si="3"/>
        <v>58.58331024</v>
      </c>
      <c r="L218" s="8">
        <f t="shared" si="4"/>
        <v>13.9484072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4">
        <v>217.0</v>
      </c>
      <c r="B219" s="5" t="s">
        <v>23</v>
      </c>
      <c r="C219" s="5" t="s">
        <v>19</v>
      </c>
      <c r="D219" s="5" t="s">
        <v>13</v>
      </c>
      <c r="E219" s="6">
        <v>45261.0</v>
      </c>
      <c r="F219" s="5">
        <v>46.0</v>
      </c>
      <c r="G219" s="5">
        <v>6537.413043</v>
      </c>
      <c r="H219" s="5">
        <v>404.0</v>
      </c>
      <c r="I219" s="7">
        <f t="shared" si="1"/>
        <v>2023</v>
      </c>
      <c r="J219" s="8" t="str">
        <f t="shared" si="2"/>
        <v>2023_Q4</v>
      </c>
      <c r="K219" s="8">
        <f t="shared" si="3"/>
        <v>142.1176748</v>
      </c>
      <c r="L219" s="8">
        <f t="shared" si="4"/>
        <v>16.18171545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4">
        <v>218.0</v>
      </c>
      <c r="B220" s="5" t="s">
        <v>24</v>
      </c>
      <c r="C220" s="5" t="s">
        <v>15</v>
      </c>
      <c r="D220" s="5" t="s">
        <v>13</v>
      </c>
      <c r="E220" s="6">
        <v>45261.0</v>
      </c>
      <c r="F220" s="5">
        <v>40.0</v>
      </c>
      <c r="G220" s="5">
        <v>2584.311266</v>
      </c>
      <c r="H220" s="5">
        <v>551.0</v>
      </c>
      <c r="I220" s="7">
        <f t="shared" si="1"/>
        <v>2023</v>
      </c>
      <c r="J220" s="8" t="str">
        <f t="shared" si="2"/>
        <v>2023_Q4</v>
      </c>
      <c r="K220" s="8">
        <f t="shared" si="3"/>
        <v>64.60778165</v>
      </c>
      <c r="L220" s="8">
        <f t="shared" si="4"/>
        <v>4.690220083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4">
        <v>219.0</v>
      </c>
      <c r="B221" s="5" t="s">
        <v>21</v>
      </c>
      <c r="C221" s="5" t="s">
        <v>12</v>
      </c>
      <c r="D221" s="5" t="s">
        <v>16</v>
      </c>
      <c r="E221" s="6">
        <v>45261.0</v>
      </c>
      <c r="F221" s="5">
        <v>85.0</v>
      </c>
      <c r="G221" s="5">
        <v>29028.249585</v>
      </c>
      <c r="H221" s="5">
        <v>7707.0</v>
      </c>
      <c r="I221" s="7">
        <f t="shared" si="1"/>
        <v>2023</v>
      </c>
      <c r="J221" s="8" t="str">
        <f t="shared" si="2"/>
        <v>2023_Q4</v>
      </c>
      <c r="K221" s="8">
        <f t="shared" si="3"/>
        <v>341.5088186</v>
      </c>
      <c r="L221" s="8">
        <f t="shared" si="4"/>
        <v>3.766478472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4">
        <v>220.0</v>
      </c>
      <c r="B222" s="5" t="s">
        <v>24</v>
      </c>
      <c r="C222" s="5" t="s">
        <v>12</v>
      </c>
      <c r="D222" s="5" t="s">
        <v>18</v>
      </c>
      <c r="E222" s="6">
        <v>45261.0</v>
      </c>
      <c r="F222" s="5">
        <v>24.0</v>
      </c>
      <c r="G222" s="5">
        <v>20745.41271</v>
      </c>
      <c r="H222" s="5">
        <v>6112.0</v>
      </c>
      <c r="I222" s="7">
        <f t="shared" si="1"/>
        <v>2023</v>
      </c>
      <c r="J222" s="8" t="str">
        <f t="shared" si="2"/>
        <v>2023_Q4</v>
      </c>
      <c r="K222" s="8">
        <f t="shared" si="3"/>
        <v>864.3921963</v>
      </c>
      <c r="L222" s="8">
        <f t="shared" si="4"/>
        <v>3.394210195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4">
        <v>221.0</v>
      </c>
      <c r="B223" s="5" t="s">
        <v>17</v>
      </c>
      <c r="C223" s="5" t="s">
        <v>12</v>
      </c>
      <c r="D223" s="5" t="s">
        <v>18</v>
      </c>
      <c r="E223" s="6">
        <v>45261.0</v>
      </c>
      <c r="F223" s="5">
        <v>6.0</v>
      </c>
      <c r="G223" s="5">
        <v>15561.254345</v>
      </c>
      <c r="H223" s="5">
        <v>2066.0</v>
      </c>
      <c r="I223" s="7">
        <f t="shared" si="1"/>
        <v>2023</v>
      </c>
      <c r="J223" s="8" t="str">
        <f t="shared" si="2"/>
        <v>2023_Q4</v>
      </c>
      <c r="K223" s="8">
        <f t="shared" si="3"/>
        <v>2593.542391</v>
      </c>
      <c r="L223" s="8">
        <f t="shared" si="4"/>
        <v>7.532068899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4">
        <v>222.0</v>
      </c>
      <c r="B224" s="5" t="s">
        <v>14</v>
      </c>
      <c r="C224" s="5" t="s">
        <v>12</v>
      </c>
      <c r="D224" s="5" t="s">
        <v>20</v>
      </c>
      <c r="E224" s="6">
        <v>45261.0</v>
      </c>
      <c r="F224" s="5">
        <v>77.0</v>
      </c>
      <c r="G224" s="5">
        <v>3970.147399</v>
      </c>
      <c r="H224" s="5">
        <v>363.0</v>
      </c>
      <c r="I224" s="7">
        <f t="shared" si="1"/>
        <v>2023</v>
      </c>
      <c r="J224" s="8" t="str">
        <f t="shared" si="2"/>
        <v>2023_Q4</v>
      </c>
      <c r="K224" s="8">
        <f t="shared" si="3"/>
        <v>51.56035583</v>
      </c>
      <c r="L224" s="8">
        <f t="shared" si="4"/>
        <v>10.93704518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4">
        <v>223.0</v>
      </c>
      <c r="B225" s="5" t="s">
        <v>23</v>
      </c>
      <c r="C225" s="5" t="s">
        <v>12</v>
      </c>
      <c r="D225" s="5" t="s">
        <v>13</v>
      </c>
      <c r="E225" s="6">
        <v>45261.0</v>
      </c>
      <c r="F225" s="5">
        <v>78.0</v>
      </c>
      <c r="G225" s="5">
        <v>20166.909877</v>
      </c>
      <c r="H225" s="5">
        <v>1112.0</v>
      </c>
      <c r="I225" s="7">
        <f t="shared" si="1"/>
        <v>2023</v>
      </c>
      <c r="J225" s="8" t="str">
        <f t="shared" si="2"/>
        <v>2023_Q4</v>
      </c>
      <c r="K225" s="8">
        <f t="shared" si="3"/>
        <v>258.5501266</v>
      </c>
      <c r="L225" s="8">
        <f t="shared" si="4"/>
        <v>18.13571032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4">
        <v>224.0</v>
      </c>
      <c r="B226" s="5" t="s">
        <v>11</v>
      </c>
      <c r="C226" s="5" t="s">
        <v>15</v>
      </c>
      <c r="D226" s="5" t="s">
        <v>25</v>
      </c>
      <c r="E226" s="6">
        <v>45261.0</v>
      </c>
      <c r="F226" s="5">
        <v>1.0</v>
      </c>
      <c r="G226" s="5">
        <v>5722.2666</v>
      </c>
      <c r="H226" s="5">
        <v>1158.0</v>
      </c>
      <c r="I226" s="7">
        <f t="shared" si="1"/>
        <v>2023</v>
      </c>
      <c r="J226" s="8" t="str">
        <f t="shared" si="2"/>
        <v>2023_Q4</v>
      </c>
      <c r="K226" s="8">
        <f t="shared" si="3"/>
        <v>5722.2666</v>
      </c>
      <c r="L226" s="8">
        <f t="shared" si="4"/>
        <v>4.94150829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4">
        <v>225.0</v>
      </c>
      <c r="B227" s="5" t="s">
        <v>22</v>
      </c>
      <c r="C227" s="5" t="s">
        <v>19</v>
      </c>
      <c r="D227" s="5" t="s">
        <v>16</v>
      </c>
      <c r="E227" s="6">
        <v>45261.0</v>
      </c>
      <c r="F227" s="5">
        <v>2.0</v>
      </c>
      <c r="G227" s="5">
        <v>1510.142942</v>
      </c>
      <c r="H227" s="5">
        <v>149.0</v>
      </c>
      <c r="I227" s="7">
        <f t="shared" si="1"/>
        <v>2023</v>
      </c>
      <c r="J227" s="8" t="str">
        <f t="shared" si="2"/>
        <v>2023_Q4</v>
      </c>
      <c r="K227" s="8">
        <f t="shared" si="3"/>
        <v>755.071471</v>
      </c>
      <c r="L227" s="8">
        <f t="shared" si="4"/>
        <v>10.13518753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4">
        <v>226.0</v>
      </c>
      <c r="B228" s="5" t="s">
        <v>21</v>
      </c>
      <c r="C228" s="5" t="s">
        <v>19</v>
      </c>
      <c r="D228" s="5" t="s">
        <v>16</v>
      </c>
      <c r="E228" s="6">
        <v>45261.0</v>
      </c>
      <c r="F228" s="5">
        <v>4.0</v>
      </c>
      <c r="G228" s="5">
        <v>370.15816</v>
      </c>
      <c r="H228" s="5">
        <v>201.0</v>
      </c>
      <c r="I228" s="7">
        <f t="shared" si="1"/>
        <v>2023</v>
      </c>
      <c r="J228" s="8" t="str">
        <f t="shared" si="2"/>
        <v>2023_Q4</v>
      </c>
      <c r="K228" s="8">
        <f t="shared" si="3"/>
        <v>92.53954</v>
      </c>
      <c r="L228" s="8">
        <f t="shared" si="4"/>
        <v>1.841582886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4">
        <v>227.0</v>
      </c>
      <c r="B229" s="5" t="s">
        <v>14</v>
      </c>
      <c r="C229" s="5" t="s">
        <v>15</v>
      </c>
      <c r="D229" s="5" t="s">
        <v>18</v>
      </c>
      <c r="E229" s="6">
        <v>45261.0</v>
      </c>
      <c r="F229" s="5">
        <v>5.0</v>
      </c>
      <c r="G229" s="5">
        <v>9786.631145</v>
      </c>
      <c r="H229" s="5">
        <v>980.0</v>
      </c>
      <c r="I229" s="7">
        <f t="shared" si="1"/>
        <v>2023</v>
      </c>
      <c r="J229" s="8" t="str">
        <f t="shared" si="2"/>
        <v>2023_Q4</v>
      </c>
      <c r="K229" s="8">
        <f t="shared" si="3"/>
        <v>1957.326229</v>
      </c>
      <c r="L229" s="8">
        <f t="shared" si="4"/>
        <v>9.986358311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4">
        <v>228.0</v>
      </c>
      <c r="B230" s="5" t="s">
        <v>23</v>
      </c>
      <c r="C230" s="5" t="s">
        <v>15</v>
      </c>
      <c r="D230" s="5" t="s">
        <v>20</v>
      </c>
      <c r="E230" s="6">
        <v>45261.0</v>
      </c>
      <c r="F230" s="5">
        <v>79.0</v>
      </c>
      <c r="G230" s="5">
        <v>4775.110788</v>
      </c>
      <c r="H230" s="5">
        <v>234.0</v>
      </c>
      <c r="I230" s="7">
        <f t="shared" si="1"/>
        <v>2023</v>
      </c>
      <c r="J230" s="8" t="str">
        <f t="shared" si="2"/>
        <v>2023_Q4</v>
      </c>
      <c r="K230" s="8">
        <f t="shared" si="3"/>
        <v>60.44444035</v>
      </c>
      <c r="L230" s="8">
        <f t="shared" si="4"/>
        <v>20.40645636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4">
        <v>229.0</v>
      </c>
      <c r="B231" s="5" t="s">
        <v>24</v>
      </c>
      <c r="C231" s="5" t="s">
        <v>12</v>
      </c>
      <c r="D231" s="5" t="s">
        <v>16</v>
      </c>
      <c r="E231" s="6">
        <v>45261.0</v>
      </c>
      <c r="F231" s="5">
        <v>90.0</v>
      </c>
      <c r="G231" s="5">
        <v>29424.68868</v>
      </c>
      <c r="H231" s="5">
        <v>6714.0</v>
      </c>
      <c r="I231" s="7">
        <f t="shared" si="1"/>
        <v>2023</v>
      </c>
      <c r="J231" s="8" t="str">
        <f t="shared" si="2"/>
        <v>2023_Q4</v>
      </c>
      <c r="K231" s="8">
        <f t="shared" si="3"/>
        <v>326.9409853</v>
      </c>
      <c r="L231" s="8">
        <f t="shared" si="4"/>
        <v>4.382586935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4">
        <v>230.0</v>
      </c>
      <c r="B232" s="5" t="s">
        <v>17</v>
      </c>
      <c r="C232" s="5" t="s">
        <v>12</v>
      </c>
      <c r="D232" s="5" t="s">
        <v>13</v>
      </c>
      <c r="E232" s="6">
        <v>45261.0</v>
      </c>
      <c r="F232" s="5">
        <v>324.0</v>
      </c>
      <c r="G232" s="5">
        <v>71013.628128</v>
      </c>
      <c r="H232" s="5">
        <v>6790.0</v>
      </c>
      <c r="I232" s="7">
        <f t="shared" si="1"/>
        <v>2023</v>
      </c>
      <c r="J232" s="8" t="str">
        <f t="shared" si="2"/>
        <v>2023_Q4</v>
      </c>
      <c r="K232" s="8">
        <f t="shared" si="3"/>
        <v>219.1778646</v>
      </c>
      <c r="L232" s="8">
        <f t="shared" si="4"/>
        <v>10.45856084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4">
        <v>231.0</v>
      </c>
      <c r="B233" s="5" t="s">
        <v>24</v>
      </c>
      <c r="C233" s="5" t="s">
        <v>15</v>
      </c>
      <c r="D233" s="5" t="s">
        <v>18</v>
      </c>
      <c r="E233" s="6">
        <v>45261.0</v>
      </c>
      <c r="F233" s="5">
        <v>3.0</v>
      </c>
      <c r="G233" s="5">
        <v>950.730851999999</v>
      </c>
      <c r="H233" s="5">
        <v>296.0</v>
      </c>
      <c r="I233" s="7">
        <f t="shared" si="1"/>
        <v>2023</v>
      </c>
      <c r="J233" s="8" t="str">
        <f t="shared" si="2"/>
        <v>2023_Q4</v>
      </c>
      <c r="K233" s="8">
        <f t="shared" si="3"/>
        <v>316.910284</v>
      </c>
      <c r="L233" s="8">
        <f t="shared" si="4"/>
        <v>3.211928554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4">
        <v>232.0</v>
      </c>
      <c r="B234" s="5" t="s">
        <v>22</v>
      </c>
      <c r="C234" s="5" t="s">
        <v>15</v>
      </c>
      <c r="D234" s="5" t="s">
        <v>16</v>
      </c>
      <c r="E234" s="6">
        <v>45261.0</v>
      </c>
      <c r="F234" s="5">
        <v>4.0</v>
      </c>
      <c r="G234" s="5">
        <v>3515.55809999999</v>
      </c>
      <c r="H234" s="5">
        <v>353.0</v>
      </c>
      <c r="I234" s="7">
        <f t="shared" si="1"/>
        <v>2023</v>
      </c>
      <c r="J234" s="8" t="str">
        <f t="shared" si="2"/>
        <v>2023_Q4</v>
      </c>
      <c r="K234" s="8">
        <f t="shared" si="3"/>
        <v>878.889525</v>
      </c>
      <c r="L234" s="8">
        <f t="shared" si="4"/>
        <v>9.959088102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4">
        <v>233.0</v>
      </c>
      <c r="B235" s="5" t="s">
        <v>14</v>
      </c>
      <c r="C235" s="5" t="s">
        <v>19</v>
      </c>
      <c r="D235" s="5" t="s">
        <v>16</v>
      </c>
      <c r="E235" s="6">
        <v>45261.0</v>
      </c>
      <c r="F235" s="5">
        <v>5.0</v>
      </c>
      <c r="G235" s="5">
        <v>4053.83778</v>
      </c>
      <c r="H235" s="5">
        <v>334.0</v>
      </c>
      <c r="I235" s="7">
        <f t="shared" si="1"/>
        <v>2023</v>
      </c>
      <c r="J235" s="8" t="str">
        <f t="shared" si="2"/>
        <v>2023_Q4</v>
      </c>
      <c r="K235" s="8">
        <f t="shared" si="3"/>
        <v>810.767556</v>
      </c>
      <c r="L235" s="8">
        <f t="shared" si="4"/>
        <v>12.13723886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4">
        <v>234.0</v>
      </c>
      <c r="B236" s="5" t="s">
        <v>11</v>
      </c>
      <c r="C236" s="5" t="s">
        <v>12</v>
      </c>
      <c r="D236" s="5" t="s">
        <v>25</v>
      </c>
      <c r="E236" s="6">
        <v>45261.0</v>
      </c>
      <c r="F236" s="5">
        <v>1.0</v>
      </c>
      <c r="G236" s="5">
        <v>5392.618132</v>
      </c>
      <c r="H236" s="5">
        <v>1528.0</v>
      </c>
      <c r="I236" s="7">
        <f t="shared" si="1"/>
        <v>2023</v>
      </c>
      <c r="J236" s="8" t="str">
        <f t="shared" si="2"/>
        <v>2023_Q4</v>
      </c>
      <c r="K236" s="8">
        <f t="shared" si="3"/>
        <v>5392.618132</v>
      </c>
      <c r="L236" s="8">
        <f t="shared" si="4"/>
        <v>3.529200348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4">
        <v>235.0</v>
      </c>
      <c r="B237" s="5" t="s">
        <v>21</v>
      </c>
      <c r="C237" s="5" t="s">
        <v>15</v>
      </c>
      <c r="D237" s="5" t="s">
        <v>20</v>
      </c>
      <c r="E237" s="6">
        <v>45261.0</v>
      </c>
      <c r="F237" s="5">
        <v>8.0</v>
      </c>
      <c r="G237" s="5">
        <v>120.329655</v>
      </c>
      <c r="H237" s="5">
        <v>32.0</v>
      </c>
      <c r="I237" s="7">
        <f t="shared" si="1"/>
        <v>2023</v>
      </c>
      <c r="J237" s="8" t="str">
        <f t="shared" si="2"/>
        <v>2023_Q4</v>
      </c>
      <c r="K237" s="8">
        <f t="shared" si="3"/>
        <v>15.04120688</v>
      </c>
      <c r="L237" s="8">
        <f t="shared" si="4"/>
        <v>3.760301719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4">
        <v>236.0</v>
      </c>
      <c r="B238" s="5" t="s">
        <v>11</v>
      </c>
      <c r="C238" s="5" t="s">
        <v>19</v>
      </c>
      <c r="D238" s="5" t="s">
        <v>16</v>
      </c>
      <c r="E238" s="6">
        <v>45261.0</v>
      </c>
      <c r="F238" s="5">
        <v>1.0</v>
      </c>
      <c r="G238" s="5">
        <v>499.21353</v>
      </c>
      <c r="H238" s="5">
        <v>183.0</v>
      </c>
      <c r="I238" s="7">
        <f t="shared" si="1"/>
        <v>2023</v>
      </c>
      <c r="J238" s="8" t="str">
        <f t="shared" si="2"/>
        <v>2023_Q4</v>
      </c>
      <c r="K238" s="8">
        <f t="shared" si="3"/>
        <v>499.21353</v>
      </c>
      <c r="L238" s="8">
        <f t="shared" si="4"/>
        <v>2.727942787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4">
        <v>237.0</v>
      </c>
      <c r="B239" s="5" t="s">
        <v>24</v>
      </c>
      <c r="C239" s="5" t="s">
        <v>12</v>
      </c>
      <c r="D239" s="5" t="s">
        <v>13</v>
      </c>
      <c r="E239" s="6">
        <v>45261.0</v>
      </c>
      <c r="F239" s="5">
        <v>456.0</v>
      </c>
      <c r="G239" s="5">
        <v>49337.857344</v>
      </c>
      <c r="H239" s="5">
        <v>9131.0</v>
      </c>
      <c r="I239" s="7">
        <f t="shared" si="1"/>
        <v>2023</v>
      </c>
      <c r="J239" s="8" t="str">
        <f t="shared" si="2"/>
        <v>2023_Q4</v>
      </c>
      <c r="K239" s="8">
        <f t="shared" si="3"/>
        <v>108.1970556</v>
      </c>
      <c r="L239" s="8">
        <f t="shared" si="4"/>
        <v>5.403335598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4">
        <v>238.0</v>
      </c>
      <c r="B240" s="5" t="s">
        <v>11</v>
      </c>
      <c r="C240" s="5" t="s">
        <v>15</v>
      </c>
      <c r="D240" s="5" t="s">
        <v>18</v>
      </c>
      <c r="E240" s="6">
        <v>45261.0</v>
      </c>
      <c r="F240" s="5">
        <v>7.0</v>
      </c>
      <c r="G240" s="5">
        <v>6081.610506</v>
      </c>
      <c r="H240" s="5">
        <v>1745.0</v>
      </c>
      <c r="I240" s="7">
        <f t="shared" si="1"/>
        <v>2023</v>
      </c>
      <c r="J240" s="8" t="str">
        <f t="shared" si="2"/>
        <v>2023_Q4</v>
      </c>
      <c r="K240" s="8">
        <f t="shared" si="3"/>
        <v>868.8015009</v>
      </c>
      <c r="L240" s="8">
        <f t="shared" si="4"/>
        <v>3.485163614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4">
        <v>239.0</v>
      </c>
      <c r="B241" s="5" t="s">
        <v>22</v>
      </c>
      <c r="C241" s="5" t="s">
        <v>12</v>
      </c>
      <c r="D241" s="5" t="s">
        <v>13</v>
      </c>
      <c r="E241" s="6">
        <v>45261.0</v>
      </c>
      <c r="F241" s="5">
        <v>103.0</v>
      </c>
      <c r="G241" s="5">
        <v>18404.9350859999</v>
      </c>
      <c r="H241" s="5">
        <v>1976.0</v>
      </c>
      <c r="I241" s="7">
        <f t="shared" si="1"/>
        <v>2023</v>
      </c>
      <c r="J241" s="8" t="str">
        <f t="shared" si="2"/>
        <v>2023_Q4</v>
      </c>
      <c r="K241" s="8">
        <f t="shared" si="3"/>
        <v>178.6886902</v>
      </c>
      <c r="L241" s="8">
        <f t="shared" si="4"/>
        <v>9.314238404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4">
        <v>240.0</v>
      </c>
      <c r="B242" s="5" t="s">
        <v>21</v>
      </c>
      <c r="C242" s="5" t="s">
        <v>15</v>
      </c>
      <c r="D242" s="5" t="s">
        <v>16</v>
      </c>
      <c r="E242" s="6">
        <v>45261.0</v>
      </c>
      <c r="F242" s="5">
        <v>16.0</v>
      </c>
      <c r="G242" s="5">
        <v>5707.508807</v>
      </c>
      <c r="H242" s="5">
        <v>1314.0</v>
      </c>
      <c r="I242" s="7">
        <f t="shared" si="1"/>
        <v>2023</v>
      </c>
      <c r="J242" s="8" t="str">
        <f t="shared" si="2"/>
        <v>2023_Q4</v>
      </c>
      <c r="K242" s="8">
        <f t="shared" si="3"/>
        <v>356.7193004</v>
      </c>
      <c r="L242" s="8">
        <f t="shared" si="4"/>
        <v>4.343614008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4">
        <v>241.0</v>
      </c>
      <c r="B243" s="5" t="s">
        <v>22</v>
      </c>
      <c r="C243" s="5" t="s">
        <v>15</v>
      </c>
      <c r="D243" s="5" t="s">
        <v>13</v>
      </c>
      <c r="E243" s="6">
        <v>45261.0</v>
      </c>
      <c r="F243" s="5">
        <v>52.0</v>
      </c>
      <c r="G243" s="5">
        <v>7469.6076</v>
      </c>
      <c r="H243" s="5">
        <v>871.0</v>
      </c>
      <c r="I243" s="7">
        <f t="shared" si="1"/>
        <v>2023</v>
      </c>
      <c r="J243" s="8" t="str">
        <f t="shared" si="2"/>
        <v>2023_Q4</v>
      </c>
      <c r="K243" s="8">
        <f t="shared" si="3"/>
        <v>143.6463</v>
      </c>
      <c r="L243" s="8">
        <f t="shared" si="4"/>
        <v>8.575898507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4">
        <v>242.0</v>
      </c>
      <c r="B244" s="5" t="s">
        <v>17</v>
      </c>
      <c r="C244" s="5" t="s">
        <v>19</v>
      </c>
      <c r="D244" s="5" t="s">
        <v>13</v>
      </c>
      <c r="E244" s="6">
        <v>45261.0</v>
      </c>
      <c r="F244" s="5">
        <v>172.0</v>
      </c>
      <c r="G244" s="5">
        <v>25404.72774</v>
      </c>
      <c r="H244" s="5">
        <v>2564.0</v>
      </c>
      <c r="I244" s="7">
        <f t="shared" si="1"/>
        <v>2023</v>
      </c>
      <c r="J244" s="8" t="str">
        <f t="shared" si="2"/>
        <v>2023_Q4</v>
      </c>
      <c r="K244" s="8">
        <f t="shared" si="3"/>
        <v>147.7019055</v>
      </c>
      <c r="L244" s="8">
        <f t="shared" si="4"/>
        <v>9.908240148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4">
        <v>243.0</v>
      </c>
      <c r="B245" s="5" t="s">
        <v>14</v>
      </c>
      <c r="C245" s="5" t="s">
        <v>12</v>
      </c>
      <c r="D245" s="5" t="s">
        <v>16</v>
      </c>
      <c r="E245" s="6">
        <v>45261.0</v>
      </c>
      <c r="F245" s="5">
        <v>15.0</v>
      </c>
      <c r="G245" s="5">
        <v>13344.2655359999</v>
      </c>
      <c r="H245" s="5">
        <v>1384.0</v>
      </c>
      <c r="I245" s="7">
        <f t="shared" si="1"/>
        <v>2023</v>
      </c>
      <c r="J245" s="8" t="str">
        <f t="shared" si="2"/>
        <v>2023_Q4</v>
      </c>
      <c r="K245" s="8">
        <f t="shared" si="3"/>
        <v>889.6177024</v>
      </c>
      <c r="L245" s="8">
        <f t="shared" si="4"/>
        <v>9.641810358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4">
        <v>244.0</v>
      </c>
      <c r="B246" s="5" t="s">
        <v>22</v>
      </c>
      <c r="C246" s="5" t="s">
        <v>15</v>
      </c>
      <c r="D246" s="5" t="s">
        <v>20</v>
      </c>
      <c r="E246" s="6">
        <v>45261.0</v>
      </c>
      <c r="F246" s="5">
        <v>38.0</v>
      </c>
      <c r="G246" s="5">
        <v>1366.31460499999</v>
      </c>
      <c r="H246" s="5">
        <v>111.0</v>
      </c>
      <c r="I246" s="7">
        <f t="shared" si="1"/>
        <v>2023</v>
      </c>
      <c r="J246" s="8" t="str">
        <f t="shared" si="2"/>
        <v>2023_Q4</v>
      </c>
      <c r="K246" s="8">
        <f t="shared" si="3"/>
        <v>35.9556475</v>
      </c>
      <c r="L246" s="8">
        <f t="shared" si="4"/>
        <v>12.30914059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4">
        <v>245.0</v>
      </c>
      <c r="B247" s="5" t="s">
        <v>24</v>
      </c>
      <c r="C247" s="5" t="s">
        <v>12</v>
      </c>
      <c r="D247" s="5" t="s">
        <v>20</v>
      </c>
      <c r="E247" s="6">
        <v>45261.0</v>
      </c>
      <c r="F247" s="5">
        <v>83.0</v>
      </c>
      <c r="G247" s="5">
        <v>2084.309456</v>
      </c>
      <c r="H247" s="5">
        <v>417.0</v>
      </c>
      <c r="I247" s="7">
        <f t="shared" si="1"/>
        <v>2023</v>
      </c>
      <c r="J247" s="8" t="str">
        <f t="shared" si="2"/>
        <v>2023_Q4</v>
      </c>
      <c r="K247" s="8">
        <f t="shared" si="3"/>
        <v>25.11216212</v>
      </c>
      <c r="L247" s="8">
        <f t="shared" si="4"/>
        <v>4.998344019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4">
        <v>246.0</v>
      </c>
      <c r="B248" s="5" t="s">
        <v>23</v>
      </c>
      <c r="C248" s="5" t="s">
        <v>19</v>
      </c>
      <c r="D248" s="5" t="s">
        <v>20</v>
      </c>
      <c r="E248" s="6">
        <v>45261.0</v>
      </c>
      <c r="F248" s="5">
        <v>128.0</v>
      </c>
      <c r="G248" s="5">
        <v>8404.397664</v>
      </c>
      <c r="H248" s="5">
        <v>399.0</v>
      </c>
      <c r="I248" s="7">
        <f t="shared" si="1"/>
        <v>2023</v>
      </c>
      <c r="J248" s="8" t="str">
        <f t="shared" si="2"/>
        <v>2023_Q4</v>
      </c>
      <c r="K248" s="8">
        <f t="shared" si="3"/>
        <v>65.65935675</v>
      </c>
      <c r="L248" s="8">
        <f t="shared" si="4"/>
        <v>21.06365329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4">
        <v>247.0</v>
      </c>
      <c r="B249" s="5" t="s">
        <v>14</v>
      </c>
      <c r="C249" s="5" t="s">
        <v>12</v>
      </c>
      <c r="D249" s="5" t="s">
        <v>13</v>
      </c>
      <c r="E249" s="6">
        <v>45261.0</v>
      </c>
      <c r="F249" s="5">
        <v>122.0</v>
      </c>
      <c r="G249" s="5">
        <v>28418.186456</v>
      </c>
      <c r="H249" s="5">
        <v>2758.0</v>
      </c>
      <c r="I249" s="7">
        <f t="shared" si="1"/>
        <v>2023</v>
      </c>
      <c r="J249" s="8" t="str">
        <f t="shared" si="2"/>
        <v>2023_Q4</v>
      </c>
      <c r="K249" s="8">
        <f t="shared" si="3"/>
        <v>232.9359546</v>
      </c>
      <c r="L249" s="8">
        <f t="shared" si="4"/>
        <v>10.30391097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4">
        <v>248.0</v>
      </c>
      <c r="B250" s="5" t="s">
        <v>11</v>
      </c>
      <c r="C250" s="5" t="s">
        <v>12</v>
      </c>
      <c r="D250" s="5" t="s">
        <v>13</v>
      </c>
      <c r="E250" s="6">
        <v>45261.0</v>
      </c>
      <c r="F250" s="5">
        <v>161.0</v>
      </c>
      <c r="G250" s="5">
        <v>21337.229348</v>
      </c>
      <c r="H250" s="5">
        <v>4500.0</v>
      </c>
      <c r="I250" s="7">
        <f t="shared" si="1"/>
        <v>2023</v>
      </c>
      <c r="J250" s="8" t="str">
        <f t="shared" si="2"/>
        <v>2023_Q4</v>
      </c>
      <c r="K250" s="8">
        <f t="shared" si="3"/>
        <v>132.5293748</v>
      </c>
      <c r="L250" s="8">
        <f t="shared" si="4"/>
        <v>4.741606522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4">
        <v>249.0</v>
      </c>
      <c r="B251" s="5" t="s">
        <v>22</v>
      </c>
      <c r="C251" s="5" t="s">
        <v>12</v>
      </c>
      <c r="D251" s="5" t="s">
        <v>16</v>
      </c>
      <c r="E251" s="6">
        <v>45261.0</v>
      </c>
      <c r="F251" s="5">
        <v>19.0</v>
      </c>
      <c r="G251" s="5">
        <v>13914.829425</v>
      </c>
      <c r="H251" s="5">
        <v>1678.0</v>
      </c>
      <c r="I251" s="7">
        <f t="shared" si="1"/>
        <v>2023</v>
      </c>
      <c r="J251" s="8" t="str">
        <f t="shared" si="2"/>
        <v>2023_Q4</v>
      </c>
      <c r="K251" s="8">
        <f t="shared" si="3"/>
        <v>732.3594434</v>
      </c>
      <c r="L251" s="8">
        <f t="shared" si="4"/>
        <v>8.292508597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4">
        <v>250.0</v>
      </c>
      <c r="B252" s="5" t="s">
        <v>11</v>
      </c>
      <c r="C252" s="5" t="s">
        <v>19</v>
      </c>
      <c r="D252" s="5" t="s">
        <v>20</v>
      </c>
      <c r="E252" s="6">
        <v>45231.0</v>
      </c>
      <c r="F252" s="5">
        <v>17.0</v>
      </c>
      <c r="G252" s="5">
        <v>224.590887999999</v>
      </c>
      <c r="H252" s="5">
        <v>41.0</v>
      </c>
      <c r="I252" s="7">
        <f t="shared" si="1"/>
        <v>2023</v>
      </c>
      <c r="J252" s="8" t="str">
        <f t="shared" si="2"/>
        <v>2023_Q4</v>
      </c>
      <c r="K252" s="8">
        <f t="shared" si="3"/>
        <v>13.21122871</v>
      </c>
      <c r="L252" s="8">
        <f t="shared" si="4"/>
        <v>5.477826537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4">
        <v>251.0</v>
      </c>
      <c r="B253" s="5" t="s">
        <v>17</v>
      </c>
      <c r="C253" s="5" t="s">
        <v>15</v>
      </c>
      <c r="D253" s="5" t="s">
        <v>20</v>
      </c>
      <c r="E253" s="6">
        <v>45231.0</v>
      </c>
      <c r="F253" s="5">
        <v>176.0</v>
      </c>
      <c r="G253" s="5">
        <v>10227.93849</v>
      </c>
      <c r="H253" s="5">
        <v>701.0</v>
      </c>
      <c r="I253" s="7">
        <f t="shared" si="1"/>
        <v>2023</v>
      </c>
      <c r="J253" s="8" t="str">
        <f t="shared" si="2"/>
        <v>2023_Q4</v>
      </c>
      <c r="K253" s="8">
        <f t="shared" si="3"/>
        <v>58.11328688</v>
      </c>
      <c r="L253" s="8">
        <f t="shared" si="4"/>
        <v>14.59049713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4">
        <v>252.0</v>
      </c>
      <c r="B254" s="5" t="s">
        <v>17</v>
      </c>
      <c r="C254" s="5" t="s">
        <v>12</v>
      </c>
      <c r="D254" s="5" t="s">
        <v>16</v>
      </c>
      <c r="E254" s="6">
        <v>45231.0</v>
      </c>
      <c r="F254" s="5">
        <v>49.0</v>
      </c>
      <c r="G254" s="5">
        <v>31779.867678</v>
      </c>
      <c r="H254" s="5">
        <v>4583.0</v>
      </c>
      <c r="I254" s="7">
        <f t="shared" si="1"/>
        <v>2023</v>
      </c>
      <c r="J254" s="8" t="str">
        <f t="shared" si="2"/>
        <v>2023_Q4</v>
      </c>
      <c r="K254" s="8">
        <f t="shared" si="3"/>
        <v>648.5687281</v>
      </c>
      <c r="L254" s="8">
        <f t="shared" si="4"/>
        <v>6.934293624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4">
        <v>253.0</v>
      </c>
      <c r="B255" s="5" t="s">
        <v>23</v>
      </c>
      <c r="C255" s="5" t="s">
        <v>15</v>
      </c>
      <c r="D255" s="5" t="s">
        <v>20</v>
      </c>
      <c r="E255" s="6">
        <v>45231.0</v>
      </c>
      <c r="F255" s="5">
        <v>84.0</v>
      </c>
      <c r="G255" s="5">
        <v>5449.99427599999</v>
      </c>
      <c r="H255" s="5">
        <v>285.0</v>
      </c>
      <c r="I255" s="7">
        <f t="shared" si="1"/>
        <v>2023</v>
      </c>
      <c r="J255" s="8" t="str">
        <f t="shared" si="2"/>
        <v>2023_Q4</v>
      </c>
      <c r="K255" s="8">
        <f t="shared" si="3"/>
        <v>64.88088424</v>
      </c>
      <c r="L255" s="8">
        <f t="shared" si="4"/>
        <v>19.12278693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4">
        <v>254.0</v>
      </c>
      <c r="B256" s="5" t="s">
        <v>14</v>
      </c>
      <c r="C256" s="5" t="s">
        <v>15</v>
      </c>
      <c r="D256" s="5" t="s">
        <v>18</v>
      </c>
      <c r="E256" s="6">
        <v>45231.0</v>
      </c>
      <c r="F256" s="5">
        <v>5.0</v>
      </c>
      <c r="G256" s="5">
        <v>9133.270208</v>
      </c>
      <c r="H256" s="5">
        <v>1035.0</v>
      </c>
      <c r="I256" s="7">
        <f t="shared" si="1"/>
        <v>2023</v>
      </c>
      <c r="J256" s="8" t="str">
        <f t="shared" si="2"/>
        <v>2023_Q4</v>
      </c>
      <c r="K256" s="8">
        <f t="shared" si="3"/>
        <v>1826.654042</v>
      </c>
      <c r="L256" s="8">
        <f t="shared" si="4"/>
        <v>8.82441566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4">
        <v>255.0</v>
      </c>
      <c r="B257" s="5" t="s">
        <v>21</v>
      </c>
      <c r="C257" s="5" t="s">
        <v>15</v>
      </c>
      <c r="D257" s="5" t="s">
        <v>13</v>
      </c>
      <c r="E257" s="6">
        <v>45231.0</v>
      </c>
      <c r="F257" s="5">
        <v>22.0</v>
      </c>
      <c r="G257" s="5">
        <v>1475.899104</v>
      </c>
      <c r="H257" s="5">
        <v>506.0</v>
      </c>
      <c r="I257" s="7">
        <f t="shared" si="1"/>
        <v>2023</v>
      </c>
      <c r="J257" s="8" t="str">
        <f t="shared" si="2"/>
        <v>2023_Q4</v>
      </c>
      <c r="K257" s="8">
        <f t="shared" si="3"/>
        <v>67.08632291</v>
      </c>
      <c r="L257" s="8">
        <f t="shared" si="4"/>
        <v>2.916796648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4">
        <v>256.0</v>
      </c>
      <c r="B258" s="5" t="s">
        <v>17</v>
      </c>
      <c r="C258" s="5" t="s">
        <v>15</v>
      </c>
      <c r="D258" s="5" t="s">
        <v>16</v>
      </c>
      <c r="E258" s="6">
        <v>45231.0</v>
      </c>
      <c r="F258" s="5">
        <v>3.0</v>
      </c>
      <c r="G258" s="5">
        <v>1490.52794</v>
      </c>
      <c r="H258" s="5">
        <v>268.0</v>
      </c>
      <c r="I258" s="7">
        <f t="shared" si="1"/>
        <v>2023</v>
      </c>
      <c r="J258" s="8" t="str">
        <f t="shared" si="2"/>
        <v>2023_Q4</v>
      </c>
      <c r="K258" s="8">
        <f t="shared" si="3"/>
        <v>496.8426467</v>
      </c>
      <c r="L258" s="8">
        <f t="shared" si="4"/>
        <v>5.561671418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4">
        <v>257.0</v>
      </c>
      <c r="B259" s="5" t="s">
        <v>24</v>
      </c>
      <c r="C259" s="5" t="s">
        <v>15</v>
      </c>
      <c r="D259" s="5" t="s">
        <v>20</v>
      </c>
      <c r="E259" s="6">
        <v>45231.0</v>
      </c>
      <c r="F259" s="5">
        <v>16.0</v>
      </c>
      <c r="G259" s="5">
        <v>426.69028</v>
      </c>
      <c r="H259" s="5">
        <v>79.0</v>
      </c>
      <c r="I259" s="7">
        <f t="shared" si="1"/>
        <v>2023</v>
      </c>
      <c r="J259" s="8" t="str">
        <f t="shared" si="2"/>
        <v>2023_Q4</v>
      </c>
      <c r="K259" s="8">
        <f t="shared" si="3"/>
        <v>26.6681425</v>
      </c>
      <c r="L259" s="8">
        <f t="shared" si="4"/>
        <v>5.401142785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4">
        <v>258.0</v>
      </c>
      <c r="B260" s="5" t="s">
        <v>11</v>
      </c>
      <c r="C260" s="5" t="s">
        <v>12</v>
      </c>
      <c r="D260" s="5" t="s">
        <v>16</v>
      </c>
      <c r="E260" s="6">
        <v>45231.0</v>
      </c>
      <c r="F260" s="5">
        <v>27.0</v>
      </c>
      <c r="G260" s="5">
        <v>10912.549344</v>
      </c>
      <c r="H260" s="5">
        <v>2702.0</v>
      </c>
      <c r="I260" s="7">
        <f t="shared" si="1"/>
        <v>2023</v>
      </c>
      <c r="J260" s="8" t="str">
        <f t="shared" si="2"/>
        <v>2023_Q4</v>
      </c>
      <c r="K260" s="8">
        <f t="shared" si="3"/>
        <v>404.1684942</v>
      </c>
      <c r="L260" s="8">
        <f t="shared" si="4"/>
        <v>4.038693318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4">
        <v>259.0</v>
      </c>
      <c r="B261" s="5" t="s">
        <v>22</v>
      </c>
      <c r="C261" s="5" t="s">
        <v>19</v>
      </c>
      <c r="D261" s="5" t="s">
        <v>16</v>
      </c>
      <c r="E261" s="6">
        <v>45231.0</v>
      </c>
      <c r="F261" s="5">
        <v>2.0</v>
      </c>
      <c r="G261" s="5">
        <v>2436.63321</v>
      </c>
      <c r="H261" s="5">
        <v>260.0</v>
      </c>
      <c r="I261" s="7">
        <f t="shared" si="1"/>
        <v>2023</v>
      </c>
      <c r="J261" s="8" t="str">
        <f t="shared" si="2"/>
        <v>2023_Q4</v>
      </c>
      <c r="K261" s="8">
        <f t="shared" si="3"/>
        <v>1218.316605</v>
      </c>
      <c r="L261" s="8">
        <f t="shared" si="4"/>
        <v>9.371666192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4">
        <v>260.0</v>
      </c>
      <c r="B262" s="5" t="s">
        <v>22</v>
      </c>
      <c r="C262" s="5" t="s">
        <v>15</v>
      </c>
      <c r="D262" s="5" t="s">
        <v>16</v>
      </c>
      <c r="E262" s="6">
        <v>45231.0</v>
      </c>
      <c r="F262" s="5">
        <v>4.0</v>
      </c>
      <c r="G262" s="5">
        <v>4025.098352</v>
      </c>
      <c r="H262" s="5">
        <v>403.0</v>
      </c>
      <c r="I262" s="7">
        <f t="shared" si="1"/>
        <v>2023</v>
      </c>
      <c r="J262" s="8" t="str">
        <f t="shared" si="2"/>
        <v>2023_Q4</v>
      </c>
      <c r="K262" s="8">
        <f t="shared" si="3"/>
        <v>1006.274588</v>
      </c>
      <c r="L262" s="8">
        <f t="shared" si="4"/>
        <v>9.987837102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4">
        <v>261.0</v>
      </c>
      <c r="B263" s="5" t="s">
        <v>11</v>
      </c>
      <c r="C263" s="5" t="s">
        <v>19</v>
      </c>
      <c r="D263" s="5" t="s">
        <v>16</v>
      </c>
      <c r="E263" s="6">
        <v>45231.0</v>
      </c>
      <c r="F263" s="5">
        <v>1.0</v>
      </c>
      <c r="G263" s="5">
        <v>488.016116</v>
      </c>
      <c r="H263" s="5">
        <v>173.0</v>
      </c>
      <c r="I263" s="7">
        <f t="shared" si="1"/>
        <v>2023</v>
      </c>
      <c r="J263" s="8" t="str">
        <f t="shared" si="2"/>
        <v>2023_Q4</v>
      </c>
      <c r="K263" s="8">
        <f t="shared" si="3"/>
        <v>488.016116</v>
      </c>
      <c r="L263" s="8">
        <f t="shared" si="4"/>
        <v>2.820902405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4">
        <v>262.0</v>
      </c>
      <c r="B264" s="5" t="s">
        <v>17</v>
      </c>
      <c r="C264" s="5" t="s">
        <v>19</v>
      </c>
      <c r="D264" s="5" t="s">
        <v>16</v>
      </c>
      <c r="E264" s="6">
        <v>45231.0</v>
      </c>
      <c r="F264" s="5">
        <v>1.0</v>
      </c>
      <c r="G264" s="5">
        <v>289.64628</v>
      </c>
      <c r="H264" s="5">
        <v>31.0</v>
      </c>
      <c r="I264" s="7">
        <f t="shared" si="1"/>
        <v>2023</v>
      </c>
      <c r="J264" s="8" t="str">
        <f t="shared" si="2"/>
        <v>2023_Q4</v>
      </c>
      <c r="K264" s="8">
        <f t="shared" si="3"/>
        <v>289.64628</v>
      </c>
      <c r="L264" s="8">
        <f t="shared" si="4"/>
        <v>9.343428387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4">
        <v>263.0</v>
      </c>
      <c r="B265" s="5" t="s">
        <v>23</v>
      </c>
      <c r="C265" s="5" t="s">
        <v>19</v>
      </c>
      <c r="D265" s="5" t="s">
        <v>20</v>
      </c>
      <c r="E265" s="6">
        <v>45231.0</v>
      </c>
      <c r="F265" s="5">
        <v>171.0</v>
      </c>
      <c r="G265" s="5">
        <v>8762.435658</v>
      </c>
      <c r="H265" s="5">
        <v>542.0</v>
      </c>
      <c r="I265" s="7">
        <f t="shared" si="1"/>
        <v>2023</v>
      </c>
      <c r="J265" s="8" t="str">
        <f t="shared" si="2"/>
        <v>2023_Q4</v>
      </c>
      <c r="K265" s="8">
        <f t="shared" si="3"/>
        <v>51.24231379</v>
      </c>
      <c r="L265" s="8">
        <f t="shared" si="4"/>
        <v>16.16685546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4">
        <v>264.0</v>
      </c>
      <c r="B266" s="5" t="s">
        <v>11</v>
      </c>
      <c r="C266" s="5" t="s">
        <v>12</v>
      </c>
      <c r="D266" s="5" t="s">
        <v>25</v>
      </c>
      <c r="E266" s="6">
        <v>45231.0</v>
      </c>
      <c r="F266" s="5">
        <v>1.0</v>
      </c>
      <c r="G266" s="5">
        <v>4970.371131</v>
      </c>
      <c r="H266" s="5">
        <v>1153.0</v>
      </c>
      <c r="I266" s="7">
        <f t="shared" si="1"/>
        <v>2023</v>
      </c>
      <c r="J266" s="8" t="str">
        <f t="shared" si="2"/>
        <v>2023_Q4</v>
      </c>
      <c r="K266" s="8">
        <f t="shared" si="3"/>
        <v>4970.371131</v>
      </c>
      <c r="L266" s="8">
        <f t="shared" si="4"/>
        <v>4.310816245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4">
        <v>265.0</v>
      </c>
      <c r="B267" s="5" t="s">
        <v>21</v>
      </c>
      <c r="C267" s="5" t="s">
        <v>12</v>
      </c>
      <c r="D267" s="5" t="s">
        <v>13</v>
      </c>
      <c r="E267" s="6">
        <v>45231.0</v>
      </c>
      <c r="F267" s="5">
        <v>355.0</v>
      </c>
      <c r="G267" s="5">
        <v>22989.58942</v>
      </c>
      <c r="H267" s="5">
        <v>9364.0</v>
      </c>
      <c r="I267" s="7">
        <f t="shared" si="1"/>
        <v>2023</v>
      </c>
      <c r="J267" s="8" t="str">
        <f t="shared" si="2"/>
        <v>2023_Q4</v>
      </c>
      <c r="K267" s="8">
        <f t="shared" si="3"/>
        <v>64.75940682</v>
      </c>
      <c r="L267" s="8">
        <f t="shared" si="4"/>
        <v>2.455103526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4">
        <v>266.0</v>
      </c>
      <c r="B268" s="5" t="s">
        <v>11</v>
      </c>
      <c r="C268" s="5" t="s">
        <v>15</v>
      </c>
      <c r="D268" s="5" t="s">
        <v>18</v>
      </c>
      <c r="E268" s="6">
        <v>45231.0</v>
      </c>
      <c r="F268" s="5">
        <v>7.0</v>
      </c>
      <c r="G268" s="5">
        <v>6724.944149</v>
      </c>
      <c r="H268" s="5">
        <v>1870.0</v>
      </c>
      <c r="I268" s="7">
        <f t="shared" si="1"/>
        <v>2023</v>
      </c>
      <c r="J268" s="8" t="str">
        <f t="shared" si="2"/>
        <v>2023_Q4</v>
      </c>
      <c r="K268" s="8">
        <f t="shared" si="3"/>
        <v>960.706307</v>
      </c>
      <c r="L268" s="8">
        <f t="shared" si="4"/>
        <v>3.596226818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4">
        <v>267.0</v>
      </c>
      <c r="B269" s="5" t="s">
        <v>23</v>
      </c>
      <c r="C269" s="5" t="s">
        <v>19</v>
      </c>
      <c r="D269" s="5" t="s">
        <v>13</v>
      </c>
      <c r="E269" s="6">
        <v>45231.0</v>
      </c>
      <c r="F269" s="5">
        <v>64.0</v>
      </c>
      <c r="G269" s="5">
        <v>9401.20148</v>
      </c>
      <c r="H269" s="5">
        <v>598.0</v>
      </c>
      <c r="I269" s="7">
        <f t="shared" si="1"/>
        <v>2023</v>
      </c>
      <c r="J269" s="8" t="str">
        <f t="shared" si="2"/>
        <v>2023_Q4</v>
      </c>
      <c r="K269" s="8">
        <f t="shared" si="3"/>
        <v>146.8937731</v>
      </c>
      <c r="L269" s="8">
        <f t="shared" si="4"/>
        <v>15.72107271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4">
        <v>268.0</v>
      </c>
      <c r="B270" s="5" t="s">
        <v>22</v>
      </c>
      <c r="C270" s="5" t="s">
        <v>15</v>
      </c>
      <c r="D270" s="5" t="s">
        <v>20</v>
      </c>
      <c r="E270" s="6">
        <v>45231.0</v>
      </c>
      <c r="F270" s="5">
        <v>46.0</v>
      </c>
      <c r="G270" s="5">
        <v>2561.2954</v>
      </c>
      <c r="H270" s="5">
        <v>210.0</v>
      </c>
      <c r="I270" s="7">
        <f t="shared" si="1"/>
        <v>2023</v>
      </c>
      <c r="J270" s="8" t="str">
        <f t="shared" si="2"/>
        <v>2023_Q4</v>
      </c>
      <c r="K270" s="8">
        <f t="shared" si="3"/>
        <v>55.68033478</v>
      </c>
      <c r="L270" s="8">
        <f t="shared" si="4"/>
        <v>12.19664476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4">
        <v>269.0</v>
      </c>
      <c r="B271" s="5" t="s">
        <v>24</v>
      </c>
      <c r="C271" s="5" t="s">
        <v>12</v>
      </c>
      <c r="D271" s="5" t="s">
        <v>13</v>
      </c>
      <c r="E271" s="6">
        <v>45231.0</v>
      </c>
      <c r="F271" s="5">
        <v>490.0</v>
      </c>
      <c r="G271" s="5">
        <v>41915.3968379999</v>
      </c>
      <c r="H271" s="5">
        <v>11005.0</v>
      </c>
      <c r="I271" s="7">
        <f t="shared" si="1"/>
        <v>2023</v>
      </c>
      <c r="J271" s="8" t="str">
        <f t="shared" si="2"/>
        <v>2023_Q4</v>
      </c>
      <c r="K271" s="8">
        <f t="shared" si="3"/>
        <v>85.5416262</v>
      </c>
      <c r="L271" s="8">
        <f t="shared" si="4"/>
        <v>3.808759367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4">
        <v>270.0</v>
      </c>
      <c r="B272" s="5" t="s">
        <v>24</v>
      </c>
      <c r="C272" s="5" t="s">
        <v>15</v>
      </c>
      <c r="D272" s="5" t="s">
        <v>16</v>
      </c>
      <c r="E272" s="6">
        <v>45231.0</v>
      </c>
      <c r="F272" s="5">
        <v>13.0</v>
      </c>
      <c r="G272" s="5">
        <v>3668.54896</v>
      </c>
      <c r="H272" s="5">
        <v>1190.0</v>
      </c>
      <c r="I272" s="7">
        <f t="shared" si="1"/>
        <v>2023</v>
      </c>
      <c r="J272" s="8" t="str">
        <f t="shared" si="2"/>
        <v>2023_Q4</v>
      </c>
      <c r="K272" s="8">
        <f t="shared" si="3"/>
        <v>282.1960738</v>
      </c>
      <c r="L272" s="8">
        <f t="shared" si="4"/>
        <v>3.082814252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4">
        <v>271.0</v>
      </c>
      <c r="B273" s="5" t="s">
        <v>24</v>
      </c>
      <c r="C273" s="5" t="s">
        <v>12</v>
      </c>
      <c r="D273" s="5" t="s">
        <v>20</v>
      </c>
      <c r="E273" s="6">
        <v>45231.0</v>
      </c>
      <c r="F273" s="5">
        <v>105.0</v>
      </c>
      <c r="G273" s="5">
        <v>2521.9761</v>
      </c>
      <c r="H273" s="5">
        <v>558.0</v>
      </c>
      <c r="I273" s="7">
        <f t="shared" si="1"/>
        <v>2023</v>
      </c>
      <c r="J273" s="8" t="str">
        <f t="shared" si="2"/>
        <v>2023_Q4</v>
      </c>
      <c r="K273" s="8">
        <f t="shared" si="3"/>
        <v>24.01882</v>
      </c>
      <c r="L273" s="8">
        <f t="shared" si="4"/>
        <v>4.51967043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4">
        <v>272.0</v>
      </c>
      <c r="B274" s="5" t="s">
        <v>14</v>
      </c>
      <c r="C274" s="5" t="s">
        <v>12</v>
      </c>
      <c r="D274" s="5" t="s">
        <v>16</v>
      </c>
      <c r="E274" s="6">
        <v>45231.0</v>
      </c>
      <c r="F274" s="5">
        <v>15.0</v>
      </c>
      <c r="G274" s="5">
        <v>11029.07316</v>
      </c>
      <c r="H274" s="5">
        <v>1337.0</v>
      </c>
      <c r="I274" s="7">
        <f t="shared" si="1"/>
        <v>2023</v>
      </c>
      <c r="J274" s="8" t="str">
        <f t="shared" si="2"/>
        <v>2023_Q4</v>
      </c>
      <c r="K274" s="8">
        <f t="shared" si="3"/>
        <v>735.271544</v>
      </c>
      <c r="L274" s="8">
        <f t="shared" si="4"/>
        <v>8.249119791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4">
        <v>273.0</v>
      </c>
      <c r="B275" s="5" t="s">
        <v>11</v>
      </c>
      <c r="C275" s="5" t="s">
        <v>19</v>
      </c>
      <c r="D275" s="5" t="s">
        <v>13</v>
      </c>
      <c r="E275" s="6">
        <v>45231.0</v>
      </c>
      <c r="F275" s="5">
        <v>14.0</v>
      </c>
      <c r="G275" s="5">
        <v>1496.532452</v>
      </c>
      <c r="H275" s="5">
        <v>350.0</v>
      </c>
      <c r="I275" s="7">
        <f t="shared" si="1"/>
        <v>2023</v>
      </c>
      <c r="J275" s="8" t="str">
        <f t="shared" si="2"/>
        <v>2023_Q4</v>
      </c>
      <c r="K275" s="8">
        <f t="shared" si="3"/>
        <v>106.8951751</v>
      </c>
      <c r="L275" s="8">
        <f t="shared" si="4"/>
        <v>4.275807006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4">
        <v>274.0</v>
      </c>
      <c r="B276" s="5" t="s">
        <v>23</v>
      </c>
      <c r="C276" s="5" t="s">
        <v>12</v>
      </c>
      <c r="D276" s="5" t="s">
        <v>16</v>
      </c>
      <c r="E276" s="6">
        <v>45231.0</v>
      </c>
      <c r="F276" s="5">
        <v>2.0</v>
      </c>
      <c r="G276" s="5">
        <v>3536.016704</v>
      </c>
      <c r="H276" s="5">
        <v>205.0</v>
      </c>
      <c r="I276" s="7">
        <f t="shared" si="1"/>
        <v>2023</v>
      </c>
      <c r="J276" s="8" t="str">
        <f t="shared" si="2"/>
        <v>2023_Q4</v>
      </c>
      <c r="K276" s="8">
        <f t="shared" si="3"/>
        <v>1768.008352</v>
      </c>
      <c r="L276" s="8">
        <f t="shared" si="4"/>
        <v>17.24886197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4">
        <v>275.0</v>
      </c>
      <c r="B277" s="5" t="s">
        <v>22</v>
      </c>
      <c r="C277" s="5" t="s">
        <v>12</v>
      </c>
      <c r="D277" s="5" t="s">
        <v>20</v>
      </c>
      <c r="E277" s="6">
        <v>45231.0</v>
      </c>
      <c r="F277" s="5">
        <v>69.0</v>
      </c>
      <c r="G277" s="5">
        <v>4613.375275</v>
      </c>
      <c r="H277" s="5">
        <v>359.0</v>
      </c>
      <c r="I277" s="7">
        <f t="shared" si="1"/>
        <v>2023</v>
      </c>
      <c r="J277" s="8" t="str">
        <f t="shared" si="2"/>
        <v>2023_Q4</v>
      </c>
      <c r="K277" s="8">
        <f t="shared" si="3"/>
        <v>66.86051123</v>
      </c>
      <c r="L277" s="8">
        <f t="shared" si="4"/>
        <v>12.85062751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4">
        <v>276.0</v>
      </c>
      <c r="B278" s="5" t="s">
        <v>17</v>
      </c>
      <c r="C278" s="5" t="s">
        <v>15</v>
      </c>
      <c r="D278" s="5" t="s">
        <v>13</v>
      </c>
      <c r="E278" s="6">
        <v>45231.0</v>
      </c>
      <c r="F278" s="5">
        <v>129.0</v>
      </c>
      <c r="G278" s="5">
        <v>18570.144264</v>
      </c>
      <c r="H278" s="5">
        <v>2095.0</v>
      </c>
      <c r="I278" s="7">
        <f t="shared" si="1"/>
        <v>2023</v>
      </c>
      <c r="J278" s="8" t="str">
        <f t="shared" si="2"/>
        <v>2023_Q4</v>
      </c>
      <c r="K278" s="8">
        <f t="shared" si="3"/>
        <v>143.9546067</v>
      </c>
      <c r="L278" s="8">
        <f t="shared" si="4"/>
        <v>8.864030675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4">
        <v>277.0</v>
      </c>
      <c r="B279" s="5" t="s">
        <v>24</v>
      </c>
      <c r="C279" s="5" t="s">
        <v>19</v>
      </c>
      <c r="D279" s="5" t="s">
        <v>20</v>
      </c>
      <c r="E279" s="6">
        <v>45231.0</v>
      </c>
      <c r="F279" s="5">
        <v>5.0</v>
      </c>
      <c r="G279" s="5">
        <v>92.437185</v>
      </c>
      <c r="H279" s="5">
        <v>19.0</v>
      </c>
      <c r="I279" s="7">
        <f t="shared" si="1"/>
        <v>2023</v>
      </c>
      <c r="J279" s="8" t="str">
        <f t="shared" si="2"/>
        <v>2023_Q4</v>
      </c>
      <c r="K279" s="8">
        <f t="shared" si="3"/>
        <v>18.487437</v>
      </c>
      <c r="L279" s="8">
        <f t="shared" si="4"/>
        <v>4.865115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4">
        <v>278.0</v>
      </c>
      <c r="B280" s="5" t="s">
        <v>22</v>
      </c>
      <c r="C280" s="5" t="s">
        <v>19</v>
      </c>
      <c r="D280" s="5" t="s">
        <v>13</v>
      </c>
      <c r="E280" s="6">
        <v>45231.0</v>
      </c>
      <c r="F280" s="5">
        <v>40.0</v>
      </c>
      <c r="G280" s="5">
        <v>4962.685536</v>
      </c>
      <c r="H280" s="5">
        <v>563.0</v>
      </c>
      <c r="I280" s="7">
        <f t="shared" si="1"/>
        <v>2023</v>
      </c>
      <c r="J280" s="8" t="str">
        <f t="shared" si="2"/>
        <v>2023_Q4</v>
      </c>
      <c r="K280" s="8">
        <f t="shared" si="3"/>
        <v>124.0671384</v>
      </c>
      <c r="L280" s="8">
        <f t="shared" si="4"/>
        <v>8.81471676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4">
        <v>279.0</v>
      </c>
      <c r="B281" s="5" t="s">
        <v>24</v>
      </c>
      <c r="C281" s="5" t="s">
        <v>15</v>
      </c>
      <c r="D281" s="5" t="s">
        <v>18</v>
      </c>
      <c r="E281" s="6">
        <v>45231.0</v>
      </c>
      <c r="F281" s="5">
        <v>3.0</v>
      </c>
      <c r="G281" s="5">
        <v>2260.256165</v>
      </c>
      <c r="H281" s="5">
        <v>580.0</v>
      </c>
      <c r="I281" s="7">
        <f t="shared" si="1"/>
        <v>2023</v>
      </c>
      <c r="J281" s="8" t="str">
        <f t="shared" si="2"/>
        <v>2023_Q4</v>
      </c>
      <c r="K281" s="8">
        <f t="shared" si="3"/>
        <v>753.4187217</v>
      </c>
      <c r="L281" s="8">
        <f t="shared" si="4"/>
        <v>3.896993388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4">
        <v>280.0</v>
      </c>
      <c r="B282" s="5" t="s">
        <v>21</v>
      </c>
      <c r="C282" s="5" t="s">
        <v>12</v>
      </c>
      <c r="D282" s="5" t="s">
        <v>16</v>
      </c>
      <c r="E282" s="6">
        <v>45231.0</v>
      </c>
      <c r="F282" s="5">
        <v>82.0</v>
      </c>
      <c r="G282" s="5">
        <v>28450.0638049999</v>
      </c>
      <c r="H282" s="5">
        <v>8909.0</v>
      </c>
      <c r="I282" s="7">
        <f t="shared" si="1"/>
        <v>2023</v>
      </c>
      <c r="J282" s="8" t="str">
        <f t="shared" si="2"/>
        <v>2023_Q4</v>
      </c>
      <c r="K282" s="8">
        <f t="shared" si="3"/>
        <v>346.9519976</v>
      </c>
      <c r="L282" s="8">
        <f t="shared" si="4"/>
        <v>3.193407095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4">
        <v>281.0</v>
      </c>
      <c r="B283" s="5" t="s">
        <v>21</v>
      </c>
      <c r="C283" s="5" t="s">
        <v>15</v>
      </c>
      <c r="D283" s="5" t="s">
        <v>16</v>
      </c>
      <c r="E283" s="6">
        <v>45231.0</v>
      </c>
      <c r="F283" s="5">
        <v>16.0</v>
      </c>
      <c r="G283" s="5">
        <v>8229.6542</v>
      </c>
      <c r="H283" s="5">
        <v>1656.0</v>
      </c>
      <c r="I283" s="7">
        <f t="shared" si="1"/>
        <v>2023</v>
      </c>
      <c r="J283" s="8" t="str">
        <f t="shared" si="2"/>
        <v>2023_Q4</v>
      </c>
      <c r="K283" s="8">
        <f t="shared" si="3"/>
        <v>514.3533875</v>
      </c>
      <c r="L283" s="8">
        <f t="shared" si="4"/>
        <v>4.969597947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4">
        <v>282.0</v>
      </c>
      <c r="B284" s="5" t="s">
        <v>14</v>
      </c>
      <c r="C284" s="5" t="s">
        <v>15</v>
      </c>
      <c r="D284" s="5" t="s">
        <v>13</v>
      </c>
      <c r="E284" s="6">
        <v>45231.0</v>
      </c>
      <c r="F284" s="5">
        <v>161.0</v>
      </c>
      <c r="G284" s="5">
        <v>20346.311934</v>
      </c>
      <c r="H284" s="5">
        <v>2668.0</v>
      </c>
      <c r="I284" s="7">
        <f t="shared" si="1"/>
        <v>2023</v>
      </c>
      <c r="J284" s="8" t="str">
        <f t="shared" si="2"/>
        <v>2023_Q4</v>
      </c>
      <c r="K284" s="8">
        <f t="shared" si="3"/>
        <v>126.3746083</v>
      </c>
      <c r="L284" s="8">
        <f t="shared" si="4"/>
        <v>7.626053948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4">
        <v>283.0</v>
      </c>
      <c r="B285" s="5" t="s">
        <v>22</v>
      </c>
      <c r="C285" s="5" t="s">
        <v>12</v>
      </c>
      <c r="D285" s="5" t="s">
        <v>18</v>
      </c>
      <c r="E285" s="6">
        <v>45231.0</v>
      </c>
      <c r="F285" s="5">
        <v>2.0</v>
      </c>
      <c r="G285" s="5">
        <v>8905.074012</v>
      </c>
      <c r="H285" s="5">
        <v>730.0</v>
      </c>
      <c r="I285" s="7">
        <f t="shared" si="1"/>
        <v>2023</v>
      </c>
      <c r="J285" s="8" t="str">
        <f t="shared" si="2"/>
        <v>2023_Q4</v>
      </c>
      <c r="K285" s="8">
        <f t="shared" si="3"/>
        <v>4452.537006</v>
      </c>
      <c r="L285" s="8">
        <f t="shared" si="4"/>
        <v>12.19873152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4">
        <v>284.0</v>
      </c>
      <c r="B286" s="5" t="s">
        <v>21</v>
      </c>
      <c r="C286" s="5" t="s">
        <v>12</v>
      </c>
      <c r="D286" s="5" t="s">
        <v>20</v>
      </c>
      <c r="E286" s="6">
        <v>45231.0</v>
      </c>
      <c r="F286" s="5">
        <v>102.0</v>
      </c>
      <c r="G286" s="5">
        <v>1367.948946</v>
      </c>
      <c r="H286" s="5">
        <v>466.0</v>
      </c>
      <c r="I286" s="7">
        <f t="shared" si="1"/>
        <v>2023</v>
      </c>
      <c r="J286" s="8" t="str">
        <f t="shared" si="2"/>
        <v>2023_Q4</v>
      </c>
      <c r="K286" s="8">
        <f t="shared" si="3"/>
        <v>13.41126418</v>
      </c>
      <c r="L286" s="8">
        <f t="shared" si="4"/>
        <v>2.93551276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4">
        <v>285.0</v>
      </c>
      <c r="B287" s="5" t="s">
        <v>21</v>
      </c>
      <c r="C287" s="5" t="s">
        <v>19</v>
      </c>
      <c r="D287" s="5" t="s">
        <v>16</v>
      </c>
      <c r="E287" s="6">
        <v>45231.0</v>
      </c>
      <c r="F287" s="5">
        <v>3.0</v>
      </c>
      <c r="G287" s="5">
        <v>337.83102</v>
      </c>
      <c r="H287" s="5">
        <v>204.0</v>
      </c>
      <c r="I287" s="7">
        <f t="shared" si="1"/>
        <v>2023</v>
      </c>
      <c r="J287" s="8" t="str">
        <f t="shared" si="2"/>
        <v>2023_Q4</v>
      </c>
      <c r="K287" s="8">
        <f t="shared" si="3"/>
        <v>112.61034</v>
      </c>
      <c r="L287" s="8">
        <f t="shared" si="4"/>
        <v>1.656034412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4">
        <v>286.0</v>
      </c>
      <c r="B288" s="5" t="s">
        <v>21</v>
      </c>
      <c r="C288" s="5" t="s">
        <v>15</v>
      </c>
      <c r="D288" s="5" t="s">
        <v>20</v>
      </c>
      <c r="E288" s="6">
        <v>45231.0</v>
      </c>
      <c r="F288" s="5">
        <v>12.0</v>
      </c>
      <c r="G288" s="5">
        <v>178.21944</v>
      </c>
      <c r="H288" s="5">
        <v>58.0</v>
      </c>
      <c r="I288" s="7">
        <f t="shared" si="1"/>
        <v>2023</v>
      </c>
      <c r="J288" s="8" t="str">
        <f t="shared" si="2"/>
        <v>2023_Q4</v>
      </c>
      <c r="K288" s="8">
        <f t="shared" si="3"/>
        <v>14.85162</v>
      </c>
      <c r="L288" s="8">
        <f t="shared" si="4"/>
        <v>3.072748966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4">
        <v>287.0</v>
      </c>
      <c r="B289" s="5" t="s">
        <v>11</v>
      </c>
      <c r="C289" s="5" t="s">
        <v>15</v>
      </c>
      <c r="D289" s="5" t="s">
        <v>13</v>
      </c>
      <c r="E289" s="6">
        <v>45231.0</v>
      </c>
      <c r="F289" s="5">
        <v>55.0</v>
      </c>
      <c r="G289" s="5">
        <v>3822.658241</v>
      </c>
      <c r="H289" s="5">
        <v>1021.0</v>
      </c>
      <c r="I289" s="7">
        <f t="shared" si="1"/>
        <v>2023</v>
      </c>
      <c r="J289" s="8" t="str">
        <f t="shared" si="2"/>
        <v>2023_Q4</v>
      </c>
      <c r="K289" s="8">
        <f t="shared" si="3"/>
        <v>69.50287711</v>
      </c>
      <c r="L289" s="8">
        <f t="shared" si="4"/>
        <v>3.744033537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4">
        <v>288.0</v>
      </c>
      <c r="B290" s="5" t="s">
        <v>14</v>
      </c>
      <c r="C290" s="5" t="s">
        <v>15</v>
      </c>
      <c r="D290" s="5" t="s">
        <v>20</v>
      </c>
      <c r="E290" s="6">
        <v>45231.0</v>
      </c>
      <c r="F290" s="5">
        <v>126.0</v>
      </c>
      <c r="G290" s="5">
        <v>4886.813174</v>
      </c>
      <c r="H290" s="5">
        <v>507.0</v>
      </c>
      <c r="I290" s="7">
        <f t="shared" si="1"/>
        <v>2023</v>
      </c>
      <c r="J290" s="8" t="str">
        <f t="shared" si="2"/>
        <v>2023_Q4</v>
      </c>
      <c r="K290" s="8">
        <f t="shared" si="3"/>
        <v>38.78423154</v>
      </c>
      <c r="L290" s="8">
        <f t="shared" si="4"/>
        <v>9.638684761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4">
        <v>289.0</v>
      </c>
      <c r="B291" s="5" t="s">
        <v>11</v>
      </c>
      <c r="C291" s="5" t="s">
        <v>12</v>
      </c>
      <c r="D291" s="5" t="s">
        <v>13</v>
      </c>
      <c r="E291" s="6">
        <v>45231.0</v>
      </c>
      <c r="F291" s="5">
        <v>157.0</v>
      </c>
      <c r="G291" s="5">
        <v>17653.0927439999</v>
      </c>
      <c r="H291" s="5">
        <v>3964.0</v>
      </c>
      <c r="I291" s="7">
        <f t="shared" si="1"/>
        <v>2023</v>
      </c>
      <c r="J291" s="8" t="str">
        <f t="shared" si="2"/>
        <v>2023_Q4</v>
      </c>
      <c r="K291" s="8">
        <f t="shared" si="3"/>
        <v>112.4400812</v>
      </c>
      <c r="L291" s="8">
        <f t="shared" si="4"/>
        <v>4.453353366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4">
        <v>290.0</v>
      </c>
      <c r="B292" s="5" t="s">
        <v>17</v>
      </c>
      <c r="C292" s="5" t="s">
        <v>12</v>
      </c>
      <c r="D292" s="5" t="s">
        <v>13</v>
      </c>
      <c r="E292" s="6">
        <v>45231.0</v>
      </c>
      <c r="F292" s="5">
        <v>308.0</v>
      </c>
      <c r="G292" s="5">
        <v>56523.0741959999</v>
      </c>
      <c r="H292" s="5">
        <v>6346.0</v>
      </c>
      <c r="I292" s="7">
        <f t="shared" si="1"/>
        <v>2023</v>
      </c>
      <c r="J292" s="8" t="str">
        <f t="shared" si="2"/>
        <v>2023_Q4</v>
      </c>
      <c r="K292" s="8">
        <f t="shared" si="3"/>
        <v>183.5164747</v>
      </c>
      <c r="L292" s="8">
        <f t="shared" si="4"/>
        <v>8.906882161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4">
        <v>291.0</v>
      </c>
      <c r="B293" s="5" t="s">
        <v>14</v>
      </c>
      <c r="C293" s="5" t="s">
        <v>19</v>
      </c>
      <c r="D293" s="5" t="s">
        <v>20</v>
      </c>
      <c r="E293" s="6">
        <v>45231.0</v>
      </c>
      <c r="F293" s="5">
        <v>139.0</v>
      </c>
      <c r="G293" s="5">
        <v>4339.42596</v>
      </c>
      <c r="H293" s="5">
        <v>530.0</v>
      </c>
      <c r="I293" s="7">
        <f t="shared" si="1"/>
        <v>2023</v>
      </c>
      <c r="J293" s="8" t="str">
        <f t="shared" si="2"/>
        <v>2023_Q4</v>
      </c>
      <c r="K293" s="8">
        <f t="shared" si="3"/>
        <v>31.2188918</v>
      </c>
      <c r="L293" s="8">
        <f t="shared" si="4"/>
        <v>8.187596151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4">
        <v>292.0</v>
      </c>
      <c r="B294" s="5" t="s">
        <v>11</v>
      </c>
      <c r="C294" s="5" t="s">
        <v>19</v>
      </c>
      <c r="D294" s="5" t="s">
        <v>18</v>
      </c>
      <c r="E294" s="6">
        <v>45231.0</v>
      </c>
      <c r="F294" s="5">
        <v>1.0</v>
      </c>
      <c r="G294" s="5">
        <v>2217.213</v>
      </c>
      <c r="H294" s="5">
        <v>332.0</v>
      </c>
      <c r="I294" s="7">
        <f t="shared" si="1"/>
        <v>2023</v>
      </c>
      <c r="J294" s="8" t="str">
        <f t="shared" si="2"/>
        <v>2023_Q4</v>
      </c>
      <c r="K294" s="8">
        <f t="shared" si="3"/>
        <v>2217.213</v>
      </c>
      <c r="L294" s="8">
        <f t="shared" si="4"/>
        <v>6.67835241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4">
        <v>293.0</v>
      </c>
      <c r="B295" s="5" t="s">
        <v>11</v>
      </c>
      <c r="C295" s="5" t="s">
        <v>15</v>
      </c>
      <c r="D295" s="5" t="s">
        <v>16</v>
      </c>
      <c r="E295" s="6">
        <v>45231.0</v>
      </c>
      <c r="F295" s="5">
        <v>18.0</v>
      </c>
      <c r="G295" s="5">
        <v>6587.09032</v>
      </c>
      <c r="H295" s="5">
        <v>1734.0</v>
      </c>
      <c r="I295" s="7">
        <f t="shared" si="1"/>
        <v>2023</v>
      </c>
      <c r="J295" s="8" t="str">
        <f t="shared" si="2"/>
        <v>2023_Q4</v>
      </c>
      <c r="K295" s="8">
        <f t="shared" si="3"/>
        <v>365.9494622</v>
      </c>
      <c r="L295" s="8">
        <f t="shared" si="4"/>
        <v>3.798783345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4">
        <v>294.0</v>
      </c>
      <c r="B296" s="5" t="s">
        <v>23</v>
      </c>
      <c r="C296" s="5" t="s">
        <v>12</v>
      </c>
      <c r="D296" s="5" t="s">
        <v>20</v>
      </c>
      <c r="E296" s="6">
        <v>45231.0</v>
      </c>
      <c r="F296" s="5">
        <v>70.0</v>
      </c>
      <c r="G296" s="5">
        <v>3707.36114999999</v>
      </c>
      <c r="H296" s="5">
        <v>238.0</v>
      </c>
      <c r="I296" s="7">
        <f t="shared" si="1"/>
        <v>2023</v>
      </c>
      <c r="J296" s="8" t="str">
        <f t="shared" si="2"/>
        <v>2023_Q4</v>
      </c>
      <c r="K296" s="8">
        <f t="shared" si="3"/>
        <v>52.96230214</v>
      </c>
      <c r="L296" s="8">
        <f t="shared" si="4"/>
        <v>15.57714769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4">
        <v>295.0</v>
      </c>
      <c r="B297" s="5" t="s">
        <v>22</v>
      </c>
      <c r="C297" s="5" t="s">
        <v>19</v>
      </c>
      <c r="D297" s="5" t="s">
        <v>18</v>
      </c>
      <c r="E297" s="6">
        <v>45231.0</v>
      </c>
      <c r="F297" s="5">
        <v>1.0</v>
      </c>
      <c r="G297" s="5">
        <v>2681.9375</v>
      </c>
      <c r="H297" s="5">
        <v>313.0</v>
      </c>
      <c r="I297" s="7">
        <f t="shared" si="1"/>
        <v>2023</v>
      </c>
      <c r="J297" s="8" t="str">
        <f t="shared" si="2"/>
        <v>2023_Q4</v>
      </c>
      <c r="K297" s="8">
        <f t="shared" si="3"/>
        <v>2681.9375</v>
      </c>
      <c r="L297" s="8">
        <f t="shared" si="4"/>
        <v>8.568490415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4">
        <v>296.0</v>
      </c>
      <c r="B298" s="5" t="s">
        <v>22</v>
      </c>
      <c r="C298" s="5" t="s">
        <v>19</v>
      </c>
      <c r="D298" s="5" t="s">
        <v>20</v>
      </c>
      <c r="E298" s="6">
        <v>45231.0</v>
      </c>
      <c r="F298" s="5">
        <v>34.0</v>
      </c>
      <c r="G298" s="5">
        <v>2155.46788</v>
      </c>
      <c r="H298" s="5">
        <v>198.0</v>
      </c>
      <c r="I298" s="7">
        <f t="shared" si="1"/>
        <v>2023</v>
      </c>
      <c r="J298" s="8" t="str">
        <f t="shared" si="2"/>
        <v>2023_Q4</v>
      </c>
      <c r="K298" s="8">
        <f t="shared" si="3"/>
        <v>63.39611412</v>
      </c>
      <c r="L298" s="8">
        <f t="shared" si="4"/>
        <v>10.88620141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4">
        <v>297.0</v>
      </c>
      <c r="B299" s="5" t="s">
        <v>17</v>
      </c>
      <c r="C299" s="5" t="s">
        <v>12</v>
      </c>
      <c r="D299" s="5" t="s">
        <v>18</v>
      </c>
      <c r="E299" s="6">
        <v>45231.0</v>
      </c>
      <c r="F299" s="5">
        <v>6.0</v>
      </c>
      <c r="G299" s="5">
        <v>18655.776216</v>
      </c>
      <c r="H299" s="5">
        <v>2351.0</v>
      </c>
      <c r="I299" s="7">
        <f t="shared" si="1"/>
        <v>2023</v>
      </c>
      <c r="J299" s="8" t="str">
        <f t="shared" si="2"/>
        <v>2023_Q4</v>
      </c>
      <c r="K299" s="8">
        <f t="shared" si="3"/>
        <v>3109.296036</v>
      </c>
      <c r="L299" s="8">
        <f t="shared" si="4"/>
        <v>7.935251474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4">
        <v>298.0</v>
      </c>
      <c r="B300" s="5" t="s">
        <v>17</v>
      </c>
      <c r="C300" s="5" t="s">
        <v>19</v>
      </c>
      <c r="D300" s="5" t="s">
        <v>13</v>
      </c>
      <c r="E300" s="6">
        <v>45231.0</v>
      </c>
      <c r="F300" s="5">
        <v>171.0</v>
      </c>
      <c r="G300" s="5">
        <v>22265.301695</v>
      </c>
      <c r="H300" s="5">
        <v>2688.0</v>
      </c>
      <c r="I300" s="7">
        <f t="shared" si="1"/>
        <v>2023</v>
      </c>
      <c r="J300" s="8" t="str">
        <f t="shared" si="2"/>
        <v>2023_Q4</v>
      </c>
      <c r="K300" s="8">
        <f t="shared" si="3"/>
        <v>130.2064427</v>
      </c>
      <c r="L300" s="8">
        <f t="shared" si="4"/>
        <v>8.283222357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4">
        <v>299.0</v>
      </c>
      <c r="B301" s="5" t="s">
        <v>14</v>
      </c>
      <c r="C301" s="5" t="s">
        <v>19</v>
      </c>
      <c r="D301" s="5" t="s">
        <v>13</v>
      </c>
      <c r="E301" s="6">
        <v>45231.0</v>
      </c>
      <c r="F301" s="5">
        <v>142.0</v>
      </c>
      <c r="G301" s="5">
        <v>17814.20168</v>
      </c>
      <c r="H301" s="5">
        <v>2085.0</v>
      </c>
      <c r="I301" s="7">
        <f t="shared" si="1"/>
        <v>2023</v>
      </c>
      <c r="J301" s="8" t="str">
        <f t="shared" si="2"/>
        <v>2023_Q4</v>
      </c>
      <c r="K301" s="8">
        <f t="shared" si="3"/>
        <v>125.4521245</v>
      </c>
      <c r="L301" s="8">
        <f t="shared" si="4"/>
        <v>8.543981621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4">
        <v>300.0</v>
      </c>
      <c r="B302" s="5" t="s">
        <v>11</v>
      </c>
      <c r="C302" s="5" t="s">
        <v>12</v>
      </c>
      <c r="D302" s="5" t="s">
        <v>20</v>
      </c>
      <c r="E302" s="6">
        <v>45231.0</v>
      </c>
      <c r="F302" s="5">
        <v>44.0</v>
      </c>
      <c r="G302" s="5">
        <v>1045.10376</v>
      </c>
      <c r="H302" s="5">
        <v>239.0</v>
      </c>
      <c r="I302" s="7">
        <f t="shared" si="1"/>
        <v>2023</v>
      </c>
      <c r="J302" s="8" t="str">
        <f t="shared" si="2"/>
        <v>2023_Q4</v>
      </c>
      <c r="K302" s="8">
        <f t="shared" si="3"/>
        <v>23.75235818</v>
      </c>
      <c r="L302" s="8">
        <f t="shared" si="4"/>
        <v>4.372819079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4">
        <v>301.0</v>
      </c>
      <c r="B303" s="5" t="s">
        <v>21</v>
      </c>
      <c r="C303" s="5" t="s">
        <v>19</v>
      </c>
      <c r="D303" s="5" t="s">
        <v>20</v>
      </c>
      <c r="E303" s="6">
        <v>45231.0</v>
      </c>
      <c r="F303" s="5">
        <v>1.0</v>
      </c>
      <c r="G303" s="5">
        <v>6.12368</v>
      </c>
      <c r="H303" s="5">
        <v>2.0</v>
      </c>
      <c r="I303" s="7">
        <f t="shared" si="1"/>
        <v>2023</v>
      </c>
      <c r="J303" s="8" t="str">
        <f t="shared" si="2"/>
        <v>2023_Q4</v>
      </c>
      <c r="K303" s="8">
        <f t="shared" si="3"/>
        <v>6.12368</v>
      </c>
      <c r="L303" s="8">
        <f t="shared" si="4"/>
        <v>3.06184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4">
        <v>302.0</v>
      </c>
      <c r="B304" s="5" t="s">
        <v>22</v>
      </c>
      <c r="C304" s="5" t="s">
        <v>12</v>
      </c>
      <c r="D304" s="5" t="s">
        <v>13</v>
      </c>
      <c r="E304" s="6">
        <v>45231.0</v>
      </c>
      <c r="F304" s="5">
        <v>101.0</v>
      </c>
      <c r="G304" s="5">
        <v>31029.628002</v>
      </c>
      <c r="H304" s="5">
        <v>2547.0</v>
      </c>
      <c r="I304" s="7">
        <f t="shared" si="1"/>
        <v>2023</v>
      </c>
      <c r="J304" s="8" t="str">
        <f t="shared" si="2"/>
        <v>2023_Q4</v>
      </c>
      <c r="K304" s="8">
        <f t="shared" si="3"/>
        <v>307.2240396</v>
      </c>
      <c r="L304" s="8">
        <f t="shared" si="4"/>
        <v>12.18281429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4">
        <v>303.0</v>
      </c>
      <c r="B305" s="5" t="s">
        <v>21</v>
      </c>
      <c r="C305" s="5" t="s">
        <v>12</v>
      </c>
      <c r="D305" s="5" t="s">
        <v>18</v>
      </c>
      <c r="E305" s="6">
        <v>45231.0</v>
      </c>
      <c r="F305" s="5">
        <v>28.0</v>
      </c>
      <c r="G305" s="5">
        <v>21888.814321</v>
      </c>
      <c r="H305" s="5">
        <v>8569.0</v>
      </c>
      <c r="I305" s="7">
        <f t="shared" si="1"/>
        <v>2023</v>
      </c>
      <c r="J305" s="8" t="str">
        <f t="shared" si="2"/>
        <v>2023_Q4</v>
      </c>
      <c r="K305" s="8">
        <f t="shared" si="3"/>
        <v>781.7433686</v>
      </c>
      <c r="L305" s="8">
        <f t="shared" si="4"/>
        <v>2.554418756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4">
        <v>304.0</v>
      </c>
      <c r="B306" s="5" t="s">
        <v>24</v>
      </c>
      <c r="C306" s="5" t="s">
        <v>12</v>
      </c>
      <c r="D306" s="5" t="s">
        <v>18</v>
      </c>
      <c r="E306" s="6">
        <v>45231.0</v>
      </c>
      <c r="F306" s="5">
        <v>24.0</v>
      </c>
      <c r="G306" s="5">
        <v>23275.876095</v>
      </c>
      <c r="H306" s="5">
        <v>7623.0</v>
      </c>
      <c r="I306" s="7">
        <f t="shared" si="1"/>
        <v>2023</v>
      </c>
      <c r="J306" s="8" t="str">
        <f t="shared" si="2"/>
        <v>2023_Q4</v>
      </c>
      <c r="K306" s="8">
        <f t="shared" si="3"/>
        <v>969.8281706</v>
      </c>
      <c r="L306" s="8">
        <f t="shared" si="4"/>
        <v>3.053374799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4">
        <v>305.0</v>
      </c>
      <c r="B307" s="5" t="s">
        <v>11</v>
      </c>
      <c r="C307" s="5" t="s">
        <v>12</v>
      </c>
      <c r="D307" s="5" t="s">
        <v>18</v>
      </c>
      <c r="E307" s="6">
        <v>45231.0</v>
      </c>
      <c r="F307" s="5">
        <v>11.0</v>
      </c>
      <c r="G307" s="5">
        <v>10048.545864</v>
      </c>
      <c r="H307" s="5">
        <v>3430.0</v>
      </c>
      <c r="I307" s="7">
        <f t="shared" si="1"/>
        <v>2023</v>
      </c>
      <c r="J307" s="8" t="str">
        <f t="shared" si="2"/>
        <v>2023_Q4</v>
      </c>
      <c r="K307" s="8">
        <f t="shared" si="3"/>
        <v>913.5041695</v>
      </c>
      <c r="L307" s="8">
        <f t="shared" si="4"/>
        <v>2.929605208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4">
        <v>306.0</v>
      </c>
      <c r="B308" s="5" t="s">
        <v>24</v>
      </c>
      <c r="C308" s="5" t="s">
        <v>15</v>
      </c>
      <c r="D308" s="5" t="s">
        <v>13</v>
      </c>
      <c r="E308" s="6">
        <v>45231.0</v>
      </c>
      <c r="F308" s="5">
        <v>38.0</v>
      </c>
      <c r="G308" s="5">
        <v>2123.58180999999</v>
      </c>
      <c r="H308" s="5">
        <v>743.0</v>
      </c>
      <c r="I308" s="7">
        <f t="shared" si="1"/>
        <v>2023</v>
      </c>
      <c r="J308" s="8" t="str">
        <f t="shared" si="2"/>
        <v>2023_Q4</v>
      </c>
      <c r="K308" s="8">
        <f t="shared" si="3"/>
        <v>55.88373184</v>
      </c>
      <c r="L308" s="8">
        <f t="shared" si="4"/>
        <v>2.858118183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4">
        <v>307.0</v>
      </c>
      <c r="B309" s="5" t="s">
        <v>11</v>
      </c>
      <c r="C309" s="5" t="s">
        <v>15</v>
      </c>
      <c r="D309" s="5" t="s">
        <v>20</v>
      </c>
      <c r="E309" s="6">
        <v>45231.0</v>
      </c>
      <c r="F309" s="5">
        <v>20.0</v>
      </c>
      <c r="G309" s="5">
        <v>547.421248</v>
      </c>
      <c r="H309" s="5">
        <v>90.0</v>
      </c>
      <c r="I309" s="7">
        <f t="shared" si="1"/>
        <v>2023</v>
      </c>
      <c r="J309" s="8" t="str">
        <f t="shared" si="2"/>
        <v>2023_Q4</v>
      </c>
      <c r="K309" s="8">
        <f t="shared" si="3"/>
        <v>27.3710624</v>
      </c>
      <c r="L309" s="8">
        <f t="shared" si="4"/>
        <v>6.082458311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4">
        <v>308.0</v>
      </c>
      <c r="B310" s="5" t="s">
        <v>22</v>
      </c>
      <c r="C310" s="5" t="s">
        <v>15</v>
      </c>
      <c r="D310" s="5" t="s">
        <v>13</v>
      </c>
      <c r="E310" s="6">
        <v>45231.0</v>
      </c>
      <c r="F310" s="5">
        <v>53.0</v>
      </c>
      <c r="G310" s="5">
        <v>11035.791196</v>
      </c>
      <c r="H310" s="5">
        <v>1041.0</v>
      </c>
      <c r="I310" s="7">
        <f t="shared" si="1"/>
        <v>2023</v>
      </c>
      <c r="J310" s="8" t="str">
        <f t="shared" si="2"/>
        <v>2023_Q4</v>
      </c>
      <c r="K310" s="8">
        <f t="shared" si="3"/>
        <v>208.2224754</v>
      </c>
      <c r="L310" s="8">
        <f t="shared" si="4"/>
        <v>10.60114428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4">
        <v>309.0</v>
      </c>
      <c r="B311" s="5" t="s">
        <v>17</v>
      </c>
      <c r="C311" s="5" t="s">
        <v>12</v>
      </c>
      <c r="D311" s="5" t="s">
        <v>20</v>
      </c>
      <c r="E311" s="6">
        <v>45231.0</v>
      </c>
      <c r="F311" s="5">
        <v>148.0</v>
      </c>
      <c r="G311" s="5">
        <v>7115.787238</v>
      </c>
      <c r="H311" s="5">
        <v>645.0</v>
      </c>
      <c r="I311" s="7">
        <f t="shared" si="1"/>
        <v>2023</v>
      </c>
      <c r="J311" s="8" t="str">
        <f t="shared" si="2"/>
        <v>2023_Q4</v>
      </c>
      <c r="K311" s="8">
        <f t="shared" si="3"/>
        <v>48.0796435</v>
      </c>
      <c r="L311" s="8">
        <f t="shared" si="4"/>
        <v>11.03222828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4">
        <v>310.0</v>
      </c>
      <c r="B312" s="5" t="s">
        <v>23</v>
      </c>
      <c r="C312" s="5" t="s">
        <v>15</v>
      </c>
      <c r="D312" s="5" t="s">
        <v>13</v>
      </c>
      <c r="E312" s="6">
        <v>45231.0</v>
      </c>
      <c r="F312" s="5">
        <v>48.0</v>
      </c>
      <c r="G312" s="5">
        <v>10390.640634</v>
      </c>
      <c r="H312" s="5">
        <v>646.0</v>
      </c>
      <c r="I312" s="7">
        <f t="shared" si="1"/>
        <v>2023</v>
      </c>
      <c r="J312" s="8" t="str">
        <f t="shared" si="2"/>
        <v>2023_Q4</v>
      </c>
      <c r="K312" s="8">
        <f t="shared" si="3"/>
        <v>216.4716799</v>
      </c>
      <c r="L312" s="8">
        <f t="shared" si="4"/>
        <v>16.08458302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4">
        <v>311.0</v>
      </c>
      <c r="B313" s="5" t="s">
        <v>14</v>
      </c>
      <c r="C313" s="5" t="s">
        <v>12</v>
      </c>
      <c r="D313" s="5" t="s">
        <v>13</v>
      </c>
      <c r="E313" s="6">
        <v>45231.0</v>
      </c>
      <c r="F313" s="5">
        <v>111.0</v>
      </c>
      <c r="G313" s="5">
        <v>20445.92168</v>
      </c>
      <c r="H313" s="5">
        <v>2419.0</v>
      </c>
      <c r="I313" s="7">
        <f t="shared" si="1"/>
        <v>2023</v>
      </c>
      <c r="J313" s="8" t="str">
        <f t="shared" si="2"/>
        <v>2023_Q4</v>
      </c>
      <c r="K313" s="8">
        <f t="shared" si="3"/>
        <v>184.1974926</v>
      </c>
      <c r="L313" s="8">
        <f t="shared" si="4"/>
        <v>8.45222062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4">
        <v>312.0</v>
      </c>
      <c r="B314" s="5" t="s">
        <v>21</v>
      </c>
      <c r="C314" s="5" t="s">
        <v>15</v>
      </c>
      <c r="D314" s="5" t="s">
        <v>18</v>
      </c>
      <c r="E314" s="6">
        <v>45231.0</v>
      </c>
      <c r="F314" s="5">
        <v>2.0</v>
      </c>
      <c r="G314" s="5">
        <v>1457.599016</v>
      </c>
      <c r="H314" s="5">
        <v>605.0</v>
      </c>
      <c r="I314" s="7">
        <f t="shared" si="1"/>
        <v>2023</v>
      </c>
      <c r="J314" s="8" t="str">
        <f t="shared" si="2"/>
        <v>2023_Q4</v>
      </c>
      <c r="K314" s="8">
        <f t="shared" si="3"/>
        <v>728.799508</v>
      </c>
      <c r="L314" s="8">
        <f t="shared" si="4"/>
        <v>2.409254572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4">
        <v>313.0</v>
      </c>
      <c r="B315" s="5" t="s">
        <v>24</v>
      </c>
      <c r="C315" s="5" t="s">
        <v>19</v>
      </c>
      <c r="D315" s="5" t="s">
        <v>13</v>
      </c>
      <c r="E315" s="6">
        <v>45231.0</v>
      </c>
      <c r="F315" s="5">
        <v>2.0</v>
      </c>
      <c r="G315" s="5">
        <v>122.726331</v>
      </c>
      <c r="H315" s="5">
        <v>29.0</v>
      </c>
      <c r="I315" s="7">
        <f t="shared" si="1"/>
        <v>2023</v>
      </c>
      <c r="J315" s="8" t="str">
        <f t="shared" si="2"/>
        <v>2023_Q4</v>
      </c>
      <c r="K315" s="8">
        <f t="shared" si="3"/>
        <v>61.3631655</v>
      </c>
      <c r="L315" s="8">
        <f t="shared" si="4"/>
        <v>4.231942448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4">
        <v>314.0</v>
      </c>
      <c r="B316" s="5" t="s">
        <v>14</v>
      </c>
      <c r="C316" s="5" t="s">
        <v>15</v>
      </c>
      <c r="D316" s="5" t="s">
        <v>16</v>
      </c>
      <c r="E316" s="6">
        <v>45231.0</v>
      </c>
      <c r="F316" s="5">
        <v>9.0</v>
      </c>
      <c r="G316" s="5">
        <v>4104.95206</v>
      </c>
      <c r="H316" s="5">
        <v>529.0</v>
      </c>
      <c r="I316" s="7">
        <f t="shared" si="1"/>
        <v>2023</v>
      </c>
      <c r="J316" s="8" t="str">
        <f t="shared" si="2"/>
        <v>2023_Q4</v>
      </c>
      <c r="K316" s="8">
        <f t="shared" si="3"/>
        <v>456.1057844</v>
      </c>
      <c r="L316" s="8">
        <f t="shared" si="4"/>
        <v>7.759833762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4">
        <v>315.0</v>
      </c>
      <c r="B317" s="5" t="s">
        <v>22</v>
      </c>
      <c r="C317" s="5" t="s">
        <v>12</v>
      </c>
      <c r="D317" s="5" t="s">
        <v>16</v>
      </c>
      <c r="E317" s="6">
        <v>45231.0</v>
      </c>
      <c r="F317" s="5">
        <v>19.0</v>
      </c>
      <c r="G317" s="5">
        <v>18243.632115</v>
      </c>
      <c r="H317" s="5">
        <v>2223.0</v>
      </c>
      <c r="I317" s="7">
        <f t="shared" si="1"/>
        <v>2023</v>
      </c>
      <c r="J317" s="8" t="str">
        <f t="shared" si="2"/>
        <v>2023_Q4</v>
      </c>
      <c r="K317" s="8">
        <f t="shared" si="3"/>
        <v>960.1911639</v>
      </c>
      <c r="L317" s="8">
        <f t="shared" si="4"/>
        <v>8.206762085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4">
        <v>316.0</v>
      </c>
      <c r="B318" s="5" t="s">
        <v>24</v>
      </c>
      <c r="C318" s="5" t="s">
        <v>12</v>
      </c>
      <c r="D318" s="5" t="s">
        <v>16</v>
      </c>
      <c r="E318" s="6">
        <v>45231.0</v>
      </c>
      <c r="F318" s="5">
        <v>91.0</v>
      </c>
      <c r="G318" s="5">
        <v>35015.378784</v>
      </c>
      <c r="H318" s="5">
        <v>9348.0</v>
      </c>
      <c r="I318" s="7">
        <f t="shared" si="1"/>
        <v>2023</v>
      </c>
      <c r="J318" s="8" t="str">
        <f t="shared" si="2"/>
        <v>2023_Q4</v>
      </c>
      <c r="K318" s="8">
        <f t="shared" si="3"/>
        <v>384.7843822</v>
      </c>
      <c r="L318" s="8">
        <f t="shared" si="4"/>
        <v>3.74576153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4">
        <v>317.0</v>
      </c>
      <c r="B319" s="5" t="s">
        <v>21</v>
      </c>
      <c r="C319" s="5" t="s">
        <v>19</v>
      </c>
      <c r="D319" s="5" t="s">
        <v>13</v>
      </c>
      <c r="E319" s="6">
        <v>45231.0</v>
      </c>
      <c r="F319" s="5">
        <v>3.0</v>
      </c>
      <c r="G319" s="5">
        <v>32.43712</v>
      </c>
      <c r="H319" s="5">
        <v>7.0</v>
      </c>
      <c r="I319" s="7">
        <f t="shared" si="1"/>
        <v>2023</v>
      </c>
      <c r="J319" s="8" t="str">
        <f t="shared" si="2"/>
        <v>2023_Q4</v>
      </c>
      <c r="K319" s="8">
        <f t="shared" si="3"/>
        <v>10.81237333</v>
      </c>
      <c r="L319" s="8">
        <f t="shared" si="4"/>
        <v>4.633874286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4">
        <v>318.0</v>
      </c>
      <c r="B320" s="5" t="s">
        <v>17</v>
      </c>
      <c r="C320" s="5" t="s">
        <v>19</v>
      </c>
      <c r="D320" s="5" t="s">
        <v>20</v>
      </c>
      <c r="E320" s="6">
        <v>45231.0</v>
      </c>
      <c r="F320" s="5">
        <v>244.0</v>
      </c>
      <c r="G320" s="5">
        <v>11589.134199</v>
      </c>
      <c r="H320" s="5">
        <v>966.0</v>
      </c>
      <c r="I320" s="7">
        <f t="shared" si="1"/>
        <v>2023</v>
      </c>
      <c r="J320" s="8" t="str">
        <f t="shared" si="2"/>
        <v>2023_Q4</v>
      </c>
      <c r="K320" s="8">
        <f t="shared" si="3"/>
        <v>47.49645164</v>
      </c>
      <c r="L320" s="8">
        <f t="shared" si="4"/>
        <v>11.99703333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4">
        <v>319.0</v>
      </c>
      <c r="B321" s="5" t="s">
        <v>23</v>
      </c>
      <c r="C321" s="5" t="s">
        <v>12</v>
      </c>
      <c r="D321" s="5" t="s">
        <v>13</v>
      </c>
      <c r="E321" s="6">
        <v>45231.0</v>
      </c>
      <c r="F321" s="5">
        <v>85.0</v>
      </c>
      <c r="G321" s="5">
        <v>25587.273102</v>
      </c>
      <c r="H321" s="5">
        <v>1508.0</v>
      </c>
      <c r="I321" s="7">
        <f t="shared" si="1"/>
        <v>2023</v>
      </c>
      <c r="J321" s="8" t="str">
        <f t="shared" si="2"/>
        <v>2023_Q4</v>
      </c>
      <c r="K321" s="8">
        <f t="shared" si="3"/>
        <v>301.0267424</v>
      </c>
      <c r="L321" s="8">
        <f t="shared" si="4"/>
        <v>16.96768773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4">
        <v>320.0</v>
      </c>
      <c r="B322" s="5" t="s">
        <v>21</v>
      </c>
      <c r="C322" s="5" t="s">
        <v>12</v>
      </c>
      <c r="D322" s="5" t="s">
        <v>25</v>
      </c>
      <c r="E322" s="6">
        <v>45231.0</v>
      </c>
      <c r="F322" s="5">
        <v>1.0</v>
      </c>
      <c r="G322" s="5">
        <v>1343.581428</v>
      </c>
      <c r="H322" s="5">
        <v>453.0</v>
      </c>
      <c r="I322" s="7">
        <f t="shared" si="1"/>
        <v>2023</v>
      </c>
      <c r="J322" s="8" t="str">
        <f t="shared" si="2"/>
        <v>2023_Q4</v>
      </c>
      <c r="K322" s="8">
        <f t="shared" si="3"/>
        <v>1343.581428</v>
      </c>
      <c r="L322" s="8">
        <f t="shared" si="4"/>
        <v>2.965963417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4">
        <v>321.0</v>
      </c>
      <c r="B323" s="5" t="s">
        <v>24</v>
      </c>
      <c r="C323" s="5" t="s">
        <v>12</v>
      </c>
      <c r="D323" s="5" t="s">
        <v>25</v>
      </c>
      <c r="E323" s="6">
        <v>45231.0</v>
      </c>
      <c r="F323" s="5">
        <v>1.0</v>
      </c>
      <c r="G323" s="5">
        <v>9630.918216</v>
      </c>
      <c r="H323" s="5">
        <v>1651.0</v>
      </c>
      <c r="I323" s="7">
        <f t="shared" si="1"/>
        <v>2023</v>
      </c>
      <c r="J323" s="8" t="str">
        <f t="shared" si="2"/>
        <v>2023_Q4</v>
      </c>
      <c r="K323" s="8">
        <f t="shared" si="3"/>
        <v>9630.918216</v>
      </c>
      <c r="L323" s="8">
        <f t="shared" si="4"/>
        <v>5.833384746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4">
        <v>322.0</v>
      </c>
      <c r="B324" s="5" t="s">
        <v>11</v>
      </c>
      <c r="C324" s="5" t="s">
        <v>15</v>
      </c>
      <c r="D324" s="5" t="s">
        <v>25</v>
      </c>
      <c r="E324" s="6">
        <v>45231.0</v>
      </c>
      <c r="F324" s="5">
        <v>1.0</v>
      </c>
      <c r="G324" s="5">
        <v>5661.033506</v>
      </c>
      <c r="H324" s="5">
        <v>1050.0</v>
      </c>
      <c r="I324" s="7">
        <f t="shared" si="1"/>
        <v>2023</v>
      </c>
      <c r="J324" s="8" t="str">
        <f t="shared" si="2"/>
        <v>2023_Q4</v>
      </c>
      <c r="K324" s="8">
        <f t="shared" si="3"/>
        <v>5661.033506</v>
      </c>
      <c r="L324" s="8">
        <f t="shared" si="4"/>
        <v>5.391460482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4">
        <v>323.0</v>
      </c>
      <c r="B325" s="5" t="s">
        <v>14</v>
      </c>
      <c r="C325" s="5" t="s">
        <v>19</v>
      </c>
      <c r="D325" s="5" t="s">
        <v>16</v>
      </c>
      <c r="E325" s="6">
        <v>45231.0</v>
      </c>
      <c r="F325" s="5">
        <v>4.0</v>
      </c>
      <c r="G325" s="5">
        <v>1879.8912</v>
      </c>
      <c r="H325" s="5">
        <v>238.0</v>
      </c>
      <c r="I325" s="7">
        <f t="shared" si="1"/>
        <v>2023</v>
      </c>
      <c r="J325" s="8" t="str">
        <f t="shared" si="2"/>
        <v>2023_Q4</v>
      </c>
      <c r="K325" s="8">
        <f t="shared" si="3"/>
        <v>469.9728</v>
      </c>
      <c r="L325" s="8">
        <f t="shared" si="4"/>
        <v>7.898702521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4">
        <v>324.0</v>
      </c>
      <c r="B326" s="5" t="s">
        <v>14</v>
      </c>
      <c r="C326" s="5" t="s">
        <v>12</v>
      </c>
      <c r="D326" s="5" t="s">
        <v>20</v>
      </c>
      <c r="E326" s="6">
        <v>45231.0</v>
      </c>
      <c r="F326" s="5">
        <v>79.0</v>
      </c>
      <c r="G326" s="5">
        <v>4000.4236</v>
      </c>
      <c r="H326" s="5">
        <v>299.0</v>
      </c>
      <c r="I326" s="7">
        <f t="shared" si="1"/>
        <v>2023</v>
      </c>
      <c r="J326" s="8" t="str">
        <f t="shared" si="2"/>
        <v>2023_Q4</v>
      </c>
      <c r="K326" s="8">
        <f t="shared" si="3"/>
        <v>50.63827342</v>
      </c>
      <c r="L326" s="8">
        <f t="shared" si="4"/>
        <v>13.37934314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4">
        <v>325.0</v>
      </c>
      <c r="B327" s="5" t="s">
        <v>11</v>
      </c>
      <c r="C327" s="5" t="s">
        <v>15</v>
      </c>
      <c r="D327" s="5" t="s">
        <v>16</v>
      </c>
      <c r="E327" s="6">
        <v>45200.0</v>
      </c>
      <c r="F327" s="5">
        <v>19.0</v>
      </c>
      <c r="G327" s="5">
        <v>8696.4436</v>
      </c>
      <c r="H327" s="5">
        <v>1854.0</v>
      </c>
      <c r="I327" s="7">
        <f t="shared" si="1"/>
        <v>2023</v>
      </c>
      <c r="J327" s="8" t="str">
        <f t="shared" si="2"/>
        <v>2023_Q4</v>
      </c>
      <c r="K327" s="8">
        <f t="shared" si="3"/>
        <v>457.7075579</v>
      </c>
      <c r="L327" s="8">
        <f t="shared" si="4"/>
        <v>4.690638403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4">
        <v>326.0</v>
      </c>
      <c r="B328" s="5" t="s">
        <v>22</v>
      </c>
      <c r="C328" s="5" t="s">
        <v>19</v>
      </c>
      <c r="D328" s="5" t="s">
        <v>16</v>
      </c>
      <c r="E328" s="6">
        <v>45200.0</v>
      </c>
      <c r="F328" s="5">
        <v>3.0</v>
      </c>
      <c r="G328" s="5">
        <v>1923.89477999999</v>
      </c>
      <c r="H328" s="5">
        <v>165.0</v>
      </c>
      <c r="I328" s="7">
        <f t="shared" si="1"/>
        <v>2023</v>
      </c>
      <c r="J328" s="8" t="str">
        <f t="shared" si="2"/>
        <v>2023_Q4</v>
      </c>
      <c r="K328" s="8">
        <f t="shared" si="3"/>
        <v>641.29826</v>
      </c>
      <c r="L328" s="8">
        <f t="shared" si="4"/>
        <v>11.65996836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4">
        <v>327.0</v>
      </c>
      <c r="B329" s="5" t="s">
        <v>17</v>
      </c>
      <c r="C329" s="5" t="s">
        <v>12</v>
      </c>
      <c r="D329" s="5" t="s">
        <v>18</v>
      </c>
      <c r="E329" s="6">
        <v>45200.0</v>
      </c>
      <c r="F329" s="5">
        <v>6.0</v>
      </c>
      <c r="G329" s="5">
        <v>14955.009675</v>
      </c>
      <c r="H329" s="5">
        <v>2467.0</v>
      </c>
      <c r="I329" s="7">
        <f t="shared" si="1"/>
        <v>2023</v>
      </c>
      <c r="J329" s="8" t="str">
        <f t="shared" si="2"/>
        <v>2023_Q4</v>
      </c>
      <c r="K329" s="8">
        <f t="shared" si="3"/>
        <v>2492.501613</v>
      </c>
      <c r="L329" s="8">
        <f t="shared" si="4"/>
        <v>6.062022568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4">
        <v>328.0</v>
      </c>
      <c r="B330" s="5" t="s">
        <v>17</v>
      </c>
      <c r="C330" s="5" t="s">
        <v>19</v>
      </c>
      <c r="D330" s="5" t="s">
        <v>16</v>
      </c>
      <c r="E330" s="6">
        <v>45200.0</v>
      </c>
      <c r="F330" s="5">
        <v>1.0</v>
      </c>
      <c r="G330" s="5">
        <v>798.633504999999</v>
      </c>
      <c r="H330" s="5">
        <v>116.0</v>
      </c>
      <c r="I330" s="7">
        <f t="shared" si="1"/>
        <v>2023</v>
      </c>
      <c r="J330" s="8" t="str">
        <f t="shared" si="2"/>
        <v>2023_Q4</v>
      </c>
      <c r="K330" s="8">
        <f t="shared" si="3"/>
        <v>798.633505</v>
      </c>
      <c r="L330" s="8">
        <f t="shared" si="4"/>
        <v>6.884771595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4">
        <v>329.0</v>
      </c>
      <c r="B331" s="5" t="s">
        <v>11</v>
      </c>
      <c r="C331" s="5" t="s">
        <v>12</v>
      </c>
      <c r="D331" s="5" t="s">
        <v>13</v>
      </c>
      <c r="E331" s="6">
        <v>45200.0</v>
      </c>
      <c r="F331" s="5">
        <v>100.0</v>
      </c>
      <c r="G331" s="5">
        <v>10219.60559</v>
      </c>
      <c r="H331" s="5">
        <v>2543.0</v>
      </c>
      <c r="I331" s="7">
        <f t="shared" si="1"/>
        <v>2023</v>
      </c>
      <c r="J331" s="8" t="str">
        <f t="shared" si="2"/>
        <v>2023_Q4</v>
      </c>
      <c r="K331" s="8">
        <f t="shared" si="3"/>
        <v>102.1960559</v>
      </c>
      <c r="L331" s="8">
        <f t="shared" si="4"/>
        <v>4.018720248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4">
        <v>330.0</v>
      </c>
      <c r="B332" s="5" t="s">
        <v>22</v>
      </c>
      <c r="C332" s="5" t="s">
        <v>15</v>
      </c>
      <c r="D332" s="5" t="s">
        <v>16</v>
      </c>
      <c r="E332" s="6">
        <v>45200.0</v>
      </c>
      <c r="F332" s="5">
        <v>4.0</v>
      </c>
      <c r="G332" s="5">
        <v>3106.67</v>
      </c>
      <c r="H332" s="5">
        <v>268.0</v>
      </c>
      <c r="I332" s="7">
        <f t="shared" si="1"/>
        <v>2023</v>
      </c>
      <c r="J332" s="8" t="str">
        <f t="shared" si="2"/>
        <v>2023_Q4</v>
      </c>
      <c r="K332" s="8">
        <f t="shared" si="3"/>
        <v>776.6675</v>
      </c>
      <c r="L332" s="8">
        <f t="shared" si="4"/>
        <v>11.59205224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4">
        <v>331.0</v>
      </c>
      <c r="B333" s="5" t="s">
        <v>14</v>
      </c>
      <c r="C333" s="5" t="s">
        <v>15</v>
      </c>
      <c r="D333" s="5" t="s">
        <v>13</v>
      </c>
      <c r="E333" s="6">
        <v>45200.0</v>
      </c>
      <c r="F333" s="5">
        <v>147.0</v>
      </c>
      <c r="G333" s="5">
        <v>21883.502352</v>
      </c>
      <c r="H333" s="5">
        <v>2579.0</v>
      </c>
      <c r="I333" s="7">
        <f t="shared" si="1"/>
        <v>2023</v>
      </c>
      <c r="J333" s="8" t="str">
        <f t="shared" si="2"/>
        <v>2023_Q4</v>
      </c>
      <c r="K333" s="8">
        <f t="shared" si="3"/>
        <v>148.8673629</v>
      </c>
      <c r="L333" s="8">
        <f t="shared" si="4"/>
        <v>8.485266519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4">
        <v>332.0</v>
      </c>
      <c r="B334" s="5" t="s">
        <v>21</v>
      </c>
      <c r="C334" s="5" t="s">
        <v>12</v>
      </c>
      <c r="D334" s="5" t="s">
        <v>13</v>
      </c>
      <c r="E334" s="6">
        <v>45200.0</v>
      </c>
      <c r="F334" s="5">
        <v>344.0</v>
      </c>
      <c r="G334" s="5">
        <v>24954.866046</v>
      </c>
      <c r="H334" s="5">
        <v>9162.0</v>
      </c>
      <c r="I334" s="7">
        <f t="shared" si="1"/>
        <v>2023</v>
      </c>
      <c r="J334" s="8" t="str">
        <f t="shared" si="2"/>
        <v>2023_Q4</v>
      </c>
      <c r="K334" s="8">
        <f t="shared" si="3"/>
        <v>72.54321525</v>
      </c>
      <c r="L334" s="8">
        <f t="shared" si="4"/>
        <v>2.723735652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4">
        <v>333.0</v>
      </c>
      <c r="B335" s="5" t="s">
        <v>11</v>
      </c>
      <c r="C335" s="5" t="s">
        <v>15</v>
      </c>
      <c r="D335" s="5" t="s">
        <v>25</v>
      </c>
      <c r="E335" s="6">
        <v>45200.0</v>
      </c>
      <c r="F335" s="5">
        <v>1.0</v>
      </c>
      <c r="G335" s="5">
        <v>7224.308832</v>
      </c>
      <c r="H335" s="5">
        <v>1272.0</v>
      </c>
      <c r="I335" s="7">
        <f t="shared" si="1"/>
        <v>2023</v>
      </c>
      <c r="J335" s="8" t="str">
        <f t="shared" si="2"/>
        <v>2023_Q4</v>
      </c>
      <c r="K335" s="8">
        <f t="shared" si="3"/>
        <v>7224.308832</v>
      </c>
      <c r="L335" s="8">
        <f t="shared" si="4"/>
        <v>5.679488075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4">
        <v>334.0</v>
      </c>
      <c r="B336" s="5" t="s">
        <v>17</v>
      </c>
      <c r="C336" s="5" t="s">
        <v>19</v>
      </c>
      <c r="D336" s="5" t="s">
        <v>13</v>
      </c>
      <c r="E336" s="6">
        <v>45200.0</v>
      </c>
      <c r="F336" s="5">
        <v>166.0</v>
      </c>
      <c r="G336" s="5">
        <v>18621.671148</v>
      </c>
      <c r="H336" s="5">
        <v>2229.0</v>
      </c>
      <c r="I336" s="7">
        <f t="shared" si="1"/>
        <v>2023</v>
      </c>
      <c r="J336" s="8" t="str">
        <f t="shared" si="2"/>
        <v>2023_Q4</v>
      </c>
      <c r="K336" s="8">
        <f t="shared" si="3"/>
        <v>112.1787419</v>
      </c>
      <c r="L336" s="8">
        <f t="shared" si="4"/>
        <v>8.354271489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4">
        <v>335.0</v>
      </c>
      <c r="B337" s="5" t="s">
        <v>22</v>
      </c>
      <c r="C337" s="5" t="s">
        <v>19</v>
      </c>
      <c r="D337" s="5" t="s">
        <v>20</v>
      </c>
      <c r="E337" s="6">
        <v>45200.0</v>
      </c>
      <c r="F337" s="5">
        <v>15.0</v>
      </c>
      <c r="G337" s="5">
        <v>612.473562</v>
      </c>
      <c r="H337" s="5">
        <v>58.0</v>
      </c>
      <c r="I337" s="7">
        <f t="shared" si="1"/>
        <v>2023</v>
      </c>
      <c r="J337" s="8" t="str">
        <f t="shared" si="2"/>
        <v>2023_Q4</v>
      </c>
      <c r="K337" s="8">
        <f t="shared" si="3"/>
        <v>40.8315708</v>
      </c>
      <c r="L337" s="8">
        <f t="shared" si="4"/>
        <v>10.559889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4">
        <v>336.0</v>
      </c>
      <c r="B338" s="5" t="s">
        <v>23</v>
      </c>
      <c r="C338" s="5" t="s">
        <v>15</v>
      </c>
      <c r="D338" s="5" t="s">
        <v>20</v>
      </c>
      <c r="E338" s="6">
        <v>45200.0</v>
      </c>
      <c r="F338" s="5">
        <v>54.0</v>
      </c>
      <c r="G338" s="5">
        <v>3689.233824</v>
      </c>
      <c r="H338" s="5">
        <v>186.0</v>
      </c>
      <c r="I338" s="7">
        <f t="shared" si="1"/>
        <v>2023</v>
      </c>
      <c r="J338" s="8" t="str">
        <f t="shared" si="2"/>
        <v>2023_Q4</v>
      </c>
      <c r="K338" s="8">
        <f t="shared" si="3"/>
        <v>68.31914489</v>
      </c>
      <c r="L338" s="8">
        <f t="shared" si="4"/>
        <v>19.83459045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4">
        <v>337.0</v>
      </c>
      <c r="B339" s="5" t="s">
        <v>17</v>
      </c>
      <c r="C339" s="5" t="s">
        <v>12</v>
      </c>
      <c r="D339" s="5" t="s">
        <v>13</v>
      </c>
      <c r="E339" s="6">
        <v>45200.0</v>
      </c>
      <c r="F339" s="5">
        <v>281.0</v>
      </c>
      <c r="G339" s="5">
        <v>48323.815722</v>
      </c>
      <c r="H339" s="5">
        <v>5937.0</v>
      </c>
      <c r="I339" s="7">
        <f t="shared" si="1"/>
        <v>2023</v>
      </c>
      <c r="J339" s="8" t="str">
        <f t="shared" si="2"/>
        <v>2023_Q4</v>
      </c>
      <c r="K339" s="8">
        <f t="shared" si="3"/>
        <v>171.9708745</v>
      </c>
      <c r="L339" s="8">
        <f t="shared" si="4"/>
        <v>8.139433337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4">
        <v>338.0</v>
      </c>
      <c r="B340" s="5" t="s">
        <v>11</v>
      </c>
      <c r="C340" s="5" t="s">
        <v>19</v>
      </c>
      <c r="D340" s="5" t="s">
        <v>16</v>
      </c>
      <c r="E340" s="6">
        <v>45200.0</v>
      </c>
      <c r="F340" s="5">
        <v>1.0</v>
      </c>
      <c r="G340" s="5">
        <v>435.110907</v>
      </c>
      <c r="H340" s="5">
        <v>174.0</v>
      </c>
      <c r="I340" s="7">
        <f t="shared" si="1"/>
        <v>2023</v>
      </c>
      <c r="J340" s="8" t="str">
        <f t="shared" si="2"/>
        <v>2023_Q4</v>
      </c>
      <c r="K340" s="8">
        <f t="shared" si="3"/>
        <v>435.110907</v>
      </c>
      <c r="L340" s="8">
        <f t="shared" si="4"/>
        <v>2.500637397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4">
        <v>339.0</v>
      </c>
      <c r="B341" s="5" t="s">
        <v>21</v>
      </c>
      <c r="C341" s="5" t="s">
        <v>19</v>
      </c>
      <c r="D341" s="5" t="s">
        <v>13</v>
      </c>
      <c r="E341" s="6">
        <v>45200.0</v>
      </c>
      <c r="F341" s="5">
        <v>2.0</v>
      </c>
      <c r="G341" s="5">
        <v>17.925216</v>
      </c>
      <c r="H341" s="5">
        <v>4.0</v>
      </c>
      <c r="I341" s="7">
        <f t="shared" si="1"/>
        <v>2023</v>
      </c>
      <c r="J341" s="8" t="str">
        <f t="shared" si="2"/>
        <v>2023_Q4</v>
      </c>
      <c r="K341" s="8">
        <f t="shared" si="3"/>
        <v>8.962608</v>
      </c>
      <c r="L341" s="8">
        <f t="shared" si="4"/>
        <v>4.481304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4">
        <v>340.0</v>
      </c>
      <c r="B342" s="5" t="s">
        <v>23</v>
      </c>
      <c r="C342" s="5" t="s">
        <v>19</v>
      </c>
      <c r="D342" s="5" t="s">
        <v>20</v>
      </c>
      <c r="E342" s="6">
        <v>45200.0</v>
      </c>
      <c r="F342" s="5">
        <v>113.0</v>
      </c>
      <c r="G342" s="5">
        <v>5531.83758</v>
      </c>
      <c r="H342" s="5">
        <v>311.0</v>
      </c>
      <c r="I342" s="7">
        <f t="shared" si="1"/>
        <v>2023</v>
      </c>
      <c r="J342" s="8" t="str">
        <f t="shared" si="2"/>
        <v>2023_Q4</v>
      </c>
      <c r="K342" s="8">
        <f t="shared" si="3"/>
        <v>48.95431487</v>
      </c>
      <c r="L342" s="8">
        <f t="shared" si="4"/>
        <v>17.7872591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4">
        <v>341.0</v>
      </c>
      <c r="B343" s="5" t="s">
        <v>24</v>
      </c>
      <c r="C343" s="5" t="s">
        <v>15</v>
      </c>
      <c r="D343" s="5" t="s">
        <v>20</v>
      </c>
      <c r="E343" s="6">
        <v>45200.0</v>
      </c>
      <c r="F343" s="5">
        <v>7.0</v>
      </c>
      <c r="G343" s="5">
        <v>81.1295799999999</v>
      </c>
      <c r="H343" s="5">
        <v>39.0</v>
      </c>
      <c r="I343" s="7">
        <f t="shared" si="1"/>
        <v>2023</v>
      </c>
      <c r="J343" s="8" t="str">
        <f t="shared" si="2"/>
        <v>2023_Q4</v>
      </c>
      <c r="K343" s="8">
        <f t="shared" si="3"/>
        <v>11.58994</v>
      </c>
      <c r="L343" s="8">
        <f t="shared" si="4"/>
        <v>2.080245641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4">
        <v>342.0</v>
      </c>
      <c r="B344" s="5" t="s">
        <v>11</v>
      </c>
      <c r="C344" s="5" t="s">
        <v>15</v>
      </c>
      <c r="D344" s="5" t="s">
        <v>18</v>
      </c>
      <c r="E344" s="6">
        <v>45200.0</v>
      </c>
      <c r="F344" s="5">
        <v>7.0</v>
      </c>
      <c r="G344" s="5">
        <v>6263.392905</v>
      </c>
      <c r="H344" s="5">
        <v>1794.0</v>
      </c>
      <c r="I344" s="7">
        <f t="shared" si="1"/>
        <v>2023</v>
      </c>
      <c r="J344" s="8" t="str">
        <f t="shared" si="2"/>
        <v>2023_Q4</v>
      </c>
      <c r="K344" s="8">
        <f t="shared" si="3"/>
        <v>894.770415</v>
      </c>
      <c r="L344" s="8">
        <f t="shared" si="4"/>
        <v>3.491300393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4">
        <v>343.0</v>
      </c>
      <c r="B345" s="5" t="s">
        <v>14</v>
      </c>
      <c r="C345" s="5" t="s">
        <v>15</v>
      </c>
      <c r="D345" s="5" t="s">
        <v>18</v>
      </c>
      <c r="E345" s="6">
        <v>45200.0</v>
      </c>
      <c r="F345" s="5">
        <v>5.0</v>
      </c>
      <c r="G345" s="5">
        <v>16677.24102</v>
      </c>
      <c r="H345" s="5">
        <v>1679.0</v>
      </c>
      <c r="I345" s="7">
        <f t="shared" si="1"/>
        <v>2023</v>
      </c>
      <c r="J345" s="8" t="str">
        <f t="shared" si="2"/>
        <v>2023_Q4</v>
      </c>
      <c r="K345" s="8">
        <f t="shared" si="3"/>
        <v>3335.448204</v>
      </c>
      <c r="L345" s="8">
        <f t="shared" si="4"/>
        <v>9.932841584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4">
        <v>344.0</v>
      </c>
      <c r="B346" s="5" t="s">
        <v>17</v>
      </c>
      <c r="C346" s="5" t="s">
        <v>12</v>
      </c>
      <c r="D346" s="5" t="s">
        <v>16</v>
      </c>
      <c r="E346" s="6">
        <v>45200.0</v>
      </c>
      <c r="F346" s="5">
        <v>46.0</v>
      </c>
      <c r="G346" s="5">
        <v>28685.65536</v>
      </c>
      <c r="H346" s="5">
        <v>4073.0</v>
      </c>
      <c r="I346" s="7">
        <f t="shared" si="1"/>
        <v>2023</v>
      </c>
      <c r="J346" s="8" t="str">
        <f t="shared" si="2"/>
        <v>2023_Q4</v>
      </c>
      <c r="K346" s="8">
        <f t="shared" si="3"/>
        <v>623.6012035</v>
      </c>
      <c r="L346" s="8">
        <f t="shared" si="4"/>
        <v>7.042881257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4">
        <v>345.0</v>
      </c>
      <c r="B347" s="5" t="s">
        <v>24</v>
      </c>
      <c r="C347" s="5" t="s">
        <v>19</v>
      </c>
      <c r="D347" s="5" t="s">
        <v>13</v>
      </c>
      <c r="E347" s="6">
        <v>45200.0</v>
      </c>
      <c r="F347" s="5">
        <v>1.0</v>
      </c>
      <c r="G347" s="5">
        <v>41.2271999999999</v>
      </c>
      <c r="H347" s="5">
        <v>9.0</v>
      </c>
      <c r="I347" s="7">
        <f t="shared" si="1"/>
        <v>2023</v>
      </c>
      <c r="J347" s="8" t="str">
        <f t="shared" si="2"/>
        <v>2023_Q4</v>
      </c>
      <c r="K347" s="8">
        <f t="shared" si="3"/>
        <v>41.2272</v>
      </c>
      <c r="L347" s="8">
        <f t="shared" si="4"/>
        <v>4.5808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4">
        <v>346.0</v>
      </c>
      <c r="B348" s="5" t="s">
        <v>24</v>
      </c>
      <c r="C348" s="5" t="s">
        <v>12</v>
      </c>
      <c r="D348" s="5" t="s">
        <v>16</v>
      </c>
      <c r="E348" s="6">
        <v>45200.0</v>
      </c>
      <c r="F348" s="5">
        <v>84.0</v>
      </c>
      <c r="G348" s="5">
        <v>26266.024004</v>
      </c>
      <c r="H348" s="5">
        <v>8495.0</v>
      </c>
      <c r="I348" s="7">
        <f t="shared" si="1"/>
        <v>2023</v>
      </c>
      <c r="J348" s="8" t="str">
        <f t="shared" si="2"/>
        <v>2023_Q4</v>
      </c>
      <c r="K348" s="8">
        <f t="shared" si="3"/>
        <v>312.690762</v>
      </c>
      <c r="L348" s="8">
        <f t="shared" si="4"/>
        <v>3.091939259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4">
        <v>347.0</v>
      </c>
      <c r="B349" s="5" t="s">
        <v>11</v>
      </c>
      <c r="C349" s="5" t="s">
        <v>12</v>
      </c>
      <c r="D349" s="5" t="s">
        <v>20</v>
      </c>
      <c r="E349" s="6">
        <v>45200.0</v>
      </c>
      <c r="F349" s="5">
        <v>29.0</v>
      </c>
      <c r="G349" s="5">
        <v>579.619359</v>
      </c>
      <c r="H349" s="5">
        <v>110.0</v>
      </c>
      <c r="I349" s="7">
        <f t="shared" si="1"/>
        <v>2023</v>
      </c>
      <c r="J349" s="8" t="str">
        <f t="shared" si="2"/>
        <v>2023_Q4</v>
      </c>
      <c r="K349" s="8">
        <f t="shared" si="3"/>
        <v>19.98687445</v>
      </c>
      <c r="L349" s="8">
        <f t="shared" si="4"/>
        <v>5.2692669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4">
        <v>348.0</v>
      </c>
      <c r="B350" s="5" t="s">
        <v>11</v>
      </c>
      <c r="C350" s="5" t="s">
        <v>19</v>
      </c>
      <c r="D350" s="5" t="s">
        <v>13</v>
      </c>
      <c r="E350" s="6">
        <v>45200.0</v>
      </c>
      <c r="F350" s="5">
        <v>14.0</v>
      </c>
      <c r="G350" s="5">
        <v>1309.95556999999</v>
      </c>
      <c r="H350" s="5">
        <v>356.0</v>
      </c>
      <c r="I350" s="7">
        <f t="shared" si="1"/>
        <v>2023</v>
      </c>
      <c r="J350" s="8" t="str">
        <f t="shared" si="2"/>
        <v>2023_Q4</v>
      </c>
      <c r="K350" s="8">
        <f t="shared" si="3"/>
        <v>93.568255</v>
      </c>
      <c r="L350" s="8">
        <f t="shared" si="4"/>
        <v>3.679650478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4">
        <v>349.0</v>
      </c>
      <c r="B351" s="5" t="s">
        <v>14</v>
      </c>
      <c r="C351" s="5" t="s">
        <v>15</v>
      </c>
      <c r="D351" s="5" t="s">
        <v>16</v>
      </c>
      <c r="E351" s="6">
        <v>45200.0</v>
      </c>
      <c r="F351" s="5">
        <v>9.0</v>
      </c>
      <c r="G351" s="5">
        <v>8212.9414</v>
      </c>
      <c r="H351" s="5">
        <v>786.0</v>
      </c>
      <c r="I351" s="7">
        <f t="shared" si="1"/>
        <v>2023</v>
      </c>
      <c r="J351" s="8" t="str">
        <f t="shared" si="2"/>
        <v>2023_Q4</v>
      </c>
      <c r="K351" s="8">
        <f t="shared" si="3"/>
        <v>912.5490444</v>
      </c>
      <c r="L351" s="8">
        <f t="shared" si="4"/>
        <v>10.44903486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4">
        <v>350.0</v>
      </c>
      <c r="B352" s="5" t="s">
        <v>17</v>
      </c>
      <c r="C352" s="5" t="s">
        <v>15</v>
      </c>
      <c r="D352" s="5" t="s">
        <v>13</v>
      </c>
      <c r="E352" s="6">
        <v>45200.0</v>
      </c>
      <c r="F352" s="5">
        <v>116.0</v>
      </c>
      <c r="G352" s="5">
        <v>18012.086267</v>
      </c>
      <c r="H352" s="5">
        <v>2111.0</v>
      </c>
      <c r="I352" s="7">
        <f t="shared" si="1"/>
        <v>2023</v>
      </c>
      <c r="J352" s="8" t="str">
        <f t="shared" si="2"/>
        <v>2023_Q4</v>
      </c>
      <c r="K352" s="8">
        <f t="shared" si="3"/>
        <v>155.2766058</v>
      </c>
      <c r="L352" s="8">
        <f t="shared" si="4"/>
        <v>8.532489942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4">
        <v>351.0</v>
      </c>
      <c r="B353" s="5" t="s">
        <v>11</v>
      </c>
      <c r="C353" s="5" t="s">
        <v>15</v>
      </c>
      <c r="D353" s="5" t="s">
        <v>13</v>
      </c>
      <c r="E353" s="6">
        <v>45200.0</v>
      </c>
      <c r="F353" s="5">
        <v>53.0</v>
      </c>
      <c r="G353" s="5">
        <v>3959.83234</v>
      </c>
      <c r="H353" s="5">
        <v>1049.0</v>
      </c>
      <c r="I353" s="7">
        <f t="shared" si="1"/>
        <v>2023</v>
      </c>
      <c r="J353" s="8" t="str">
        <f t="shared" si="2"/>
        <v>2023_Q4</v>
      </c>
      <c r="K353" s="8">
        <f t="shared" si="3"/>
        <v>74.71381774</v>
      </c>
      <c r="L353" s="8">
        <f t="shared" si="4"/>
        <v>3.774864004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4">
        <v>352.0</v>
      </c>
      <c r="B354" s="5" t="s">
        <v>23</v>
      </c>
      <c r="C354" s="5" t="s">
        <v>12</v>
      </c>
      <c r="D354" s="5" t="s">
        <v>13</v>
      </c>
      <c r="E354" s="6">
        <v>45200.0</v>
      </c>
      <c r="F354" s="5">
        <v>77.0</v>
      </c>
      <c r="G354" s="5">
        <v>16422.040558</v>
      </c>
      <c r="H354" s="5">
        <v>1287.0</v>
      </c>
      <c r="I354" s="7">
        <f t="shared" si="1"/>
        <v>2023</v>
      </c>
      <c r="J354" s="8" t="str">
        <f t="shared" si="2"/>
        <v>2023_Q4</v>
      </c>
      <c r="K354" s="8">
        <f t="shared" si="3"/>
        <v>213.273254</v>
      </c>
      <c r="L354" s="8">
        <f t="shared" si="4"/>
        <v>12.75993827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4">
        <v>353.0</v>
      </c>
      <c r="B355" s="5" t="s">
        <v>21</v>
      </c>
      <c r="C355" s="5" t="s">
        <v>19</v>
      </c>
      <c r="D355" s="5" t="s">
        <v>20</v>
      </c>
      <c r="E355" s="6">
        <v>45200.0</v>
      </c>
      <c r="F355" s="5">
        <v>1.0</v>
      </c>
      <c r="G355" s="5">
        <v>22.715602</v>
      </c>
      <c r="H355" s="5">
        <v>7.0</v>
      </c>
      <c r="I355" s="7">
        <f t="shared" si="1"/>
        <v>2023</v>
      </c>
      <c r="J355" s="8" t="str">
        <f t="shared" si="2"/>
        <v>2023_Q4</v>
      </c>
      <c r="K355" s="8">
        <f t="shared" si="3"/>
        <v>22.715602</v>
      </c>
      <c r="L355" s="8">
        <f t="shared" si="4"/>
        <v>3.245086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4">
        <v>354.0</v>
      </c>
      <c r="B356" s="5" t="s">
        <v>14</v>
      </c>
      <c r="C356" s="5" t="s">
        <v>15</v>
      </c>
      <c r="D356" s="5" t="s">
        <v>20</v>
      </c>
      <c r="E356" s="6">
        <v>45200.0</v>
      </c>
      <c r="F356" s="5">
        <v>105.0</v>
      </c>
      <c r="G356" s="5">
        <v>4802.767253</v>
      </c>
      <c r="H356" s="5">
        <v>428.0</v>
      </c>
      <c r="I356" s="7">
        <f t="shared" si="1"/>
        <v>2023</v>
      </c>
      <c r="J356" s="8" t="str">
        <f t="shared" si="2"/>
        <v>2023_Q4</v>
      </c>
      <c r="K356" s="8">
        <f t="shared" si="3"/>
        <v>45.7406405</v>
      </c>
      <c r="L356" s="8">
        <f t="shared" si="4"/>
        <v>11.22141882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4">
        <v>355.0</v>
      </c>
      <c r="B357" s="5" t="s">
        <v>22</v>
      </c>
      <c r="C357" s="5" t="s">
        <v>12</v>
      </c>
      <c r="D357" s="5" t="s">
        <v>16</v>
      </c>
      <c r="E357" s="6">
        <v>45200.0</v>
      </c>
      <c r="F357" s="5">
        <v>19.0</v>
      </c>
      <c r="G357" s="5">
        <v>21571.52634</v>
      </c>
      <c r="H357" s="5">
        <v>2016.0</v>
      </c>
      <c r="I357" s="7">
        <f t="shared" si="1"/>
        <v>2023</v>
      </c>
      <c r="J357" s="8" t="str">
        <f t="shared" si="2"/>
        <v>2023_Q4</v>
      </c>
      <c r="K357" s="8">
        <f t="shared" si="3"/>
        <v>1135.343492</v>
      </c>
      <c r="L357" s="8">
        <f t="shared" si="4"/>
        <v>10.70016188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4">
        <v>356.0</v>
      </c>
      <c r="B358" s="5" t="s">
        <v>24</v>
      </c>
      <c r="C358" s="5" t="s">
        <v>12</v>
      </c>
      <c r="D358" s="5" t="s">
        <v>18</v>
      </c>
      <c r="E358" s="6">
        <v>45200.0</v>
      </c>
      <c r="F358" s="5">
        <v>24.0</v>
      </c>
      <c r="G358" s="5">
        <v>24280.099088</v>
      </c>
      <c r="H358" s="5">
        <v>7939.0</v>
      </c>
      <c r="I358" s="7">
        <f t="shared" si="1"/>
        <v>2023</v>
      </c>
      <c r="J358" s="8" t="str">
        <f t="shared" si="2"/>
        <v>2023_Q4</v>
      </c>
      <c r="K358" s="8">
        <f t="shared" si="3"/>
        <v>1011.670795</v>
      </c>
      <c r="L358" s="8">
        <f t="shared" si="4"/>
        <v>3.058332169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4">
        <v>357.0</v>
      </c>
      <c r="B359" s="5" t="s">
        <v>22</v>
      </c>
      <c r="C359" s="5" t="s">
        <v>12</v>
      </c>
      <c r="D359" s="5" t="s">
        <v>20</v>
      </c>
      <c r="E359" s="6">
        <v>45200.0</v>
      </c>
      <c r="F359" s="5">
        <v>46.0</v>
      </c>
      <c r="G359" s="5">
        <v>2465.274528</v>
      </c>
      <c r="H359" s="5">
        <v>213.0</v>
      </c>
      <c r="I359" s="7">
        <f t="shared" si="1"/>
        <v>2023</v>
      </c>
      <c r="J359" s="8" t="str">
        <f t="shared" si="2"/>
        <v>2023_Q4</v>
      </c>
      <c r="K359" s="8">
        <f t="shared" si="3"/>
        <v>53.59292452</v>
      </c>
      <c r="L359" s="8">
        <f t="shared" si="4"/>
        <v>11.57405882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4">
        <v>358.0</v>
      </c>
      <c r="B360" s="5" t="s">
        <v>17</v>
      </c>
      <c r="C360" s="5" t="s">
        <v>12</v>
      </c>
      <c r="D360" s="5" t="s">
        <v>20</v>
      </c>
      <c r="E360" s="6">
        <v>45200.0</v>
      </c>
      <c r="F360" s="5">
        <v>122.0</v>
      </c>
      <c r="G360" s="5">
        <v>5193.75955</v>
      </c>
      <c r="H360" s="5">
        <v>473.0</v>
      </c>
      <c r="I360" s="7">
        <f t="shared" si="1"/>
        <v>2023</v>
      </c>
      <c r="J360" s="8" t="str">
        <f t="shared" si="2"/>
        <v>2023_Q4</v>
      </c>
      <c r="K360" s="8">
        <f t="shared" si="3"/>
        <v>42.57179959</v>
      </c>
      <c r="L360" s="8">
        <f t="shared" si="4"/>
        <v>10.98046416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4">
        <v>359.0</v>
      </c>
      <c r="B361" s="5" t="s">
        <v>22</v>
      </c>
      <c r="C361" s="5" t="s">
        <v>12</v>
      </c>
      <c r="D361" s="5" t="s">
        <v>13</v>
      </c>
      <c r="E361" s="6">
        <v>45200.0</v>
      </c>
      <c r="F361" s="5">
        <v>94.0</v>
      </c>
      <c r="G361" s="5">
        <v>26850.0977719999</v>
      </c>
      <c r="H361" s="5">
        <v>2046.0</v>
      </c>
      <c r="I361" s="7">
        <f t="shared" si="1"/>
        <v>2023</v>
      </c>
      <c r="J361" s="8" t="str">
        <f t="shared" si="2"/>
        <v>2023_Q4</v>
      </c>
      <c r="K361" s="8">
        <f t="shared" si="3"/>
        <v>285.639338</v>
      </c>
      <c r="L361" s="8">
        <f t="shared" si="4"/>
        <v>13.12321494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4">
        <v>360.0</v>
      </c>
      <c r="B362" s="5" t="s">
        <v>24</v>
      </c>
      <c r="C362" s="5" t="s">
        <v>19</v>
      </c>
      <c r="D362" s="5" t="s">
        <v>20</v>
      </c>
      <c r="E362" s="6">
        <v>45200.0</v>
      </c>
      <c r="F362" s="5">
        <v>3.0</v>
      </c>
      <c r="G362" s="5">
        <v>68.278905</v>
      </c>
      <c r="H362" s="5">
        <v>12.0</v>
      </c>
      <c r="I362" s="7">
        <f t="shared" si="1"/>
        <v>2023</v>
      </c>
      <c r="J362" s="8" t="str">
        <f t="shared" si="2"/>
        <v>2023_Q4</v>
      </c>
      <c r="K362" s="8">
        <f t="shared" si="3"/>
        <v>22.759635</v>
      </c>
      <c r="L362" s="8">
        <f t="shared" si="4"/>
        <v>5.68990875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4">
        <v>361.0</v>
      </c>
      <c r="B363" s="5" t="s">
        <v>24</v>
      </c>
      <c r="C363" s="5" t="s">
        <v>15</v>
      </c>
      <c r="D363" s="5" t="s">
        <v>13</v>
      </c>
      <c r="E363" s="6">
        <v>45200.0</v>
      </c>
      <c r="F363" s="5">
        <v>40.0</v>
      </c>
      <c r="G363" s="5">
        <v>3544.610496</v>
      </c>
      <c r="H363" s="5">
        <v>838.0</v>
      </c>
      <c r="I363" s="7">
        <f t="shared" si="1"/>
        <v>2023</v>
      </c>
      <c r="J363" s="8" t="str">
        <f t="shared" si="2"/>
        <v>2023_Q4</v>
      </c>
      <c r="K363" s="8">
        <f t="shared" si="3"/>
        <v>88.6152624</v>
      </c>
      <c r="L363" s="8">
        <f t="shared" si="4"/>
        <v>4.229845461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4">
        <v>362.0</v>
      </c>
      <c r="B364" s="5" t="s">
        <v>21</v>
      </c>
      <c r="C364" s="5" t="s">
        <v>15</v>
      </c>
      <c r="D364" s="5" t="s">
        <v>13</v>
      </c>
      <c r="E364" s="6">
        <v>45200.0</v>
      </c>
      <c r="F364" s="5">
        <v>23.0</v>
      </c>
      <c r="G364" s="5">
        <v>1772.47946399999</v>
      </c>
      <c r="H364" s="5">
        <v>559.0</v>
      </c>
      <c r="I364" s="7">
        <f t="shared" si="1"/>
        <v>2023</v>
      </c>
      <c r="J364" s="8" t="str">
        <f t="shared" si="2"/>
        <v>2023_Q4</v>
      </c>
      <c r="K364" s="8">
        <f t="shared" si="3"/>
        <v>77.06432452</v>
      </c>
      <c r="L364" s="8">
        <f t="shared" si="4"/>
        <v>3.17080405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4">
        <v>363.0</v>
      </c>
      <c r="B365" s="5" t="s">
        <v>21</v>
      </c>
      <c r="C365" s="5" t="s">
        <v>15</v>
      </c>
      <c r="D365" s="5" t="s">
        <v>20</v>
      </c>
      <c r="E365" s="6">
        <v>45200.0</v>
      </c>
      <c r="F365" s="5">
        <v>5.0</v>
      </c>
      <c r="G365" s="5">
        <v>88.80953</v>
      </c>
      <c r="H365" s="5">
        <v>20.0</v>
      </c>
      <c r="I365" s="7">
        <f t="shared" si="1"/>
        <v>2023</v>
      </c>
      <c r="J365" s="8" t="str">
        <f t="shared" si="2"/>
        <v>2023_Q4</v>
      </c>
      <c r="K365" s="8">
        <f t="shared" si="3"/>
        <v>17.761906</v>
      </c>
      <c r="L365" s="8">
        <f t="shared" si="4"/>
        <v>4.4404765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4">
        <v>364.0</v>
      </c>
      <c r="B366" s="5" t="s">
        <v>21</v>
      </c>
      <c r="C366" s="5" t="s">
        <v>12</v>
      </c>
      <c r="D366" s="5" t="s">
        <v>25</v>
      </c>
      <c r="E366" s="6">
        <v>45200.0</v>
      </c>
      <c r="F366" s="5">
        <v>1.0</v>
      </c>
      <c r="G366" s="5">
        <v>1670.93388</v>
      </c>
      <c r="H366" s="5">
        <v>641.0</v>
      </c>
      <c r="I366" s="7">
        <f t="shared" si="1"/>
        <v>2023</v>
      </c>
      <c r="J366" s="8" t="str">
        <f t="shared" si="2"/>
        <v>2023_Q4</v>
      </c>
      <c r="K366" s="8">
        <f t="shared" si="3"/>
        <v>1670.93388</v>
      </c>
      <c r="L366" s="8">
        <f t="shared" si="4"/>
        <v>2.606761123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4">
        <v>365.0</v>
      </c>
      <c r="B367" s="5" t="s">
        <v>24</v>
      </c>
      <c r="C367" s="5" t="s">
        <v>12</v>
      </c>
      <c r="D367" s="5" t="s">
        <v>25</v>
      </c>
      <c r="E367" s="6">
        <v>45200.0</v>
      </c>
      <c r="F367" s="5">
        <v>1.0</v>
      </c>
      <c r="G367" s="5">
        <v>8976.368</v>
      </c>
      <c r="H367" s="5">
        <v>1183.0</v>
      </c>
      <c r="I367" s="7">
        <f t="shared" si="1"/>
        <v>2023</v>
      </c>
      <c r="J367" s="8" t="str">
        <f t="shared" si="2"/>
        <v>2023_Q4</v>
      </c>
      <c r="K367" s="8">
        <f t="shared" si="3"/>
        <v>8976.368</v>
      </c>
      <c r="L367" s="8">
        <f t="shared" si="4"/>
        <v>7.587800507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4">
        <v>366.0</v>
      </c>
      <c r="B368" s="5" t="s">
        <v>17</v>
      </c>
      <c r="C368" s="5" t="s">
        <v>15</v>
      </c>
      <c r="D368" s="5" t="s">
        <v>20</v>
      </c>
      <c r="E368" s="6">
        <v>45200.0</v>
      </c>
      <c r="F368" s="5">
        <v>109.0</v>
      </c>
      <c r="G368" s="5">
        <v>4263.122304</v>
      </c>
      <c r="H368" s="5">
        <v>408.0</v>
      </c>
      <c r="I368" s="7">
        <f t="shared" si="1"/>
        <v>2023</v>
      </c>
      <c r="J368" s="8" t="str">
        <f t="shared" si="2"/>
        <v>2023_Q4</v>
      </c>
      <c r="K368" s="8">
        <f t="shared" si="3"/>
        <v>39.1112138</v>
      </c>
      <c r="L368" s="8">
        <f t="shared" si="4"/>
        <v>10.44882918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4">
        <v>367.0</v>
      </c>
      <c r="B369" s="5" t="s">
        <v>14</v>
      </c>
      <c r="C369" s="5" t="s">
        <v>19</v>
      </c>
      <c r="D369" s="5" t="s">
        <v>13</v>
      </c>
      <c r="E369" s="6">
        <v>45200.0</v>
      </c>
      <c r="F369" s="5">
        <v>133.0</v>
      </c>
      <c r="G369" s="5">
        <v>20695.0604919999</v>
      </c>
      <c r="H369" s="5">
        <v>2203.0</v>
      </c>
      <c r="I369" s="7">
        <f t="shared" si="1"/>
        <v>2023</v>
      </c>
      <c r="J369" s="8" t="str">
        <f t="shared" si="2"/>
        <v>2023_Q4</v>
      </c>
      <c r="K369" s="8">
        <f t="shared" si="3"/>
        <v>155.6019586</v>
      </c>
      <c r="L369" s="8">
        <f t="shared" si="4"/>
        <v>9.39403563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4">
        <v>368.0</v>
      </c>
      <c r="B370" s="5" t="s">
        <v>22</v>
      </c>
      <c r="C370" s="5" t="s">
        <v>19</v>
      </c>
      <c r="D370" s="5" t="s">
        <v>13</v>
      </c>
      <c r="E370" s="6">
        <v>45200.0</v>
      </c>
      <c r="F370" s="5">
        <v>30.0</v>
      </c>
      <c r="G370" s="5">
        <v>3945.406</v>
      </c>
      <c r="H370" s="5">
        <v>397.0</v>
      </c>
      <c r="I370" s="7">
        <f t="shared" si="1"/>
        <v>2023</v>
      </c>
      <c r="J370" s="8" t="str">
        <f t="shared" si="2"/>
        <v>2023_Q4</v>
      </c>
      <c r="K370" s="8">
        <f t="shared" si="3"/>
        <v>131.5135333</v>
      </c>
      <c r="L370" s="8">
        <f t="shared" si="4"/>
        <v>9.938050378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4">
        <v>369.0</v>
      </c>
      <c r="B371" s="5" t="s">
        <v>24</v>
      </c>
      <c r="C371" s="5" t="s">
        <v>12</v>
      </c>
      <c r="D371" s="5" t="s">
        <v>13</v>
      </c>
      <c r="E371" s="6">
        <v>45200.0</v>
      </c>
      <c r="F371" s="5">
        <v>443.0</v>
      </c>
      <c r="G371" s="5">
        <v>33800.311974</v>
      </c>
      <c r="H371" s="5">
        <v>10063.0</v>
      </c>
      <c r="I371" s="7">
        <f t="shared" si="1"/>
        <v>2023</v>
      </c>
      <c r="J371" s="8" t="str">
        <f t="shared" si="2"/>
        <v>2023_Q4</v>
      </c>
      <c r="K371" s="8">
        <f t="shared" si="3"/>
        <v>76.29867263</v>
      </c>
      <c r="L371" s="8">
        <f t="shared" si="4"/>
        <v>3.358870314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4">
        <v>370.0</v>
      </c>
      <c r="B372" s="5" t="s">
        <v>11</v>
      </c>
      <c r="C372" s="5" t="s">
        <v>15</v>
      </c>
      <c r="D372" s="5" t="s">
        <v>20</v>
      </c>
      <c r="E372" s="6">
        <v>45200.0</v>
      </c>
      <c r="F372" s="5">
        <v>11.0</v>
      </c>
      <c r="G372" s="5">
        <v>366.006345</v>
      </c>
      <c r="H372" s="5">
        <v>55.0</v>
      </c>
      <c r="I372" s="7">
        <f t="shared" si="1"/>
        <v>2023</v>
      </c>
      <c r="J372" s="8" t="str">
        <f t="shared" si="2"/>
        <v>2023_Q4</v>
      </c>
      <c r="K372" s="8">
        <f t="shared" si="3"/>
        <v>33.27330409</v>
      </c>
      <c r="L372" s="8">
        <f t="shared" si="4"/>
        <v>6.654660818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4">
        <v>371.0</v>
      </c>
      <c r="B373" s="5" t="s">
        <v>21</v>
      </c>
      <c r="C373" s="5" t="s">
        <v>12</v>
      </c>
      <c r="D373" s="5" t="s">
        <v>18</v>
      </c>
      <c r="E373" s="6">
        <v>45200.0</v>
      </c>
      <c r="F373" s="5">
        <v>28.0</v>
      </c>
      <c r="G373" s="5">
        <v>26980.7136</v>
      </c>
      <c r="H373" s="5">
        <v>8525.0</v>
      </c>
      <c r="I373" s="7">
        <f t="shared" si="1"/>
        <v>2023</v>
      </c>
      <c r="J373" s="8" t="str">
        <f t="shared" si="2"/>
        <v>2023_Q4</v>
      </c>
      <c r="K373" s="8">
        <f t="shared" si="3"/>
        <v>963.5969143</v>
      </c>
      <c r="L373" s="8">
        <f t="shared" si="4"/>
        <v>3.164893091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4">
        <v>372.0</v>
      </c>
      <c r="B374" s="5" t="s">
        <v>11</v>
      </c>
      <c r="C374" s="5" t="s">
        <v>19</v>
      </c>
      <c r="D374" s="5" t="s">
        <v>18</v>
      </c>
      <c r="E374" s="6">
        <v>45200.0</v>
      </c>
      <c r="F374" s="5">
        <v>1.0</v>
      </c>
      <c r="G374" s="5">
        <v>1497.658102</v>
      </c>
      <c r="H374" s="5">
        <v>224.0</v>
      </c>
      <c r="I374" s="7">
        <f t="shared" si="1"/>
        <v>2023</v>
      </c>
      <c r="J374" s="8" t="str">
        <f t="shared" si="2"/>
        <v>2023_Q4</v>
      </c>
      <c r="K374" s="8">
        <f t="shared" si="3"/>
        <v>1497.658102</v>
      </c>
      <c r="L374" s="8">
        <f t="shared" si="4"/>
        <v>6.68597367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4">
        <v>373.0</v>
      </c>
      <c r="B375" s="5" t="s">
        <v>21</v>
      </c>
      <c r="C375" s="5" t="s">
        <v>15</v>
      </c>
      <c r="D375" s="5" t="s">
        <v>16</v>
      </c>
      <c r="E375" s="6">
        <v>45200.0</v>
      </c>
      <c r="F375" s="5">
        <v>17.0</v>
      </c>
      <c r="G375" s="5">
        <v>7776.18292</v>
      </c>
      <c r="H375" s="5">
        <v>1807.0</v>
      </c>
      <c r="I375" s="7">
        <f t="shared" si="1"/>
        <v>2023</v>
      </c>
      <c r="J375" s="8" t="str">
        <f t="shared" si="2"/>
        <v>2023_Q4</v>
      </c>
      <c r="K375" s="8">
        <f t="shared" si="3"/>
        <v>457.4225247</v>
      </c>
      <c r="L375" s="8">
        <f t="shared" si="4"/>
        <v>4.303366309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4">
        <v>374.0</v>
      </c>
      <c r="B376" s="5" t="s">
        <v>24</v>
      </c>
      <c r="C376" s="5" t="s">
        <v>15</v>
      </c>
      <c r="D376" s="5" t="s">
        <v>18</v>
      </c>
      <c r="E376" s="6">
        <v>45200.0</v>
      </c>
      <c r="F376" s="5">
        <v>4.0</v>
      </c>
      <c r="G376" s="5">
        <v>1574.68287399999</v>
      </c>
      <c r="H376" s="5">
        <v>480.0</v>
      </c>
      <c r="I376" s="7">
        <f t="shared" si="1"/>
        <v>2023</v>
      </c>
      <c r="J376" s="8" t="str">
        <f t="shared" si="2"/>
        <v>2023_Q4</v>
      </c>
      <c r="K376" s="8">
        <f t="shared" si="3"/>
        <v>393.6707185</v>
      </c>
      <c r="L376" s="8">
        <f t="shared" si="4"/>
        <v>3.280589321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4">
        <v>375.0</v>
      </c>
      <c r="B377" s="5" t="s">
        <v>14</v>
      </c>
      <c r="C377" s="5" t="s">
        <v>19</v>
      </c>
      <c r="D377" s="5" t="s">
        <v>20</v>
      </c>
      <c r="E377" s="6">
        <v>45200.0</v>
      </c>
      <c r="F377" s="5">
        <v>132.0</v>
      </c>
      <c r="G377" s="5">
        <v>5665.162342</v>
      </c>
      <c r="H377" s="5">
        <v>475.0</v>
      </c>
      <c r="I377" s="7">
        <f t="shared" si="1"/>
        <v>2023</v>
      </c>
      <c r="J377" s="8" t="str">
        <f t="shared" si="2"/>
        <v>2023_Q4</v>
      </c>
      <c r="K377" s="8">
        <f t="shared" si="3"/>
        <v>42.91789653</v>
      </c>
      <c r="L377" s="8">
        <f t="shared" si="4"/>
        <v>11.92665756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4">
        <v>376.0</v>
      </c>
      <c r="B378" s="5" t="s">
        <v>21</v>
      </c>
      <c r="C378" s="5" t="s">
        <v>15</v>
      </c>
      <c r="D378" s="5" t="s">
        <v>18</v>
      </c>
      <c r="E378" s="6">
        <v>45200.0</v>
      </c>
      <c r="F378" s="5">
        <v>3.0</v>
      </c>
      <c r="G378" s="5">
        <v>2086.185042</v>
      </c>
      <c r="H378" s="5">
        <v>885.0</v>
      </c>
      <c r="I378" s="7">
        <f t="shared" si="1"/>
        <v>2023</v>
      </c>
      <c r="J378" s="8" t="str">
        <f t="shared" si="2"/>
        <v>2023_Q4</v>
      </c>
      <c r="K378" s="8">
        <f t="shared" si="3"/>
        <v>695.395014</v>
      </c>
      <c r="L378" s="8">
        <f t="shared" si="4"/>
        <v>2.357271234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4">
        <v>377.0</v>
      </c>
      <c r="B379" s="5" t="s">
        <v>14</v>
      </c>
      <c r="C379" s="5" t="s">
        <v>12</v>
      </c>
      <c r="D379" s="5" t="s">
        <v>20</v>
      </c>
      <c r="E379" s="6">
        <v>45200.0</v>
      </c>
      <c r="F379" s="5">
        <v>52.0</v>
      </c>
      <c r="G379" s="5">
        <v>1693.81547999999</v>
      </c>
      <c r="H379" s="5">
        <v>202.0</v>
      </c>
      <c r="I379" s="7">
        <f t="shared" si="1"/>
        <v>2023</v>
      </c>
      <c r="J379" s="8" t="str">
        <f t="shared" si="2"/>
        <v>2023_Q4</v>
      </c>
      <c r="K379" s="8">
        <f t="shared" si="3"/>
        <v>32.57337462</v>
      </c>
      <c r="L379" s="8">
        <f t="shared" si="4"/>
        <v>8.385225149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4">
        <v>378.0</v>
      </c>
      <c r="B380" s="5" t="s">
        <v>23</v>
      </c>
      <c r="C380" s="5" t="s">
        <v>15</v>
      </c>
      <c r="D380" s="5" t="s">
        <v>13</v>
      </c>
      <c r="E380" s="6">
        <v>45200.0</v>
      </c>
      <c r="F380" s="5">
        <v>45.0</v>
      </c>
      <c r="G380" s="5">
        <v>9795.905301</v>
      </c>
      <c r="H380" s="5">
        <v>662.0</v>
      </c>
      <c r="I380" s="7">
        <f t="shared" si="1"/>
        <v>2023</v>
      </c>
      <c r="J380" s="8" t="str">
        <f t="shared" si="2"/>
        <v>2023_Q4</v>
      </c>
      <c r="K380" s="8">
        <f t="shared" si="3"/>
        <v>217.6867845</v>
      </c>
      <c r="L380" s="8">
        <f t="shared" si="4"/>
        <v>14.79744003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4">
        <v>379.0</v>
      </c>
      <c r="B381" s="5" t="s">
        <v>14</v>
      </c>
      <c r="C381" s="5" t="s">
        <v>12</v>
      </c>
      <c r="D381" s="5" t="s">
        <v>16</v>
      </c>
      <c r="E381" s="6">
        <v>45200.0</v>
      </c>
      <c r="F381" s="5">
        <v>15.0</v>
      </c>
      <c r="G381" s="5">
        <v>9233.460846</v>
      </c>
      <c r="H381" s="5">
        <v>1094.0</v>
      </c>
      <c r="I381" s="7">
        <f t="shared" si="1"/>
        <v>2023</v>
      </c>
      <c r="J381" s="8" t="str">
        <f t="shared" si="2"/>
        <v>2023_Q4</v>
      </c>
      <c r="K381" s="8">
        <f t="shared" si="3"/>
        <v>615.5640564</v>
      </c>
      <c r="L381" s="8">
        <f t="shared" si="4"/>
        <v>8.440092181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4">
        <v>380.0</v>
      </c>
      <c r="B382" s="5" t="s">
        <v>14</v>
      </c>
      <c r="C382" s="5" t="s">
        <v>19</v>
      </c>
      <c r="D382" s="5" t="s">
        <v>16</v>
      </c>
      <c r="E382" s="6">
        <v>45200.0</v>
      </c>
      <c r="F382" s="5">
        <v>4.0</v>
      </c>
      <c r="G382" s="5">
        <v>2238.885906</v>
      </c>
      <c r="H382" s="5">
        <v>304.0</v>
      </c>
      <c r="I382" s="7">
        <f t="shared" si="1"/>
        <v>2023</v>
      </c>
      <c r="J382" s="8" t="str">
        <f t="shared" si="2"/>
        <v>2023_Q4</v>
      </c>
      <c r="K382" s="8">
        <f t="shared" si="3"/>
        <v>559.7214765</v>
      </c>
      <c r="L382" s="8">
        <f t="shared" si="4"/>
        <v>7.36475627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4">
        <v>381.0</v>
      </c>
      <c r="B383" s="5" t="s">
        <v>22</v>
      </c>
      <c r="C383" s="5" t="s">
        <v>19</v>
      </c>
      <c r="D383" s="5" t="s">
        <v>18</v>
      </c>
      <c r="E383" s="6">
        <v>45200.0</v>
      </c>
      <c r="F383" s="5">
        <v>1.0</v>
      </c>
      <c r="G383" s="5">
        <v>2503.3932</v>
      </c>
      <c r="H383" s="5">
        <v>283.0</v>
      </c>
      <c r="I383" s="7">
        <f t="shared" si="1"/>
        <v>2023</v>
      </c>
      <c r="J383" s="8" t="str">
        <f t="shared" si="2"/>
        <v>2023_Q4</v>
      </c>
      <c r="K383" s="8">
        <f t="shared" si="3"/>
        <v>2503.3932</v>
      </c>
      <c r="L383" s="8">
        <f t="shared" si="4"/>
        <v>8.845912367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4">
        <v>382.0</v>
      </c>
      <c r="B384" s="5" t="s">
        <v>11</v>
      </c>
      <c r="C384" s="5" t="s">
        <v>19</v>
      </c>
      <c r="D384" s="5" t="s">
        <v>20</v>
      </c>
      <c r="E384" s="6">
        <v>45200.0</v>
      </c>
      <c r="F384" s="5">
        <v>7.0</v>
      </c>
      <c r="G384" s="5">
        <v>122.293158</v>
      </c>
      <c r="H384" s="5">
        <v>26.0</v>
      </c>
      <c r="I384" s="7">
        <f t="shared" si="1"/>
        <v>2023</v>
      </c>
      <c r="J384" s="8" t="str">
        <f t="shared" si="2"/>
        <v>2023_Q4</v>
      </c>
      <c r="K384" s="8">
        <f t="shared" si="3"/>
        <v>17.47045114</v>
      </c>
      <c r="L384" s="8">
        <f t="shared" si="4"/>
        <v>4.703583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4">
        <v>383.0</v>
      </c>
      <c r="B385" s="5" t="s">
        <v>11</v>
      </c>
      <c r="C385" s="5" t="s">
        <v>12</v>
      </c>
      <c r="D385" s="5" t="s">
        <v>16</v>
      </c>
      <c r="E385" s="6">
        <v>45200.0</v>
      </c>
      <c r="F385" s="5">
        <v>25.0</v>
      </c>
      <c r="G385" s="5">
        <v>12468.0744359999</v>
      </c>
      <c r="H385" s="5">
        <v>2601.0</v>
      </c>
      <c r="I385" s="7">
        <f t="shared" si="1"/>
        <v>2023</v>
      </c>
      <c r="J385" s="8" t="str">
        <f t="shared" si="2"/>
        <v>2023_Q4</v>
      </c>
      <c r="K385" s="8">
        <f t="shared" si="3"/>
        <v>498.7229774</v>
      </c>
      <c r="L385" s="8">
        <f t="shared" si="4"/>
        <v>4.793569564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4">
        <v>384.0</v>
      </c>
      <c r="B386" s="5" t="s">
        <v>11</v>
      </c>
      <c r="C386" s="5" t="s">
        <v>12</v>
      </c>
      <c r="D386" s="5" t="s">
        <v>18</v>
      </c>
      <c r="E386" s="6">
        <v>45200.0</v>
      </c>
      <c r="F386" s="5">
        <v>11.0</v>
      </c>
      <c r="G386" s="5">
        <v>12527.428032</v>
      </c>
      <c r="H386" s="5">
        <v>3397.0</v>
      </c>
      <c r="I386" s="7">
        <f t="shared" si="1"/>
        <v>2023</v>
      </c>
      <c r="J386" s="8" t="str">
        <f t="shared" si="2"/>
        <v>2023_Q4</v>
      </c>
      <c r="K386" s="8">
        <f t="shared" si="3"/>
        <v>1138.857094</v>
      </c>
      <c r="L386" s="8">
        <f t="shared" si="4"/>
        <v>3.68779159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4">
        <v>385.0</v>
      </c>
      <c r="B387" s="5" t="s">
        <v>23</v>
      </c>
      <c r="C387" s="5" t="s">
        <v>19</v>
      </c>
      <c r="D387" s="5" t="s">
        <v>13</v>
      </c>
      <c r="E387" s="6">
        <v>45200.0</v>
      </c>
      <c r="F387" s="5">
        <v>45.0</v>
      </c>
      <c r="G387" s="5">
        <v>6039.043094</v>
      </c>
      <c r="H387" s="5">
        <v>464.0</v>
      </c>
      <c r="I387" s="7">
        <f t="shared" si="1"/>
        <v>2023</v>
      </c>
      <c r="J387" s="8" t="str">
        <f t="shared" si="2"/>
        <v>2023_Q4</v>
      </c>
      <c r="K387" s="8">
        <f t="shared" si="3"/>
        <v>134.2009576</v>
      </c>
      <c r="L387" s="8">
        <f t="shared" si="4"/>
        <v>13.01517908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4">
        <v>386.0</v>
      </c>
      <c r="B388" s="5" t="s">
        <v>21</v>
      </c>
      <c r="C388" s="5" t="s">
        <v>19</v>
      </c>
      <c r="D388" s="5" t="s">
        <v>16</v>
      </c>
      <c r="E388" s="6">
        <v>45200.0</v>
      </c>
      <c r="F388" s="5">
        <v>3.0</v>
      </c>
      <c r="G388" s="5">
        <v>359.777216</v>
      </c>
      <c r="H388" s="5">
        <v>221.0</v>
      </c>
      <c r="I388" s="7">
        <f t="shared" si="1"/>
        <v>2023</v>
      </c>
      <c r="J388" s="8" t="str">
        <f t="shared" si="2"/>
        <v>2023_Q4</v>
      </c>
      <c r="K388" s="8">
        <f t="shared" si="3"/>
        <v>119.9257387</v>
      </c>
      <c r="L388" s="8">
        <f t="shared" si="4"/>
        <v>1.627951204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4">
        <v>387.0</v>
      </c>
      <c r="B389" s="5" t="s">
        <v>17</v>
      </c>
      <c r="C389" s="5" t="s">
        <v>15</v>
      </c>
      <c r="D389" s="5" t="s">
        <v>16</v>
      </c>
      <c r="E389" s="6">
        <v>45200.0</v>
      </c>
      <c r="F389" s="5">
        <v>3.0</v>
      </c>
      <c r="G389" s="5">
        <v>1433.14280999999</v>
      </c>
      <c r="H389" s="5">
        <v>295.0</v>
      </c>
      <c r="I389" s="7">
        <f t="shared" si="1"/>
        <v>2023</v>
      </c>
      <c r="J389" s="8" t="str">
        <f t="shared" si="2"/>
        <v>2023_Q4</v>
      </c>
      <c r="K389" s="8">
        <f t="shared" si="3"/>
        <v>477.71427</v>
      </c>
      <c r="L389" s="8">
        <f t="shared" si="4"/>
        <v>4.85811122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4">
        <v>388.0</v>
      </c>
      <c r="B390" s="5" t="s">
        <v>22</v>
      </c>
      <c r="C390" s="5" t="s">
        <v>15</v>
      </c>
      <c r="D390" s="5" t="s">
        <v>13</v>
      </c>
      <c r="E390" s="6">
        <v>45200.0</v>
      </c>
      <c r="F390" s="5">
        <v>50.0</v>
      </c>
      <c r="G390" s="5">
        <v>8986.72536</v>
      </c>
      <c r="H390" s="5">
        <v>870.0</v>
      </c>
      <c r="I390" s="7">
        <f t="shared" si="1"/>
        <v>2023</v>
      </c>
      <c r="J390" s="8" t="str">
        <f t="shared" si="2"/>
        <v>2023_Q4</v>
      </c>
      <c r="K390" s="8">
        <f t="shared" si="3"/>
        <v>179.7345072</v>
      </c>
      <c r="L390" s="8">
        <f t="shared" si="4"/>
        <v>10.32956938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4">
        <v>389.0</v>
      </c>
      <c r="B391" s="5" t="s">
        <v>23</v>
      </c>
      <c r="C391" s="5" t="s">
        <v>12</v>
      </c>
      <c r="D391" s="5" t="s">
        <v>16</v>
      </c>
      <c r="E391" s="6">
        <v>45200.0</v>
      </c>
      <c r="F391" s="5">
        <v>2.0</v>
      </c>
      <c r="G391" s="5">
        <v>2519.475353</v>
      </c>
      <c r="H391" s="5">
        <v>182.0</v>
      </c>
      <c r="I391" s="7">
        <f t="shared" si="1"/>
        <v>2023</v>
      </c>
      <c r="J391" s="8" t="str">
        <f t="shared" si="2"/>
        <v>2023_Q4</v>
      </c>
      <c r="K391" s="8">
        <f t="shared" si="3"/>
        <v>1259.737677</v>
      </c>
      <c r="L391" s="8">
        <f t="shared" si="4"/>
        <v>13.84327117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4">
        <v>390.0</v>
      </c>
      <c r="B392" s="5" t="s">
        <v>22</v>
      </c>
      <c r="C392" s="5" t="s">
        <v>15</v>
      </c>
      <c r="D392" s="5" t="s">
        <v>20</v>
      </c>
      <c r="E392" s="6">
        <v>45200.0</v>
      </c>
      <c r="F392" s="5">
        <v>35.0</v>
      </c>
      <c r="G392" s="5">
        <v>1213.6221</v>
      </c>
      <c r="H392" s="5">
        <v>93.0</v>
      </c>
      <c r="I392" s="7">
        <f t="shared" si="1"/>
        <v>2023</v>
      </c>
      <c r="J392" s="8" t="str">
        <f t="shared" si="2"/>
        <v>2023_Q4</v>
      </c>
      <c r="K392" s="8">
        <f t="shared" si="3"/>
        <v>34.67491714</v>
      </c>
      <c r="L392" s="8">
        <f t="shared" si="4"/>
        <v>13.0497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4">
        <v>391.0</v>
      </c>
      <c r="B393" s="5" t="s">
        <v>21</v>
      </c>
      <c r="C393" s="5" t="s">
        <v>12</v>
      </c>
      <c r="D393" s="5" t="s">
        <v>16</v>
      </c>
      <c r="E393" s="6">
        <v>45200.0</v>
      </c>
      <c r="F393" s="5">
        <v>83.0</v>
      </c>
      <c r="G393" s="5">
        <v>27217.1079599999</v>
      </c>
      <c r="H393" s="5">
        <v>8785.0</v>
      </c>
      <c r="I393" s="7">
        <f t="shared" si="1"/>
        <v>2023</v>
      </c>
      <c r="J393" s="8" t="str">
        <f t="shared" si="2"/>
        <v>2023_Q4</v>
      </c>
      <c r="K393" s="8">
        <f t="shared" si="3"/>
        <v>327.9169634</v>
      </c>
      <c r="L393" s="8">
        <f t="shared" si="4"/>
        <v>3.098134088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4">
        <v>392.0</v>
      </c>
      <c r="B394" s="5" t="s">
        <v>11</v>
      </c>
      <c r="C394" s="5" t="s">
        <v>12</v>
      </c>
      <c r="D394" s="5" t="s">
        <v>25</v>
      </c>
      <c r="E394" s="6">
        <v>45200.0</v>
      </c>
      <c r="F394" s="5">
        <v>1.0</v>
      </c>
      <c r="G394" s="5">
        <v>3381.0788</v>
      </c>
      <c r="H394" s="5">
        <v>824.0</v>
      </c>
      <c r="I394" s="7">
        <f t="shared" si="1"/>
        <v>2023</v>
      </c>
      <c r="J394" s="8" t="str">
        <f t="shared" si="2"/>
        <v>2023_Q4</v>
      </c>
      <c r="K394" s="8">
        <f t="shared" si="3"/>
        <v>3381.0788</v>
      </c>
      <c r="L394" s="8">
        <f t="shared" si="4"/>
        <v>4.103250971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4">
        <v>393.0</v>
      </c>
      <c r="B395" s="5" t="s">
        <v>23</v>
      </c>
      <c r="C395" s="5" t="s">
        <v>12</v>
      </c>
      <c r="D395" s="5" t="s">
        <v>20</v>
      </c>
      <c r="E395" s="6">
        <v>45200.0</v>
      </c>
      <c r="F395" s="5">
        <v>54.0</v>
      </c>
      <c r="G395" s="5">
        <v>3857.701252</v>
      </c>
      <c r="H395" s="5">
        <v>209.0</v>
      </c>
      <c r="I395" s="7">
        <f t="shared" si="1"/>
        <v>2023</v>
      </c>
      <c r="J395" s="8" t="str">
        <f t="shared" si="2"/>
        <v>2023_Q4</v>
      </c>
      <c r="K395" s="8">
        <f t="shared" si="3"/>
        <v>71.43891207</v>
      </c>
      <c r="L395" s="8">
        <f t="shared" si="4"/>
        <v>18.45790073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4">
        <v>394.0</v>
      </c>
      <c r="B396" s="5" t="s">
        <v>21</v>
      </c>
      <c r="C396" s="5" t="s">
        <v>12</v>
      </c>
      <c r="D396" s="5" t="s">
        <v>20</v>
      </c>
      <c r="E396" s="6">
        <v>45200.0</v>
      </c>
      <c r="F396" s="5">
        <v>103.0</v>
      </c>
      <c r="G396" s="5">
        <v>1497.38519</v>
      </c>
      <c r="H396" s="5">
        <v>510.0</v>
      </c>
      <c r="I396" s="7">
        <f t="shared" si="1"/>
        <v>2023</v>
      </c>
      <c r="J396" s="8" t="str">
        <f t="shared" si="2"/>
        <v>2023_Q4</v>
      </c>
      <c r="K396" s="8">
        <f t="shared" si="3"/>
        <v>14.53772029</v>
      </c>
      <c r="L396" s="8">
        <f t="shared" si="4"/>
        <v>2.936049392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4">
        <v>395.0</v>
      </c>
      <c r="B397" s="5" t="s">
        <v>14</v>
      </c>
      <c r="C397" s="5" t="s">
        <v>12</v>
      </c>
      <c r="D397" s="5" t="s">
        <v>13</v>
      </c>
      <c r="E397" s="6">
        <v>45200.0</v>
      </c>
      <c r="F397" s="5">
        <v>102.0</v>
      </c>
      <c r="G397" s="5">
        <v>15452.2118099999</v>
      </c>
      <c r="H397" s="5">
        <v>2045.0</v>
      </c>
      <c r="I397" s="7">
        <f t="shared" si="1"/>
        <v>2023</v>
      </c>
      <c r="J397" s="8" t="str">
        <f t="shared" si="2"/>
        <v>2023_Q4</v>
      </c>
      <c r="K397" s="8">
        <f t="shared" si="3"/>
        <v>151.4922726</v>
      </c>
      <c r="L397" s="8">
        <f t="shared" si="4"/>
        <v>7.556093795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4">
        <v>396.0</v>
      </c>
      <c r="B398" s="5" t="s">
        <v>24</v>
      </c>
      <c r="C398" s="5" t="s">
        <v>15</v>
      </c>
      <c r="D398" s="5" t="s">
        <v>16</v>
      </c>
      <c r="E398" s="6">
        <v>45200.0</v>
      </c>
      <c r="F398" s="5">
        <v>13.0</v>
      </c>
      <c r="G398" s="5">
        <v>4256.458731</v>
      </c>
      <c r="H398" s="5">
        <v>1159.0</v>
      </c>
      <c r="I398" s="7">
        <f t="shared" si="1"/>
        <v>2023</v>
      </c>
      <c r="J398" s="8" t="str">
        <f t="shared" si="2"/>
        <v>2023_Q4</v>
      </c>
      <c r="K398" s="8">
        <f t="shared" si="3"/>
        <v>327.4199024</v>
      </c>
      <c r="L398" s="8">
        <f t="shared" si="4"/>
        <v>3.672526947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4">
        <v>397.0</v>
      </c>
      <c r="B399" s="5" t="s">
        <v>24</v>
      </c>
      <c r="C399" s="5" t="s">
        <v>12</v>
      </c>
      <c r="D399" s="5" t="s">
        <v>20</v>
      </c>
      <c r="E399" s="6">
        <v>45200.0</v>
      </c>
      <c r="F399" s="5">
        <v>77.0</v>
      </c>
      <c r="G399" s="5">
        <v>1474.87529</v>
      </c>
      <c r="H399" s="5">
        <v>440.0</v>
      </c>
      <c r="I399" s="7">
        <f t="shared" si="1"/>
        <v>2023</v>
      </c>
      <c r="J399" s="8" t="str">
        <f t="shared" si="2"/>
        <v>2023_Q4</v>
      </c>
      <c r="K399" s="8">
        <f t="shared" si="3"/>
        <v>19.15422455</v>
      </c>
      <c r="L399" s="8">
        <f t="shared" si="4"/>
        <v>3.351989295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4">
        <v>398.0</v>
      </c>
      <c r="B400" s="5" t="s">
        <v>22</v>
      </c>
      <c r="C400" s="5" t="s">
        <v>12</v>
      </c>
      <c r="D400" s="5" t="s">
        <v>18</v>
      </c>
      <c r="E400" s="6">
        <v>45200.0</v>
      </c>
      <c r="F400" s="5">
        <v>2.0</v>
      </c>
      <c r="G400" s="5">
        <v>7775.996544</v>
      </c>
      <c r="H400" s="5">
        <v>535.0</v>
      </c>
      <c r="I400" s="7">
        <f t="shared" si="1"/>
        <v>2023</v>
      </c>
      <c r="J400" s="8" t="str">
        <f t="shared" si="2"/>
        <v>2023_Q4</v>
      </c>
      <c r="K400" s="8">
        <f t="shared" si="3"/>
        <v>3887.998272</v>
      </c>
      <c r="L400" s="8">
        <f t="shared" si="4"/>
        <v>14.53457298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4">
        <v>399.0</v>
      </c>
      <c r="B401" s="5" t="s">
        <v>17</v>
      </c>
      <c r="C401" s="5" t="s">
        <v>19</v>
      </c>
      <c r="D401" s="5" t="s">
        <v>20</v>
      </c>
      <c r="E401" s="6">
        <v>45200.0</v>
      </c>
      <c r="F401" s="5">
        <v>197.0</v>
      </c>
      <c r="G401" s="5">
        <v>5604.13584</v>
      </c>
      <c r="H401" s="5">
        <v>673.0</v>
      </c>
      <c r="I401" s="7">
        <f t="shared" si="1"/>
        <v>2023</v>
      </c>
      <c r="J401" s="8" t="str">
        <f t="shared" si="2"/>
        <v>2023_Q4</v>
      </c>
      <c r="K401" s="8">
        <f t="shared" si="3"/>
        <v>28.44739005</v>
      </c>
      <c r="L401" s="8">
        <f t="shared" si="4"/>
        <v>8.327096345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4">
        <v>400.0</v>
      </c>
      <c r="B402" s="5" t="s">
        <v>22</v>
      </c>
      <c r="C402" s="5" t="s">
        <v>12</v>
      </c>
      <c r="D402" s="5" t="s">
        <v>20</v>
      </c>
      <c r="E402" s="6">
        <v>45170.0</v>
      </c>
      <c r="F402" s="5">
        <v>40.0</v>
      </c>
      <c r="G402" s="5">
        <v>1787.00958</v>
      </c>
      <c r="H402" s="5">
        <v>169.0</v>
      </c>
      <c r="I402" s="7">
        <f t="shared" si="1"/>
        <v>2023</v>
      </c>
      <c r="J402" s="8" t="str">
        <f t="shared" si="2"/>
        <v>2023_Q3</v>
      </c>
      <c r="K402" s="8">
        <f t="shared" si="3"/>
        <v>44.6752395</v>
      </c>
      <c r="L402" s="8">
        <f t="shared" si="4"/>
        <v>10.57402118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4">
        <v>401.0</v>
      </c>
      <c r="B403" s="5" t="s">
        <v>22</v>
      </c>
      <c r="C403" s="5" t="s">
        <v>19</v>
      </c>
      <c r="D403" s="5" t="s">
        <v>20</v>
      </c>
      <c r="E403" s="6">
        <v>45170.0</v>
      </c>
      <c r="F403" s="5">
        <v>21.0</v>
      </c>
      <c r="G403" s="5">
        <v>910.0899</v>
      </c>
      <c r="H403" s="5">
        <v>86.0</v>
      </c>
      <c r="I403" s="7">
        <f t="shared" si="1"/>
        <v>2023</v>
      </c>
      <c r="J403" s="8" t="str">
        <f t="shared" si="2"/>
        <v>2023_Q3</v>
      </c>
      <c r="K403" s="8">
        <f t="shared" si="3"/>
        <v>43.33761429</v>
      </c>
      <c r="L403" s="8">
        <f t="shared" si="4"/>
        <v>10.5824407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4">
        <v>402.0</v>
      </c>
      <c r="B404" s="5" t="s">
        <v>22</v>
      </c>
      <c r="C404" s="5" t="s">
        <v>15</v>
      </c>
      <c r="D404" s="5" t="s">
        <v>20</v>
      </c>
      <c r="E404" s="6">
        <v>45170.0</v>
      </c>
      <c r="F404" s="5">
        <v>28.0</v>
      </c>
      <c r="G404" s="5">
        <v>1596.12819999999</v>
      </c>
      <c r="H404" s="5">
        <v>167.0</v>
      </c>
      <c r="I404" s="7">
        <f t="shared" si="1"/>
        <v>2023</v>
      </c>
      <c r="J404" s="8" t="str">
        <f t="shared" si="2"/>
        <v>2023_Q3</v>
      </c>
      <c r="K404" s="8">
        <f t="shared" si="3"/>
        <v>57.00457857</v>
      </c>
      <c r="L404" s="8">
        <f t="shared" si="4"/>
        <v>9.557653892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4">
        <v>403.0</v>
      </c>
      <c r="B405" s="5" t="s">
        <v>11</v>
      </c>
      <c r="C405" s="5" t="s">
        <v>19</v>
      </c>
      <c r="D405" s="5" t="s">
        <v>18</v>
      </c>
      <c r="E405" s="6">
        <v>45170.0</v>
      </c>
      <c r="F405" s="5">
        <v>1.0</v>
      </c>
      <c r="G405" s="5">
        <v>1191.07902999999</v>
      </c>
      <c r="H405" s="5">
        <v>181.0</v>
      </c>
      <c r="I405" s="7">
        <f t="shared" si="1"/>
        <v>2023</v>
      </c>
      <c r="J405" s="8" t="str">
        <f t="shared" si="2"/>
        <v>2023_Q3</v>
      </c>
      <c r="K405" s="8">
        <f t="shared" si="3"/>
        <v>1191.07903</v>
      </c>
      <c r="L405" s="8">
        <f t="shared" si="4"/>
        <v>6.580547127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4">
        <v>404.0</v>
      </c>
      <c r="B406" s="5" t="s">
        <v>23</v>
      </c>
      <c r="C406" s="5" t="s">
        <v>15</v>
      </c>
      <c r="D406" s="5" t="s">
        <v>13</v>
      </c>
      <c r="E406" s="6">
        <v>45170.0</v>
      </c>
      <c r="F406" s="5">
        <v>39.0</v>
      </c>
      <c r="G406" s="5">
        <v>8288.62398</v>
      </c>
      <c r="H406" s="5">
        <v>576.0</v>
      </c>
      <c r="I406" s="7">
        <f t="shared" si="1"/>
        <v>2023</v>
      </c>
      <c r="J406" s="8" t="str">
        <f t="shared" si="2"/>
        <v>2023_Q3</v>
      </c>
      <c r="K406" s="8">
        <f t="shared" si="3"/>
        <v>212.52882</v>
      </c>
      <c r="L406" s="8">
        <f t="shared" si="4"/>
        <v>14.38997219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4">
        <v>405.0</v>
      </c>
      <c r="B407" s="5" t="s">
        <v>11</v>
      </c>
      <c r="C407" s="5" t="s">
        <v>12</v>
      </c>
      <c r="D407" s="5" t="s">
        <v>20</v>
      </c>
      <c r="E407" s="6">
        <v>45170.0</v>
      </c>
      <c r="F407" s="5">
        <v>25.0</v>
      </c>
      <c r="G407" s="5">
        <v>468.71295</v>
      </c>
      <c r="H407" s="5">
        <v>105.0</v>
      </c>
      <c r="I407" s="7">
        <f t="shared" si="1"/>
        <v>2023</v>
      </c>
      <c r="J407" s="8" t="str">
        <f t="shared" si="2"/>
        <v>2023_Q3</v>
      </c>
      <c r="K407" s="8">
        <f t="shared" si="3"/>
        <v>18.748518</v>
      </c>
      <c r="L407" s="8">
        <f t="shared" si="4"/>
        <v>4.463932857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4">
        <v>406.0</v>
      </c>
      <c r="B408" s="5" t="s">
        <v>24</v>
      </c>
      <c r="C408" s="5" t="s">
        <v>15</v>
      </c>
      <c r="D408" s="5" t="s">
        <v>16</v>
      </c>
      <c r="E408" s="6">
        <v>45170.0</v>
      </c>
      <c r="F408" s="5">
        <v>14.0</v>
      </c>
      <c r="G408" s="5">
        <v>3090.135142</v>
      </c>
      <c r="H408" s="5">
        <v>1145.0</v>
      </c>
      <c r="I408" s="7">
        <f t="shared" si="1"/>
        <v>2023</v>
      </c>
      <c r="J408" s="8" t="str">
        <f t="shared" si="2"/>
        <v>2023_Q3</v>
      </c>
      <c r="K408" s="8">
        <f t="shared" si="3"/>
        <v>220.7239387</v>
      </c>
      <c r="L408" s="8">
        <f t="shared" si="4"/>
        <v>2.698807984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4">
        <v>407.0</v>
      </c>
      <c r="B409" s="5" t="s">
        <v>24</v>
      </c>
      <c r="C409" s="5" t="s">
        <v>15</v>
      </c>
      <c r="D409" s="5" t="s">
        <v>18</v>
      </c>
      <c r="E409" s="6">
        <v>45170.0</v>
      </c>
      <c r="F409" s="5">
        <v>4.0</v>
      </c>
      <c r="G409" s="5">
        <v>2612.56854399999</v>
      </c>
      <c r="H409" s="5">
        <v>724.0</v>
      </c>
      <c r="I409" s="7">
        <f t="shared" si="1"/>
        <v>2023</v>
      </c>
      <c r="J409" s="8" t="str">
        <f t="shared" si="2"/>
        <v>2023_Q3</v>
      </c>
      <c r="K409" s="8">
        <f t="shared" si="3"/>
        <v>653.142136</v>
      </c>
      <c r="L409" s="8">
        <f t="shared" si="4"/>
        <v>3.608520088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4">
        <v>408.0</v>
      </c>
      <c r="B410" s="5" t="s">
        <v>17</v>
      </c>
      <c r="C410" s="5" t="s">
        <v>12</v>
      </c>
      <c r="D410" s="5" t="s">
        <v>20</v>
      </c>
      <c r="E410" s="6">
        <v>45170.0</v>
      </c>
      <c r="F410" s="5">
        <v>106.0</v>
      </c>
      <c r="G410" s="5">
        <v>5052.374784</v>
      </c>
      <c r="H410" s="5">
        <v>447.0</v>
      </c>
      <c r="I410" s="7">
        <f t="shared" si="1"/>
        <v>2023</v>
      </c>
      <c r="J410" s="8" t="str">
        <f t="shared" si="2"/>
        <v>2023_Q3</v>
      </c>
      <c r="K410" s="8">
        <f t="shared" si="3"/>
        <v>47.66391306</v>
      </c>
      <c r="L410" s="8">
        <f t="shared" si="4"/>
        <v>11.30285187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4">
        <v>409.0</v>
      </c>
      <c r="B411" s="5" t="s">
        <v>21</v>
      </c>
      <c r="C411" s="5" t="s">
        <v>12</v>
      </c>
      <c r="D411" s="5" t="s">
        <v>16</v>
      </c>
      <c r="E411" s="6">
        <v>45170.0</v>
      </c>
      <c r="F411" s="5">
        <v>88.0</v>
      </c>
      <c r="G411" s="5">
        <v>26228.607952</v>
      </c>
      <c r="H411" s="5">
        <v>9545.0</v>
      </c>
      <c r="I411" s="7">
        <f t="shared" si="1"/>
        <v>2023</v>
      </c>
      <c r="J411" s="8" t="str">
        <f t="shared" si="2"/>
        <v>2023_Q3</v>
      </c>
      <c r="K411" s="8">
        <f t="shared" si="3"/>
        <v>298.0523631</v>
      </c>
      <c r="L411" s="8">
        <f t="shared" si="4"/>
        <v>2.74788978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4">
        <v>410.0</v>
      </c>
      <c r="B412" s="5" t="s">
        <v>17</v>
      </c>
      <c r="C412" s="5" t="s">
        <v>15</v>
      </c>
      <c r="D412" s="5" t="s">
        <v>16</v>
      </c>
      <c r="E412" s="6">
        <v>45170.0</v>
      </c>
      <c r="F412" s="5">
        <v>3.0</v>
      </c>
      <c r="G412" s="5">
        <v>2020.53499999999</v>
      </c>
      <c r="H412" s="5">
        <v>370.0</v>
      </c>
      <c r="I412" s="7">
        <f t="shared" si="1"/>
        <v>2023</v>
      </c>
      <c r="J412" s="8" t="str">
        <f t="shared" si="2"/>
        <v>2023_Q3</v>
      </c>
      <c r="K412" s="8">
        <f t="shared" si="3"/>
        <v>673.5116667</v>
      </c>
      <c r="L412" s="8">
        <f t="shared" si="4"/>
        <v>5.460905405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4">
        <v>411.0</v>
      </c>
      <c r="B413" s="5" t="s">
        <v>17</v>
      </c>
      <c r="C413" s="5" t="s">
        <v>12</v>
      </c>
      <c r="D413" s="5" t="s">
        <v>13</v>
      </c>
      <c r="E413" s="6">
        <v>45170.0</v>
      </c>
      <c r="F413" s="5">
        <v>257.0</v>
      </c>
      <c r="G413" s="5">
        <v>40413.0011199999</v>
      </c>
      <c r="H413" s="5">
        <v>5033.0</v>
      </c>
      <c r="I413" s="7">
        <f t="shared" si="1"/>
        <v>2023</v>
      </c>
      <c r="J413" s="8" t="str">
        <f t="shared" si="2"/>
        <v>2023_Q3</v>
      </c>
      <c r="K413" s="8">
        <f t="shared" si="3"/>
        <v>157.2490316</v>
      </c>
      <c r="L413" s="8">
        <f t="shared" si="4"/>
        <v>8.029604832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4">
        <v>412.0</v>
      </c>
      <c r="B414" s="5" t="s">
        <v>17</v>
      </c>
      <c r="C414" s="5" t="s">
        <v>15</v>
      </c>
      <c r="D414" s="5" t="s">
        <v>13</v>
      </c>
      <c r="E414" s="6">
        <v>45170.0</v>
      </c>
      <c r="F414" s="5">
        <v>111.0</v>
      </c>
      <c r="G414" s="5">
        <v>10933.305614</v>
      </c>
      <c r="H414" s="5">
        <v>1620.0</v>
      </c>
      <c r="I414" s="7">
        <f t="shared" si="1"/>
        <v>2023</v>
      </c>
      <c r="J414" s="8" t="str">
        <f t="shared" si="2"/>
        <v>2023_Q3</v>
      </c>
      <c r="K414" s="8">
        <f t="shared" si="3"/>
        <v>98.49824877</v>
      </c>
      <c r="L414" s="8">
        <f t="shared" si="4"/>
        <v>6.748954083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4">
        <v>413.0</v>
      </c>
      <c r="B415" s="5" t="s">
        <v>21</v>
      </c>
      <c r="C415" s="5" t="s">
        <v>12</v>
      </c>
      <c r="D415" s="5" t="s">
        <v>13</v>
      </c>
      <c r="E415" s="6">
        <v>45170.0</v>
      </c>
      <c r="F415" s="5">
        <v>333.0</v>
      </c>
      <c r="G415" s="5">
        <v>23665.207935</v>
      </c>
      <c r="H415" s="5">
        <v>8462.0</v>
      </c>
      <c r="I415" s="7">
        <f t="shared" si="1"/>
        <v>2023</v>
      </c>
      <c r="J415" s="8" t="str">
        <f t="shared" si="2"/>
        <v>2023_Q3</v>
      </c>
      <c r="K415" s="8">
        <f t="shared" si="3"/>
        <v>71.0666905</v>
      </c>
      <c r="L415" s="8">
        <f t="shared" si="4"/>
        <v>2.796644757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4">
        <v>414.0</v>
      </c>
      <c r="B416" s="5" t="s">
        <v>21</v>
      </c>
      <c r="C416" s="5" t="s">
        <v>12</v>
      </c>
      <c r="D416" s="5" t="s">
        <v>25</v>
      </c>
      <c r="E416" s="6">
        <v>45170.0</v>
      </c>
      <c r="F416" s="5">
        <v>1.0</v>
      </c>
      <c r="G416" s="5">
        <v>1675.98729799999</v>
      </c>
      <c r="H416" s="5">
        <v>742.0</v>
      </c>
      <c r="I416" s="7">
        <f t="shared" si="1"/>
        <v>2023</v>
      </c>
      <c r="J416" s="8" t="str">
        <f t="shared" si="2"/>
        <v>2023_Q3</v>
      </c>
      <c r="K416" s="8">
        <f t="shared" si="3"/>
        <v>1675.987298</v>
      </c>
      <c r="L416" s="8">
        <f t="shared" si="4"/>
        <v>2.258742989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4">
        <v>415.0</v>
      </c>
      <c r="B417" s="5" t="s">
        <v>14</v>
      </c>
      <c r="C417" s="5" t="s">
        <v>19</v>
      </c>
      <c r="D417" s="5" t="s">
        <v>13</v>
      </c>
      <c r="E417" s="6">
        <v>45170.0</v>
      </c>
      <c r="F417" s="5">
        <v>123.0</v>
      </c>
      <c r="G417" s="5">
        <v>14108.600054</v>
      </c>
      <c r="H417" s="5">
        <v>1748.0</v>
      </c>
      <c r="I417" s="7">
        <f t="shared" si="1"/>
        <v>2023</v>
      </c>
      <c r="J417" s="8" t="str">
        <f t="shared" si="2"/>
        <v>2023_Q3</v>
      </c>
      <c r="K417" s="8">
        <f t="shared" si="3"/>
        <v>114.7040655</v>
      </c>
      <c r="L417" s="8">
        <f t="shared" si="4"/>
        <v>8.071281495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4">
        <v>416.0</v>
      </c>
      <c r="B418" s="5" t="s">
        <v>14</v>
      </c>
      <c r="C418" s="5" t="s">
        <v>19</v>
      </c>
      <c r="D418" s="5" t="s">
        <v>20</v>
      </c>
      <c r="E418" s="6">
        <v>45170.0</v>
      </c>
      <c r="F418" s="5">
        <v>110.0</v>
      </c>
      <c r="G418" s="5">
        <v>4051.79945999999</v>
      </c>
      <c r="H418" s="5">
        <v>409.0</v>
      </c>
      <c r="I418" s="7">
        <f t="shared" si="1"/>
        <v>2023</v>
      </c>
      <c r="J418" s="8" t="str">
        <f t="shared" si="2"/>
        <v>2023_Q3</v>
      </c>
      <c r="K418" s="8">
        <f t="shared" si="3"/>
        <v>36.83454055</v>
      </c>
      <c r="L418" s="8">
        <f t="shared" si="4"/>
        <v>9.906600147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4">
        <v>417.0</v>
      </c>
      <c r="B419" s="5" t="s">
        <v>14</v>
      </c>
      <c r="C419" s="5" t="s">
        <v>15</v>
      </c>
      <c r="D419" s="5" t="s">
        <v>20</v>
      </c>
      <c r="E419" s="6">
        <v>45170.0</v>
      </c>
      <c r="F419" s="5">
        <v>90.0</v>
      </c>
      <c r="G419" s="5">
        <v>3614.237694</v>
      </c>
      <c r="H419" s="5">
        <v>329.0</v>
      </c>
      <c r="I419" s="7">
        <f t="shared" si="1"/>
        <v>2023</v>
      </c>
      <c r="J419" s="8" t="str">
        <f t="shared" si="2"/>
        <v>2023_Q3</v>
      </c>
      <c r="K419" s="8">
        <f t="shared" si="3"/>
        <v>40.1581966</v>
      </c>
      <c r="L419" s="8">
        <f t="shared" si="4"/>
        <v>10.98552491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4">
        <v>418.0</v>
      </c>
      <c r="B420" s="5" t="s">
        <v>14</v>
      </c>
      <c r="C420" s="5" t="s">
        <v>15</v>
      </c>
      <c r="D420" s="5" t="s">
        <v>18</v>
      </c>
      <c r="E420" s="6">
        <v>45170.0</v>
      </c>
      <c r="F420" s="5">
        <v>5.0</v>
      </c>
      <c r="G420" s="5">
        <v>11200.22716</v>
      </c>
      <c r="H420" s="5">
        <v>1358.0</v>
      </c>
      <c r="I420" s="7">
        <f t="shared" si="1"/>
        <v>2023</v>
      </c>
      <c r="J420" s="8" t="str">
        <f t="shared" si="2"/>
        <v>2023_Q3</v>
      </c>
      <c r="K420" s="8">
        <f t="shared" si="3"/>
        <v>2240.045432</v>
      </c>
      <c r="L420" s="8">
        <f t="shared" si="4"/>
        <v>8.247589956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4">
        <v>419.0</v>
      </c>
      <c r="B421" s="5" t="s">
        <v>24</v>
      </c>
      <c r="C421" s="5" t="s">
        <v>12</v>
      </c>
      <c r="D421" s="5" t="s">
        <v>16</v>
      </c>
      <c r="E421" s="6">
        <v>45170.0</v>
      </c>
      <c r="F421" s="5">
        <v>82.0</v>
      </c>
      <c r="G421" s="5">
        <v>26325.1015449999</v>
      </c>
      <c r="H421" s="5">
        <v>7858.0</v>
      </c>
      <c r="I421" s="7">
        <f t="shared" si="1"/>
        <v>2023</v>
      </c>
      <c r="J421" s="8" t="str">
        <f t="shared" si="2"/>
        <v>2023_Q3</v>
      </c>
      <c r="K421" s="8">
        <f t="shared" si="3"/>
        <v>321.0378237</v>
      </c>
      <c r="L421" s="8">
        <f t="shared" si="4"/>
        <v>3.350102004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4">
        <v>420.0</v>
      </c>
      <c r="B422" s="5" t="s">
        <v>17</v>
      </c>
      <c r="C422" s="5" t="s">
        <v>19</v>
      </c>
      <c r="D422" s="5" t="s">
        <v>20</v>
      </c>
      <c r="E422" s="6">
        <v>45170.0</v>
      </c>
      <c r="F422" s="5">
        <v>195.0</v>
      </c>
      <c r="G422" s="5">
        <v>5872.548066</v>
      </c>
      <c r="H422" s="5">
        <v>626.0</v>
      </c>
      <c r="I422" s="7">
        <f t="shared" si="1"/>
        <v>2023</v>
      </c>
      <c r="J422" s="8" t="str">
        <f t="shared" si="2"/>
        <v>2023_Q3</v>
      </c>
      <c r="K422" s="8">
        <f t="shared" si="3"/>
        <v>30.11563111</v>
      </c>
      <c r="L422" s="8">
        <f t="shared" si="4"/>
        <v>9.381067198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4">
        <v>421.0</v>
      </c>
      <c r="B423" s="5" t="s">
        <v>23</v>
      </c>
      <c r="C423" s="5" t="s">
        <v>12</v>
      </c>
      <c r="D423" s="5" t="s">
        <v>20</v>
      </c>
      <c r="E423" s="6">
        <v>45170.0</v>
      </c>
      <c r="F423" s="5">
        <v>45.0</v>
      </c>
      <c r="G423" s="5">
        <v>2122.60685</v>
      </c>
      <c r="H423" s="5">
        <v>169.0</v>
      </c>
      <c r="I423" s="7">
        <f t="shared" si="1"/>
        <v>2023</v>
      </c>
      <c r="J423" s="8" t="str">
        <f t="shared" si="2"/>
        <v>2023_Q3</v>
      </c>
      <c r="K423" s="8">
        <f t="shared" si="3"/>
        <v>47.16904111</v>
      </c>
      <c r="L423" s="8">
        <f t="shared" si="4"/>
        <v>12.55980385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4">
        <v>422.0</v>
      </c>
      <c r="B424" s="5" t="s">
        <v>11</v>
      </c>
      <c r="C424" s="5" t="s">
        <v>15</v>
      </c>
      <c r="D424" s="5" t="s">
        <v>16</v>
      </c>
      <c r="E424" s="6">
        <v>45170.0</v>
      </c>
      <c r="F424" s="5">
        <v>18.0</v>
      </c>
      <c r="G424" s="5">
        <v>6524.035518</v>
      </c>
      <c r="H424" s="5">
        <v>1778.0</v>
      </c>
      <c r="I424" s="7">
        <f t="shared" si="1"/>
        <v>2023</v>
      </c>
      <c r="J424" s="8" t="str">
        <f t="shared" si="2"/>
        <v>2023_Q3</v>
      </c>
      <c r="K424" s="8">
        <f t="shared" si="3"/>
        <v>362.4464177</v>
      </c>
      <c r="L424" s="8">
        <f t="shared" si="4"/>
        <v>3.669311315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4">
        <v>423.0</v>
      </c>
      <c r="B425" s="5" t="s">
        <v>11</v>
      </c>
      <c r="C425" s="5" t="s">
        <v>15</v>
      </c>
      <c r="D425" s="5" t="s">
        <v>18</v>
      </c>
      <c r="E425" s="6">
        <v>45170.0</v>
      </c>
      <c r="F425" s="5">
        <v>7.0</v>
      </c>
      <c r="G425" s="5">
        <v>6493.807546</v>
      </c>
      <c r="H425" s="5">
        <v>1602.0</v>
      </c>
      <c r="I425" s="7">
        <f t="shared" si="1"/>
        <v>2023</v>
      </c>
      <c r="J425" s="8" t="str">
        <f t="shared" si="2"/>
        <v>2023_Q3</v>
      </c>
      <c r="K425" s="8">
        <f t="shared" si="3"/>
        <v>927.6867923</v>
      </c>
      <c r="L425" s="8">
        <f t="shared" si="4"/>
        <v>4.053562763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4">
        <v>424.0</v>
      </c>
      <c r="B426" s="5" t="s">
        <v>24</v>
      </c>
      <c r="C426" s="5" t="s">
        <v>12</v>
      </c>
      <c r="D426" s="5" t="s">
        <v>25</v>
      </c>
      <c r="E426" s="6">
        <v>45170.0</v>
      </c>
      <c r="F426" s="5">
        <v>1.0</v>
      </c>
      <c r="G426" s="5">
        <v>10233.6969</v>
      </c>
      <c r="H426" s="5">
        <v>1402.0</v>
      </c>
      <c r="I426" s="7">
        <f t="shared" si="1"/>
        <v>2023</v>
      </c>
      <c r="J426" s="8" t="str">
        <f t="shared" si="2"/>
        <v>2023_Q3</v>
      </c>
      <c r="K426" s="8">
        <f t="shared" si="3"/>
        <v>10233.6969</v>
      </c>
      <c r="L426" s="8">
        <f t="shared" si="4"/>
        <v>7.299355849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4">
        <v>425.0</v>
      </c>
      <c r="B427" s="5" t="s">
        <v>24</v>
      </c>
      <c r="C427" s="5" t="s">
        <v>15</v>
      </c>
      <c r="D427" s="5" t="s">
        <v>13</v>
      </c>
      <c r="E427" s="6">
        <v>45170.0</v>
      </c>
      <c r="F427" s="5">
        <v>45.0</v>
      </c>
      <c r="G427" s="5">
        <v>3756.669048</v>
      </c>
      <c r="H427" s="5">
        <v>913.0</v>
      </c>
      <c r="I427" s="7">
        <f t="shared" si="1"/>
        <v>2023</v>
      </c>
      <c r="J427" s="8" t="str">
        <f t="shared" si="2"/>
        <v>2023_Q3</v>
      </c>
      <c r="K427" s="8">
        <f t="shared" si="3"/>
        <v>83.4815344</v>
      </c>
      <c r="L427" s="8">
        <f t="shared" si="4"/>
        <v>4.114642988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4">
        <v>426.0</v>
      </c>
      <c r="B428" s="5" t="s">
        <v>14</v>
      </c>
      <c r="C428" s="5" t="s">
        <v>12</v>
      </c>
      <c r="D428" s="5" t="s">
        <v>13</v>
      </c>
      <c r="E428" s="6">
        <v>45170.0</v>
      </c>
      <c r="F428" s="5">
        <v>96.0</v>
      </c>
      <c r="G428" s="5">
        <v>21519.70452</v>
      </c>
      <c r="H428" s="5">
        <v>2026.0</v>
      </c>
      <c r="I428" s="7">
        <f t="shared" si="1"/>
        <v>2023</v>
      </c>
      <c r="J428" s="8" t="str">
        <f t="shared" si="2"/>
        <v>2023_Q3</v>
      </c>
      <c r="K428" s="8">
        <f t="shared" si="3"/>
        <v>224.1635888</v>
      </c>
      <c r="L428" s="8">
        <f t="shared" si="4"/>
        <v>10.62176926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4">
        <v>427.0</v>
      </c>
      <c r="B429" s="5" t="s">
        <v>23</v>
      </c>
      <c r="C429" s="5" t="s">
        <v>19</v>
      </c>
      <c r="D429" s="5" t="s">
        <v>20</v>
      </c>
      <c r="E429" s="6">
        <v>45170.0</v>
      </c>
      <c r="F429" s="5">
        <v>128.0</v>
      </c>
      <c r="G429" s="5">
        <v>5817.063276</v>
      </c>
      <c r="H429" s="5">
        <v>373.0</v>
      </c>
      <c r="I429" s="7">
        <f t="shared" si="1"/>
        <v>2023</v>
      </c>
      <c r="J429" s="8" t="str">
        <f t="shared" si="2"/>
        <v>2023_Q3</v>
      </c>
      <c r="K429" s="8">
        <f t="shared" si="3"/>
        <v>45.44580684</v>
      </c>
      <c r="L429" s="8">
        <f t="shared" si="4"/>
        <v>15.5953439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4">
        <v>428.0</v>
      </c>
      <c r="B430" s="5" t="s">
        <v>17</v>
      </c>
      <c r="C430" s="5" t="s">
        <v>19</v>
      </c>
      <c r="D430" s="5" t="s">
        <v>16</v>
      </c>
      <c r="E430" s="6">
        <v>45170.0</v>
      </c>
      <c r="F430" s="5">
        <v>1.0</v>
      </c>
      <c r="G430" s="5">
        <v>1055.47476</v>
      </c>
      <c r="H430" s="5">
        <v>165.0</v>
      </c>
      <c r="I430" s="7">
        <f t="shared" si="1"/>
        <v>2023</v>
      </c>
      <c r="J430" s="8" t="str">
        <f t="shared" si="2"/>
        <v>2023_Q3</v>
      </c>
      <c r="K430" s="8">
        <f t="shared" si="3"/>
        <v>1055.47476</v>
      </c>
      <c r="L430" s="8">
        <f t="shared" si="4"/>
        <v>6.396816727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4">
        <v>429.0</v>
      </c>
      <c r="B431" s="5" t="s">
        <v>23</v>
      </c>
      <c r="C431" s="5" t="s">
        <v>15</v>
      </c>
      <c r="D431" s="5" t="s">
        <v>20</v>
      </c>
      <c r="E431" s="6">
        <v>45170.0</v>
      </c>
      <c r="F431" s="5">
        <v>46.0</v>
      </c>
      <c r="G431" s="5">
        <v>2849.235543</v>
      </c>
      <c r="H431" s="5">
        <v>138.0</v>
      </c>
      <c r="I431" s="7">
        <f t="shared" si="1"/>
        <v>2023</v>
      </c>
      <c r="J431" s="8" t="str">
        <f t="shared" si="2"/>
        <v>2023_Q3</v>
      </c>
      <c r="K431" s="8">
        <f t="shared" si="3"/>
        <v>61.93990311</v>
      </c>
      <c r="L431" s="8">
        <f t="shared" si="4"/>
        <v>20.64663437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4">
        <v>430.0</v>
      </c>
      <c r="B432" s="5" t="s">
        <v>21</v>
      </c>
      <c r="C432" s="5" t="s">
        <v>19</v>
      </c>
      <c r="D432" s="5" t="s">
        <v>16</v>
      </c>
      <c r="E432" s="6">
        <v>45170.0</v>
      </c>
      <c r="F432" s="5">
        <v>4.0</v>
      </c>
      <c r="G432" s="5">
        <v>623.533722</v>
      </c>
      <c r="H432" s="5">
        <v>254.0</v>
      </c>
      <c r="I432" s="7">
        <f t="shared" si="1"/>
        <v>2023</v>
      </c>
      <c r="J432" s="8" t="str">
        <f t="shared" si="2"/>
        <v>2023_Q3</v>
      </c>
      <c r="K432" s="8">
        <f t="shared" si="3"/>
        <v>155.8834305</v>
      </c>
      <c r="L432" s="8">
        <f t="shared" si="4"/>
        <v>2.454857173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4">
        <v>431.0</v>
      </c>
      <c r="B433" s="5" t="s">
        <v>21</v>
      </c>
      <c r="C433" s="5" t="s">
        <v>19</v>
      </c>
      <c r="D433" s="5" t="s">
        <v>13</v>
      </c>
      <c r="E433" s="6">
        <v>45170.0</v>
      </c>
      <c r="F433" s="5">
        <v>3.0</v>
      </c>
      <c r="G433" s="5">
        <v>53.6891459999999</v>
      </c>
      <c r="H433" s="5">
        <v>19.0</v>
      </c>
      <c r="I433" s="7">
        <f t="shared" si="1"/>
        <v>2023</v>
      </c>
      <c r="J433" s="8" t="str">
        <f t="shared" si="2"/>
        <v>2023_Q3</v>
      </c>
      <c r="K433" s="8">
        <f t="shared" si="3"/>
        <v>17.896382</v>
      </c>
      <c r="L433" s="8">
        <f t="shared" si="4"/>
        <v>2.825744526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4">
        <v>432.0</v>
      </c>
      <c r="B434" s="5" t="s">
        <v>11</v>
      </c>
      <c r="C434" s="5" t="s">
        <v>19</v>
      </c>
      <c r="D434" s="5" t="s">
        <v>16</v>
      </c>
      <c r="E434" s="6">
        <v>45170.0</v>
      </c>
      <c r="F434" s="5">
        <v>1.0</v>
      </c>
      <c r="G434" s="5">
        <v>373.815913</v>
      </c>
      <c r="H434" s="5">
        <v>161.0</v>
      </c>
      <c r="I434" s="7">
        <f t="shared" si="1"/>
        <v>2023</v>
      </c>
      <c r="J434" s="8" t="str">
        <f t="shared" si="2"/>
        <v>2023_Q3</v>
      </c>
      <c r="K434" s="8">
        <f t="shared" si="3"/>
        <v>373.815913</v>
      </c>
      <c r="L434" s="8">
        <f t="shared" si="4"/>
        <v>2.321837969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4">
        <v>433.0</v>
      </c>
      <c r="B435" s="5" t="s">
        <v>11</v>
      </c>
      <c r="C435" s="5" t="s">
        <v>12</v>
      </c>
      <c r="D435" s="5" t="s">
        <v>25</v>
      </c>
      <c r="E435" s="6">
        <v>45170.0</v>
      </c>
      <c r="F435" s="5">
        <v>1.0</v>
      </c>
      <c r="G435" s="5">
        <v>3284.6781</v>
      </c>
      <c r="H435" s="5">
        <v>953.0</v>
      </c>
      <c r="I435" s="7">
        <f t="shared" si="1"/>
        <v>2023</v>
      </c>
      <c r="J435" s="8" t="str">
        <f t="shared" si="2"/>
        <v>2023_Q3</v>
      </c>
      <c r="K435" s="8">
        <f t="shared" si="3"/>
        <v>3284.6781</v>
      </c>
      <c r="L435" s="8">
        <f t="shared" si="4"/>
        <v>3.446671668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4">
        <v>434.0</v>
      </c>
      <c r="B436" s="5" t="s">
        <v>21</v>
      </c>
      <c r="C436" s="5" t="s">
        <v>15</v>
      </c>
      <c r="D436" s="5" t="s">
        <v>13</v>
      </c>
      <c r="E436" s="6">
        <v>45170.0</v>
      </c>
      <c r="F436" s="5">
        <v>22.0</v>
      </c>
      <c r="G436" s="5">
        <v>1568.378721</v>
      </c>
      <c r="H436" s="5">
        <v>503.0</v>
      </c>
      <c r="I436" s="7">
        <f t="shared" si="1"/>
        <v>2023</v>
      </c>
      <c r="J436" s="8" t="str">
        <f t="shared" si="2"/>
        <v>2023_Q3</v>
      </c>
      <c r="K436" s="8">
        <f t="shared" si="3"/>
        <v>71.28994186</v>
      </c>
      <c r="L436" s="8">
        <f t="shared" si="4"/>
        <v>3.118049147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4">
        <v>435.0</v>
      </c>
      <c r="B437" s="5" t="s">
        <v>21</v>
      </c>
      <c r="C437" s="5" t="s">
        <v>12</v>
      </c>
      <c r="D437" s="5" t="s">
        <v>20</v>
      </c>
      <c r="E437" s="6">
        <v>45170.0</v>
      </c>
      <c r="F437" s="5">
        <v>101.0</v>
      </c>
      <c r="G437" s="5">
        <v>1327.47608</v>
      </c>
      <c r="H437" s="5">
        <v>546.0</v>
      </c>
      <c r="I437" s="7">
        <f t="shared" si="1"/>
        <v>2023</v>
      </c>
      <c r="J437" s="8" t="str">
        <f t="shared" si="2"/>
        <v>2023_Q3</v>
      </c>
      <c r="K437" s="8">
        <f t="shared" si="3"/>
        <v>13.14332752</v>
      </c>
      <c r="L437" s="8">
        <f t="shared" si="4"/>
        <v>2.431274872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4">
        <v>436.0</v>
      </c>
      <c r="B438" s="5" t="s">
        <v>17</v>
      </c>
      <c r="C438" s="5" t="s">
        <v>12</v>
      </c>
      <c r="D438" s="5" t="s">
        <v>18</v>
      </c>
      <c r="E438" s="6">
        <v>45170.0</v>
      </c>
      <c r="F438" s="5">
        <v>7.0</v>
      </c>
      <c r="G438" s="5">
        <v>13390.4817899999</v>
      </c>
      <c r="H438" s="5">
        <v>2353.0</v>
      </c>
      <c r="I438" s="7">
        <f t="shared" si="1"/>
        <v>2023</v>
      </c>
      <c r="J438" s="8" t="str">
        <f t="shared" si="2"/>
        <v>2023_Q3</v>
      </c>
      <c r="K438" s="8">
        <f t="shared" si="3"/>
        <v>1912.92597</v>
      </c>
      <c r="L438" s="8">
        <f t="shared" si="4"/>
        <v>5.69081249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4">
        <v>437.0</v>
      </c>
      <c r="B439" s="5" t="s">
        <v>14</v>
      </c>
      <c r="C439" s="5" t="s">
        <v>19</v>
      </c>
      <c r="D439" s="5" t="s">
        <v>16</v>
      </c>
      <c r="E439" s="6">
        <v>45170.0</v>
      </c>
      <c r="F439" s="5">
        <v>4.0</v>
      </c>
      <c r="G439" s="5">
        <v>3236.88552</v>
      </c>
      <c r="H439" s="5">
        <v>408.0</v>
      </c>
      <c r="I439" s="7">
        <f t="shared" si="1"/>
        <v>2023</v>
      </c>
      <c r="J439" s="8" t="str">
        <f t="shared" si="2"/>
        <v>2023_Q3</v>
      </c>
      <c r="K439" s="8">
        <f t="shared" si="3"/>
        <v>809.22138</v>
      </c>
      <c r="L439" s="8">
        <f t="shared" si="4"/>
        <v>7.933542941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4">
        <v>438.0</v>
      </c>
      <c r="B440" s="5" t="s">
        <v>11</v>
      </c>
      <c r="C440" s="5" t="s">
        <v>15</v>
      </c>
      <c r="D440" s="5" t="s">
        <v>13</v>
      </c>
      <c r="E440" s="6">
        <v>45170.0</v>
      </c>
      <c r="F440" s="5">
        <v>56.0</v>
      </c>
      <c r="G440" s="5">
        <v>5566.973016</v>
      </c>
      <c r="H440" s="5">
        <v>1335.0</v>
      </c>
      <c r="I440" s="7">
        <f t="shared" si="1"/>
        <v>2023</v>
      </c>
      <c r="J440" s="8" t="str">
        <f t="shared" si="2"/>
        <v>2023_Q3</v>
      </c>
      <c r="K440" s="8">
        <f t="shared" si="3"/>
        <v>99.41023243</v>
      </c>
      <c r="L440" s="8">
        <f t="shared" si="4"/>
        <v>4.17001724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4">
        <v>439.0</v>
      </c>
      <c r="B441" s="5" t="s">
        <v>24</v>
      </c>
      <c r="C441" s="5" t="s">
        <v>19</v>
      </c>
      <c r="D441" s="5" t="s">
        <v>20</v>
      </c>
      <c r="E441" s="6">
        <v>45170.0</v>
      </c>
      <c r="F441" s="5">
        <v>2.0</v>
      </c>
      <c r="G441" s="5">
        <v>17.11875</v>
      </c>
      <c r="H441" s="5">
        <v>4.0</v>
      </c>
      <c r="I441" s="7">
        <f t="shared" si="1"/>
        <v>2023</v>
      </c>
      <c r="J441" s="8" t="str">
        <f t="shared" si="2"/>
        <v>2023_Q3</v>
      </c>
      <c r="K441" s="8">
        <f t="shared" si="3"/>
        <v>8.559375</v>
      </c>
      <c r="L441" s="8">
        <f t="shared" si="4"/>
        <v>4.2796875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4">
        <v>440.0</v>
      </c>
      <c r="B442" s="5" t="s">
        <v>22</v>
      </c>
      <c r="C442" s="5" t="s">
        <v>15</v>
      </c>
      <c r="D442" s="5" t="s">
        <v>16</v>
      </c>
      <c r="E442" s="6">
        <v>45170.0</v>
      </c>
      <c r="F442" s="5">
        <v>4.0</v>
      </c>
      <c r="G442" s="5">
        <v>3377.13399</v>
      </c>
      <c r="H442" s="5">
        <v>300.0</v>
      </c>
      <c r="I442" s="7">
        <f t="shared" si="1"/>
        <v>2023</v>
      </c>
      <c r="J442" s="8" t="str">
        <f t="shared" si="2"/>
        <v>2023_Q3</v>
      </c>
      <c r="K442" s="8">
        <f t="shared" si="3"/>
        <v>844.2834975</v>
      </c>
      <c r="L442" s="8">
        <f t="shared" si="4"/>
        <v>11.2571133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4">
        <v>441.0</v>
      </c>
      <c r="B443" s="5" t="s">
        <v>14</v>
      </c>
      <c r="C443" s="5" t="s">
        <v>15</v>
      </c>
      <c r="D443" s="5" t="s">
        <v>13</v>
      </c>
      <c r="E443" s="6">
        <v>45170.0</v>
      </c>
      <c r="F443" s="5">
        <v>138.0</v>
      </c>
      <c r="G443" s="5">
        <v>15861.450375</v>
      </c>
      <c r="H443" s="5">
        <v>2326.0</v>
      </c>
      <c r="I443" s="7">
        <f t="shared" si="1"/>
        <v>2023</v>
      </c>
      <c r="J443" s="8" t="str">
        <f t="shared" si="2"/>
        <v>2023_Q3</v>
      </c>
      <c r="K443" s="8">
        <f t="shared" si="3"/>
        <v>114.9380462</v>
      </c>
      <c r="L443" s="8">
        <f t="shared" si="4"/>
        <v>6.819196206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4">
        <v>442.0</v>
      </c>
      <c r="B444" s="5" t="s">
        <v>11</v>
      </c>
      <c r="C444" s="5" t="s">
        <v>12</v>
      </c>
      <c r="D444" s="5" t="s">
        <v>16</v>
      </c>
      <c r="E444" s="6">
        <v>45170.0</v>
      </c>
      <c r="F444" s="5">
        <v>26.0</v>
      </c>
      <c r="G444" s="5">
        <v>12452.266827</v>
      </c>
      <c r="H444" s="5">
        <v>2631.0</v>
      </c>
      <c r="I444" s="7">
        <f t="shared" si="1"/>
        <v>2023</v>
      </c>
      <c r="J444" s="8" t="str">
        <f t="shared" si="2"/>
        <v>2023_Q3</v>
      </c>
      <c r="K444" s="8">
        <f t="shared" si="3"/>
        <v>478.9333395</v>
      </c>
      <c r="L444" s="8">
        <f t="shared" si="4"/>
        <v>4.732902633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4">
        <v>443.0</v>
      </c>
      <c r="B445" s="5" t="s">
        <v>14</v>
      </c>
      <c r="C445" s="5" t="s">
        <v>12</v>
      </c>
      <c r="D445" s="5" t="s">
        <v>20</v>
      </c>
      <c r="E445" s="6">
        <v>45170.0</v>
      </c>
      <c r="F445" s="5">
        <v>42.0</v>
      </c>
      <c r="G445" s="5">
        <v>1962.11399999999</v>
      </c>
      <c r="H445" s="5">
        <v>183.0</v>
      </c>
      <c r="I445" s="7">
        <f t="shared" si="1"/>
        <v>2023</v>
      </c>
      <c r="J445" s="8" t="str">
        <f t="shared" si="2"/>
        <v>2023_Q3</v>
      </c>
      <c r="K445" s="8">
        <f t="shared" si="3"/>
        <v>46.717</v>
      </c>
      <c r="L445" s="8">
        <f t="shared" si="4"/>
        <v>10.72193443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4">
        <v>444.0</v>
      </c>
      <c r="B446" s="5" t="s">
        <v>11</v>
      </c>
      <c r="C446" s="5" t="s">
        <v>19</v>
      </c>
      <c r="D446" s="5" t="s">
        <v>13</v>
      </c>
      <c r="E446" s="6">
        <v>45170.0</v>
      </c>
      <c r="F446" s="5">
        <v>13.0</v>
      </c>
      <c r="G446" s="5">
        <v>917.817115999999</v>
      </c>
      <c r="H446" s="5">
        <v>279.0</v>
      </c>
      <c r="I446" s="7">
        <f t="shared" si="1"/>
        <v>2023</v>
      </c>
      <c r="J446" s="8" t="str">
        <f t="shared" si="2"/>
        <v>2023_Q3</v>
      </c>
      <c r="K446" s="8">
        <f t="shared" si="3"/>
        <v>70.60131662</v>
      </c>
      <c r="L446" s="8">
        <f t="shared" si="4"/>
        <v>3.289667082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4">
        <v>445.0</v>
      </c>
      <c r="B447" s="5" t="s">
        <v>22</v>
      </c>
      <c r="C447" s="5" t="s">
        <v>19</v>
      </c>
      <c r="D447" s="5" t="s">
        <v>18</v>
      </c>
      <c r="E447" s="6">
        <v>45170.0</v>
      </c>
      <c r="F447" s="5">
        <v>1.0</v>
      </c>
      <c r="G447" s="5">
        <v>2290.26</v>
      </c>
      <c r="H447" s="5">
        <v>264.0</v>
      </c>
      <c r="I447" s="7">
        <f t="shared" si="1"/>
        <v>2023</v>
      </c>
      <c r="J447" s="8" t="str">
        <f t="shared" si="2"/>
        <v>2023_Q3</v>
      </c>
      <c r="K447" s="8">
        <f t="shared" si="3"/>
        <v>2290.26</v>
      </c>
      <c r="L447" s="8">
        <f t="shared" si="4"/>
        <v>8.675227273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4">
        <v>446.0</v>
      </c>
      <c r="B448" s="5" t="s">
        <v>11</v>
      </c>
      <c r="C448" s="5" t="s">
        <v>15</v>
      </c>
      <c r="D448" s="5" t="s">
        <v>20</v>
      </c>
      <c r="E448" s="6">
        <v>45170.0</v>
      </c>
      <c r="F448" s="5">
        <v>8.0</v>
      </c>
      <c r="G448" s="5">
        <v>158.96024</v>
      </c>
      <c r="H448" s="5">
        <v>37.0</v>
      </c>
      <c r="I448" s="7">
        <f t="shared" si="1"/>
        <v>2023</v>
      </c>
      <c r="J448" s="8" t="str">
        <f t="shared" si="2"/>
        <v>2023_Q3</v>
      </c>
      <c r="K448" s="8">
        <f t="shared" si="3"/>
        <v>19.87003</v>
      </c>
      <c r="L448" s="8">
        <f t="shared" si="4"/>
        <v>4.296222703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4">
        <v>447.0</v>
      </c>
      <c r="B449" s="5" t="s">
        <v>21</v>
      </c>
      <c r="C449" s="5" t="s">
        <v>15</v>
      </c>
      <c r="D449" s="5" t="s">
        <v>16</v>
      </c>
      <c r="E449" s="6">
        <v>45170.0</v>
      </c>
      <c r="F449" s="5">
        <v>16.0</v>
      </c>
      <c r="G449" s="5">
        <v>6640.94728799999</v>
      </c>
      <c r="H449" s="5">
        <v>1875.0</v>
      </c>
      <c r="I449" s="7">
        <f t="shared" si="1"/>
        <v>2023</v>
      </c>
      <c r="J449" s="8" t="str">
        <f t="shared" si="2"/>
        <v>2023_Q3</v>
      </c>
      <c r="K449" s="8">
        <f t="shared" si="3"/>
        <v>415.0592055</v>
      </c>
      <c r="L449" s="8">
        <f t="shared" si="4"/>
        <v>3.541838554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4">
        <v>448.0</v>
      </c>
      <c r="B450" s="5" t="s">
        <v>21</v>
      </c>
      <c r="C450" s="5" t="s">
        <v>15</v>
      </c>
      <c r="D450" s="5" t="s">
        <v>18</v>
      </c>
      <c r="E450" s="6">
        <v>45170.0</v>
      </c>
      <c r="F450" s="5">
        <v>3.0</v>
      </c>
      <c r="G450" s="5">
        <v>2479.78919999999</v>
      </c>
      <c r="H450" s="5">
        <v>947.0</v>
      </c>
      <c r="I450" s="7">
        <f t="shared" si="1"/>
        <v>2023</v>
      </c>
      <c r="J450" s="8" t="str">
        <f t="shared" si="2"/>
        <v>2023_Q3</v>
      </c>
      <c r="K450" s="8">
        <f t="shared" si="3"/>
        <v>826.5964</v>
      </c>
      <c r="L450" s="8">
        <f t="shared" si="4"/>
        <v>2.618573601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4">
        <v>449.0</v>
      </c>
      <c r="B451" s="5" t="s">
        <v>24</v>
      </c>
      <c r="C451" s="5" t="s">
        <v>12</v>
      </c>
      <c r="D451" s="5" t="s">
        <v>13</v>
      </c>
      <c r="E451" s="6">
        <v>45170.0</v>
      </c>
      <c r="F451" s="5">
        <v>441.0</v>
      </c>
      <c r="G451" s="5">
        <v>31007.37269</v>
      </c>
      <c r="H451" s="5">
        <v>10050.0</v>
      </c>
      <c r="I451" s="7">
        <f t="shared" si="1"/>
        <v>2023</v>
      </c>
      <c r="J451" s="8" t="str">
        <f t="shared" si="2"/>
        <v>2023_Q3</v>
      </c>
      <c r="K451" s="8">
        <f t="shared" si="3"/>
        <v>70.3115027</v>
      </c>
      <c r="L451" s="8">
        <f t="shared" si="4"/>
        <v>3.085310715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4">
        <v>450.0</v>
      </c>
      <c r="B452" s="5" t="s">
        <v>17</v>
      </c>
      <c r="C452" s="5" t="s">
        <v>12</v>
      </c>
      <c r="D452" s="5" t="s">
        <v>16</v>
      </c>
      <c r="E452" s="6">
        <v>45170.0</v>
      </c>
      <c r="F452" s="5">
        <v>45.0</v>
      </c>
      <c r="G452" s="5">
        <v>35628.687648</v>
      </c>
      <c r="H452" s="5">
        <v>4293.0</v>
      </c>
      <c r="I452" s="7">
        <f t="shared" si="1"/>
        <v>2023</v>
      </c>
      <c r="J452" s="8" t="str">
        <f t="shared" si="2"/>
        <v>2023_Q3</v>
      </c>
      <c r="K452" s="8">
        <f t="shared" si="3"/>
        <v>791.7486144</v>
      </c>
      <c r="L452" s="8">
        <f t="shared" si="4"/>
        <v>8.299251723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4">
        <v>451.0</v>
      </c>
      <c r="B453" s="5" t="s">
        <v>22</v>
      </c>
      <c r="C453" s="5" t="s">
        <v>19</v>
      </c>
      <c r="D453" s="5" t="s">
        <v>16</v>
      </c>
      <c r="E453" s="6">
        <v>45170.0</v>
      </c>
      <c r="F453" s="5">
        <v>3.0</v>
      </c>
      <c r="G453" s="5">
        <v>3117.1764</v>
      </c>
      <c r="H453" s="5">
        <v>192.0</v>
      </c>
      <c r="I453" s="7">
        <f t="shared" si="1"/>
        <v>2023</v>
      </c>
      <c r="J453" s="8" t="str">
        <f t="shared" si="2"/>
        <v>2023_Q3</v>
      </c>
      <c r="K453" s="8">
        <f t="shared" si="3"/>
        <v>1039.0588</v>
      </c>
      <c r="L453" s="8">
        <f t="shared" si="4"/>
        <v>16.23529375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4">
        <v>452.0</v>
      </c>
      <c r="B454" s="5" t="s">
        <v>21</v>
      </c>
      <c r="C454" s="5" t="s">
        <v>15</v>
      </c>
      <c r="D454" s="5" t="s">
        <v>20</v>
      </c>
      <c r="E454" s="6">
        <v>45170.0</v>
      </c>
      <c r="F454" s="5">
        <v>6.0</v>
      </c>
      <c r="G454" s="5">
        <v>50.8343</v>
      </c>
      <c r="H454" s="5">
        <v>11.0</v>
      </c>
      <c r="I454" s="7">
        <f t="shared" si="1"/>
        <v>2023</v>
      </c>
      <c r="J454" s="8" t="str">
        <f t="shared" si="2"/>
        <v>2023_Q3</v>
      </c>
      <c r="K454" s="8">
        <f t="shared" si="3"/>
        <v>8.472383333</v>
      </c>
      <c r="L454" s="8">
        <f t="shared" si="4"/>
        <v>4.6213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4">
        <v>453.0</v>
      </c>
      <c r="B455" s="5" t="s">
        <v>24</v>
      </c>
      <c r="C455" s="5" t="s">
        <v>15</v>
      </c>
      <c r="D455" s="5" t="s">
        <v>20</v>
      </c>
      <c r="E455" s="6">
        <v>45170.0</v>
      </c>
      <c r="F455" s="5">
        <v>3.0</v>
      </c>
      <c r="G455" s="5">
        <v>41.687816</v>
      </c>
      <c r="H455" s="5">
        <v>10.0</v>
      </c>
      <c r="I455" s="7">
        <f t="shared" si="1"/>
        <v>2023</v>
      </c>
      <c r="J455" s="8" t="str">
        <f t="shared" si="2"/>
        <v>2023_Q3</v>
      </c>
      <c r="K455" s="8">
        <f t="shared" si="3"/>
        <v>13.89593867</v>
      </c>
      <c r="L455" s="8">
        <f t="shared" si="4"/>
        <v>4.1687816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4">
        <v>454.0</v>
      </c>
      <c r="B456" s="5" t="s">
        <v>21</v>
      </c>
      <c r="C456" s="5" t="s">
        <v>19</v>
      </c>
      <c r="D456" s="5" t="s">
        <v>20</v>
      </c>
      <c r="E456" s="6">
        <v>45170.0</v>
      </c>
      <c r="F456" s="5">
        <v>1.0</v>
      </c>
      <c r="G456" s="5">
        <v>2.489214</v>
      </c>
      <c r="H456" s="5">
        <v>1.0</v>
      </c>
      <c r="I456" s="7">
        <f t="shared" si="1"/>
        <v>2023</v>
      </c>
      <c r="J456" s="8" t="str">
        <f t="shared" si="2"/>
        <v>2023_Q3</v>
      </c>
      <c r="K456" s="8">
        <f t="shared" si="3"/>
        <v>2.489214</v>
      </c>
      <c r="L456" s="8">
        <f t="shared" si="4"/>
        <v>2.489214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4">
        <v>455.0</v>
      </c>
      <c r="B457" s="5" t="s">
        <v>21</v>
      </c>
      <c r="C457" s="5" t="s">
        <v>12</v>
      </c>
      <c r="D457" s="5" t="s">
        <v>18</v>
      </c>
      <c r="E457" s="6">
        <v>45170.0</v>
      </c>
      <c r="F457" s="5">
        <v>26.0</v>
      </c>
      <c r="G457" s="5">
        <v>21859.891947</v>
      </c>
      <c r="H457" s="5">
        <v>9111.0</v>
      </c>
      <c r="I457" s="7">
        <f t="shared" si="1"/>
        <v>2023</v>
      </c>
      <c r="J457" s="8" t="str">
        <f t="shared" si="2"/>
        <v>2023_Q3</v>
      </c>
      <c r="K457" s="8">
        <f t="shared" si="3"/>
        <v>840.7650749</v>
      </c>
      <c r="L457" s="8">
        <f t="shared" si="4"/>
        <v>2.399285693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4">
        <v>456.0</v>
      </c>
      <c r="B458" s="5" t="s">
        <v>23</v>
      </c>
      <c r="C458" s="5" t="s">
        <v>12</v>
      </c>
      <c r="D458" s="5" t="s">
        <v>13</v>
      </c>
      <c r="E458" s="6">
        <v>45170.0</v>
      </c>
      <c r="F458" s="5">
        <v>68.0</v>
      </c>
      <c r="G458" s="5">
        <v>13520.518778</v>
      </c>
      <c r="H458" s="5">
        <v>1103.0</v>
      </c>
      <c r="I458" s="7">
        <f t="shared" si="1"/>
        <v>2023</v>
      </c>
      <c r="J458" s="8" t="str">
        <f t="shared" si="2"/>
        <v>2023_Q3</v>
      </c>
      <c r="K458" s="8">
        <f t="shared" si="3"/>
        <v>198.8311585</v>
      </c>
      <c r="L458" s="8">
        <f t="shared" si="4"/>
        <v>12.25794993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4">
        <v>457.0</v>
      </c>
      <c r="B459" s="5" t="s">
        <v>22</v>
      </c>
      <c r="C459" s="5" t="s">
        <v>12</v>
      </c>
      <c r="D459" s="5" t="s">
        <v>16</v>
      </c>
      <c r="E459" s="6">
        <v>45170.0</v>
      </c>
      <c r="F459" s="5">
        <v>20.0</v>
      </c>
      <c r="G459" s="5">
        <v>20522.7383</v>
      </c>
      <c r="H459" s="5">
        <v>1968.0</v>
      </c>
      <c r="I459" s="7">
        <f t="shared" si="1"/>
        <v>2023</v>
      </c>
      <c r="J459" s="8" t="str">
        <f t="shared" si="2"/>
        <v>2023_Q3</v>
      </c>
      <c r="K459" s="8">
        <f t="shared" si="3"/>
        <v>1026.136915</v>
      </c>
      <c r="L459" s="8">
        <f t="shared" si="4"/>
        <v>10.42822068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4">
        <v>458.0</v>
      </c>
      <c r="B460" s="5" t="s">
        <v>24</v>
      </c>
      <c r="C460" s="5" t="s">
        <v>12</v>
      </c>
      <c r="D460" s="5" t="s">
        <v>20</v>
      </c>
      <c r="E460" s="6">
        <v>45170.0</v>
      </c>
      <c r="F460" s="5">
        <v>96.0</v>
      </c>
      <c r="G460" s="5">
        <v>1657.489388</v>
      </c>
      <c r="H460" s="5">
        <v>364.0</v>
      </c>
      <c r="I460" s="7">
        <f t="shared" si="1"/>
        <v>2023</v>
      </c>
      <c r="J460" s="8" t="str">
        <f t="shared" si="2"/>
        <v>2023_Q3</v>
      </c>
      <c r="K460" s="8">
        <f t="shared" si="3"/>
        <v>17.26551446</v>
      </c>
      <c r="L460" s="8">
        <f t="shared" si="4"/>
        <v>4.553542275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4">
        <v>459.0</v>
      </c>
      <c r="B461" s="5" t="s">
        <v>14</v>
      </c>
      <c r="C461" s="5" t="s">
        <v>12</v>
      </c>
      <c r="D461" s="5" t="s">
        <v>16</v>
      </c>
      <c r="E461" s="6">
        <v>45170.0</v>
      </c>
      <c r="F461" s="5">
        <v>15.0</v>
      </c>
      <c r="G461" s="5">
        <v>7559.2602</v>
      </c>
      <c r="H461" s="5">
        <v>1066.0</v>
      </c>
      <c r="I461" s="7">
        <f t="shared" si="1"/>
        <v>2023</v>
      </c>
      <c r="J461" s="8" t="str">
        <f t="shared" si="2"/>
        <v>2023_Q3</v>
      </c>
      <c r="K461" s="8">
        <f t="shared" si="3"/>
        <v>503.95068</v>
      </c>
      <c r="L461" s="8">
        <f t="shared" si="4"/>
        <v>7.091238462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4">
        <v>460.0</v>
      </c>
      <c r="B462" s="5" t="s">
        <v>24</v>
      </c>
      <c r="C462" s="5" t="s">
        <v>12</v>
      </c>
      <c r="D462" s="5" t="s">
        <v>18</v>
      </c>
      <c r="E462" s="6">
        <v>45170.0</v>
      </c>
      <c r="F462" s="5">
        <v>24.0</v>
      </c>
      <c r="G462" s="5">
        <v>28005.132386</v>
      </c>
      <c r="H462" s="5">
        <v>7525.0</v>
      </c>
      <c r="I462" s="7">
        <f t="shared" si="1"/>
        <v>2023</v>
      </c>
      <c r="J462" s="8" t="str">
        <f t="shared" si="2"/>
        <v>2023_Q3</v>
      </c>
      <c r="K462" s="8">
        <f t="shared" si="3"/>
        <v>1166.880516</v>
      </c>
      <c r="L462" s="8">
        <f t="shared" si="4"/>
        <v>3.721612277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4">
        <v>461.0</v>
      </c>
      <c r="B463" s="5" t="s">
        <v>23</v>
      </c>
      <c r="C463" s="5" t="s">
        <v>12</v>
      </c>
      <c r="D463" s="5" t="s">
        <v>16</v>
      </c>
      <c r="E463" s="6">
        <v>45170.0</v>
      </c>
      <c r="F463" s="5">
        <v>1.0</v>
      </c>
      <c r="G463" s="5">
        <v>510.409947</v>
      </c>
      <c r="H463" s="5">
        <v>37.0</v>
      </c>
      <c r="I463" s="7">
        <f t="shared" si="1"/>
        <v>2023</v>
      </c>
      <c r="J463" s="8" t="str">
        <f t="shared" si="2"/>
        <v>2023_Q3</v>
      </c>
      <c r="K463" s="8">
        <f t="shared" si="3"/>
        <v>510.409947</v>
      </c>
      <c r="L463" s="8">
        <f t="shared" si="4"/>
        <v>13.79486343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4">
        <v>462.0</v>
      </c>
      <c r="B464" s="5" t="s">
        <v>11</v>
      </c>
      <c r="C464" s="5" t="s">
        <v>19</v>
      </c>
      <c r="D464" s="5" t="s">
        <v>20</v>
      </c>
      <c r="E464" s="6">
        <v>45170.0</v>
      </c>
      <c r="F464" s="5">
        <v>8.0</v>
      </c>
      <c r="G464" s="5">
        <v>135.406518</v>
      </c>
      <c r="H464" s="5">
        <v>31.0</v>
      </c>
      <c r="I464" s="7">
        <f t="shared" si="1"/>
        <v>2023</v>
      </c>
      <c r="J464" s="8" t="str">
        <f t="shared" si="2"/>
        <v>2023_Q3</v>
      </c>
      <c r="K464" s="8">
        <f t="shared" si="3"/>
        <v>16.92581475</v>
      </c>
      <c r="L464" s="8">
        <f t="shared" si="4"/>
        <v>4.367952194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4">
        <v>463.0</v>
      </c>
      <c r="B465" s="5" t="s">
        <v>23</v>
      </c>
      <c r="C465" s="5" t="s">
        <v>19</v>
      </c>
      <c r="D465" s="5" t="s">
        <v>13</v>
      </c>
      <c r="E465" s="6">
        <v>45170.0</v>
      </c>
      <c r="F465" s="5">
        <v>50.0</v>
      </c>
      <c r="G465" s="5">
        <v>5413.97196</v>
      </c>
      <c r="H465" s="5">
        <v>495.0</v>
      </c>
      <c r="I465" s="7">
        <f t="shared" si="1"/>
        <v>2023</v>
      </c>
      <c r="J465" s="8" t="str">
        <f t="shared" si="2"/>
        <v>2023_Q3</v>
      </c>
      <c r="K465" s="8">
        <f t="shared" si="3"/>
        <v>108.2794392</v>
      </c>
      <c r="L465" s="8">
        <f t="shared" si="4"/>
        <v>10.93731709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4">
        <v>464.0</v>
      </c>
      <c r="B466" s="5" t="s">
        <v>14</v>
      </c>
      <c r="C466" s="5" t="s">
        <v>15</v>
      </c>
      <c r="D466" s="5" t="s">
        <v>16</v>
      </c>
      <c r="E466" s="6">
        <v>45170.0</v>
      </c>
      <c r="F466" s="5">
        <v>9.0</v>
      </c>
      <c r="G466" s="5">
        <v>4110.07359</v>
      </c>
      <c r="H466" s="5">
        <v>586.0</v>
      </c>
      <c r="I466" s="7">
        <f t="shared" si="1"/>
        <v>2023</v>
      </c>
      <c r="J466" s="8" t="str">
        <f t="shared" si="2"/>
        <v>2023_Q3</v>
      </c>
      <c r="K466" s="8">
        <f t="shared" si="3"/>
        <v>456.6748433</v>
      </c>
      <c r="L466" s="8">
        <f t="shared" si="4"/>
        <v>7.013777457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4">
        <v>465.0</v>
      </c>
      <c r="B467" s="5" t="s">
        <v>22</v>
      </c>
      <c r="C467" s="5" t="s">
        <v>15</v>
      </c>
      <c r="D467" s="5" t="s">
        <v>13</v>
      </c>
      <c r="E467" s="6">
        <v>45170.0</v>
      </c>
      <c r="F467" s="5">
        <v>49.0</v>
      </c>
      <c r="G467" s="5">
        <v>6590.93496</v>
      </c>
      <c r="H467" s="5">
        <v>735.0</v>
      </c>
      <c r="I467" s="7">
        <f t="shared" si="1"/>
        <v>2023</v>
      </c>
      <c r="J467" s="8" t="str">
        <f t="shared" si="2"/>
        <v>2023_Q3</v>
      </c>
      <c r="K467" s="8">
        <f t="shared" si="3"/>
        <v>134.5088767</v>
      </c>
      <c r="L467" s="8">
        <f t="shared" si="4"/>
        <v>8.967258449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4">
        <v>466.0</v>
      </c>
      <c r="B468" s="5" t="s">
        <v>22</v>
      </c>
      <c r="C468" s="5" t="s">
        <v>12</v>
      </c>
      <c r="D468" s="5" t="s">
        <v>13</v>
      </c>
      <c r="E468" s="6">
        <v>45170.0</v>
      </c>
      <c r="F468" s="5">
        <v>82.0</v>
      </c>
      <c r="G468" s="5">
        <v>19120.56282</v>
      </c>
      <c r="H468" s="5">
        <v>1553.0</v>
      </c>
      <c r="I468" s="7">
        <f t="shared" si="1"/>
        <v>2023</v>
      </c>
      <c r="J468" s="8" t="str">
        <f t="shared" si="2"/>
        <v>2023_Q3</v>
      </c>
      <c r="K468" s="8">
        <f t="shared" si="3"/>
        <v>233.1775954</v>
      </c>
      <c r="L468" s="8">
        <f t="shared" si="4"/>
        <v>12.31201727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4">
        <v>467.0</v>
      </c>
      <c r="B469" s="5" t="s">
        <v>11</v>
      </c>
      <c r="C469" s="5" t="s">
        <v>12</v>
      </c>
      <c r="D469" s="5" t="s">
        <v>18</v>
      </c>
      <c r="E469" s="6">
        <v>45170.0</v>
      </c>
      <c r="F469" s="5">
        <v>11.0</v>
      </c>
      <c r="G469" s="5">
        <v>8504.381886</v>
      </c>
      <c r="H469" s="5">
        <v>2943.0</v>
      </c>
      <c r="I469" s="7">
        <f t="shared" si="1"/>
        <v>2023</v>
      </c>
      <c r="J469" s="8" t="str">
        <f t="shared" si="2"/>
        <v>2023_Q3</v>
      </c>
      <c r="K469" s="8">
        <f t="shared" si="3"/>
        <v>773.125626</v>
      </c>
      <c r="L469" s="8">
        <f t="shared" si="4"/>
        <v>2.889698228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4">
        <v>468.0</v>
      </c>
      <c r="B470" s="5" t="s">
        <v>17</v>
      </c>
      <c r="C470" s="5" t="s">
        <v>15</v>
      </c>
      <c r="D470" s="5" t="s">
        <v>20</v>
      </c>
      <c r="E470" s="6">
        <v>45170.0</v>
      </c>
      <c r="F470" s="5">
        <v>84.0</v>
      </c>
      <c r="G470" s="5">
        <v>3033.55982999999</v>
      </c>
      <c r="H470" s="5">
        <v>322.0</v>
      </c>
      <c r="I470" s="7">
        <f t="shared" si="1"/>
        <v>2023</v>
      </c>
      <c r="J470" s="8" t="str">
        <f t="shared" si="2"/>
        <v>2023_Q3</v>
      </c>
      <c r="K470" s="8">
        <f t="shared" si="3"/>
        <v>36.1138075</v>
      </c>
      <c r="L470" s="8">
        <f t="shared" si="4"/>
        <v>9.420993261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4">
        <v>469.0</v>
      </c>
      <c r="B471" s="5" t="s">
        <v>11</v>
      </c>
      <c r="C471" s="5" t="s">
        <v>15</v>
      </c>
      <c r="D471" s="5" t="s">
        <v>25</v>
      </c>
      <c r="E471" s="6">
        <v>45170.0</v>
      </c>
      <c r="F471" s="5">
        <v>1.0</v>
      </c>
      <c r="G471" s="5">
        <v>4694.052774</v>
      </c>
      <c r="H471" s="5">
        <v>930.0</v>
      </c>
      <c r="I471" s="7">
        <f t="shared" si="1"/>
        <v>2023</v>
      </c>
      <c r="J471" s="8" t="str">
        <f t="shared" si="2"/>
        <v>2023_Q3</v>
      </c>
      <c r="K471" s="8">
        <f t="shared" si="3"/>
        <v>4694.052774</v>
      </c>
      <c r="L471" s="8">
        <f t="shared" si="4"/>
        <v>5.047368574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4">
        <v>470.0</v>
      </c>
      <c r="B472" s="5" t="s">
        <v>22</v>
      </c>
      <c r="C472" s="5" t="s">
        <v>19</v>
      </c>
      <c r="D472" s="5" t="s">
        <v>13</v>
      </c>
      <c r="E472" s="6">
        <v>45170.0</v>
      </c>
      <c r="F472" s="5">
        <v>30.0</v>
      </c>
      <c r="G472" s="5">
        <v>3833.298304</v>
      </c>
      <c r="H472" s="5">
        <v>369.0</v>
      </c>
      <c r="I472" s="7">
        <f t="shared" si="1"/>
        <v>2023</v>
      </c>
      <c r="J472" s="8" t="str">
        <f t="shared" si="2"/>
        <v>2023_Q3</v>
      </c>
      <c r="K472" s="8">
        <f t="shared" si="3"/>
        <v>127.7766101</v>
      </c>
      <c r="L472" s="8">
        <f t="shared" si="4"/>
        <v>10.38834229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4">
        <v>471.0</v>
      </c>
      <c r="B473" s="5" t="s">
        <v>22</v>
      </c>
      <c r="C473" s="5" t="s">
        <v>12</v>
      </c>
      <c r="D473" s="5" t="s">
        <v>18</v>
      </c>
      <c r="E473" s="6">
        <v>45170.0</v>
      </c>
      <c r="F473" s="5">
        <v>2.0</v>
      </c>
      <c r="G473" s="5">
        <v>5282.123184</v>
      </c>
      <c r="H473" s="5">
        <v>462.0</v>
      </c>
      <c r="I473" s="7">
        <f t="shared" si="1"/>
        <v>2023</v>
      </c>
      <c r="J473" s="8" t="str">
        <f t="shared" si="2"/>
        <v>2023_Q3</v>
      </c>
      <c r="K473" s="8">
        <f t="shared" si="3"/>
        <v>2641.061592</v>
      </c>
      <c r="L473" s="8">
        <f t="shared" si="4"/>
        <v>11.43316706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4">
        <v>472.0</v>
      </c>
      <c r="B474" s="5" t="s">
        <v>11</v>
      </c>
      <c r="C474" s="5" t="s">
        <v>12</v>
      </c>
      <c r="D474" s="5" t="s">
        <v>13</v>
      </c>
      <c r="E474" s="6">
        <v>45170.0</v>
      </c>
      <c r="F474" s="5">
        <v>97.0</v>
      </c>
      <c r="G474" s="5">
        <v>10910.238521</v>
      </c>
      <c r="H474" s="5">
        <v>2492.0</v>
      </c>
      <c r="I474" s="7">
        <f t="shared" si="1"/>
        <v>2023</v>
      </c>
      <c r="J474" s="8" t="str">
        <f t="shared" si="2"/>
        <v>2023_Q3</v>
      </c>
      <c r="K474" s="8">
        <f t="shared" si="3"/>
        <v>112.4766858</v>
      </c>
      <c r="L474" s="8">
        <f t="shared" si="4"/>
        <v>4.378105346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4">
        <v>473.0</v>
      </c>
      <c r="B475" s="5" t="s">
        <v>17</v>
      </c>
      <c r="C475" s="5" t="s">
        <v>19</v>
      </c>
      <c r="D475" s="5" t="s">
        <v>13</v>
      </c>
      <c r="E475" s="6">
        <v>45170.0</v>
      </c>
      <c r="F475" s="5">
        <v>180.0</v>
      </c>
      <c r="G475" s="5">
        <v>22267.5071129999</v>
      </c>
      <c r="H475" s="5">
        <v>2367.0</v>
      </c>
      <c r="I475" s="7">
        <f t="shared" si="1"/>
        <v>2023</v>
      </c>
      <c r="J475" s="8" t="str">
        <f t="shared" si="2"/>
        <v>2023_Q3</v>
      </c>
      <c r="K475" s="8">
        <f t="shared" si="3"/>
        <v>123.7083728</v>
      </c>
      <c r="L475" s="8">
        <f t="shared" si="4"/>
        <v>9.407480825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4">
        <v>474.0</v>
      </c>
      <c r="B476" s="5" t="s">
        <v>22</v>
      </c>
      <c r="C476" s="5" t="s">
        <v>19</v>
      </c>
      <c r="D476" s="5" t="s">
        <v>20</v>
      </c>
      <c r="E476" s="6">
        <v>45139.0</v>
      </c>
      <c r="F476" s="5">
        <v>20.0</v>
      </c>
      <c r="G476" s="5">
        <v>1145.13569999999</v>
      </c>
      <c r="H476" s="5">
        <v>98.0</v>
      </c>
      <c r="I476" s="7">
        <f t="shared" si="1"/>
        <v>2023</v>
      </c>
      <c r="J476" s="8" t="str">
        <f t="shared" si="2"/>
        <v>2023_Q3</v>
      </c>
      <c r="K476" s="8">
        <f t="shared" si="3"/>
        <v>57.256785</v>
      </c>
      <c r="L476" s="8">
        <f t="shared" si="4"/>
        <v>11.68505816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4">
        <v>475.0</v>
      </c>
      <c r="B477" s="5" t="s">
        <v>14</v>
      </c>
      <c r="C477" s="5" t="s">
        <v>19</v>
      </c>
      <c r="D477" s="5" t="s">
        <v>13</v>
      </c>
      <c r="E477" s="6">
        <v>45139.0</v>
      </c>
      <c r="F477" s="5">
        <v>123.0</v>
      </c>
      <c r="G477" s="5">
        <v>14195.677021</v>
      </c>
      <c r="H477" s="5">
        <v>1672.0</v>
      </c>
      <c r="I477" s="7">
        <f t="shared" si="1"/>
        <v>2023</v>
      </c>
      <c r="J477" s="8" t="str">
        <f t="shared" si="2"/>
        <v>2023_Q3</v>
      </c>
      <c r="K477" s="8">
        <f t="shared" si="3"/>
        <v>115.4120083</v>
      </c>
      <c r="L477" s="8">
        <f t="shared" si="4"/>
        <v>8.490237453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4">
        <v>476.0</v>
      </c>
      <c r="B478" s="5" t="s">
        <v>21</v>
      </c>
      <c r="C478" s="5" t="s">
        <v>12</v>
      </c>
      <c r="D478" s="5" t="s">
        <v>16</v>
      </c>
      <c r="E478" s="6">
        <v>45139.0</v>
      </c>
      <c r="F478" s="5">
        <v>83.0</v>
      </c>
      <c r="G478" s="5">
        <v>21000.983642</v>
      </c>
      <c r="H478" s="5">
        <v>8410.0</v>
      </c>
      <c r="I478" s="7">
        <f t="shared" si="1"/>
        <v>2023</v>
      </c>
      <c r="J478" s="8" t="str">
        <f t="shared" si="2"/>
        <v>2023_Q3</v>
      </c>
      <c r="K478" s="8">
        <f t="shared" si="3"/>
        <v>253.0238993</v>
      </c>
      <c r="L478" s="8">
        <f t="shared" si="4"/>
        <v>2.497144309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4">
        <v>477.0</v>
      </c>
      <c r="B479" s="5" t="s">
        <v>17</v>
      </c>
      <c r="C479" s="5" t="s">
        <v>15</v>
      </c>
      <c r="D479" s="5" t="s">
        <v>16</v>
      </c>
      <c r="E479" s="6">
        <v>45139.0</v>
      </c>
      <c r="F479" s="5">
        <v>3.0</v>
      </c>
      <c r="G479" s="5">
        <v>2249.65026</v>
      </c>
      <c r="H479" s="5">
        <v>364.0</v>
      </c>
      <c r="I479" s="7">
        <f t="shared" si="1"/>
        <v>2023</v>
      </c>
      <c r="J479" s="8" t="str">
        <f t="shared" si="2"/>
        <v>2023_Q3</v>
      </c>
      <c r="K479" s="8">
        <f t="shared" si="3"/>
        <v>749.88342</v>
      </c>
      <c r="L479" s="8">
        <f t="shared" si="4"/>
        <v>6.180357857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4">
        <v>478.0</v>
      </c>
      <c r="B480" s="5" t="s">
        <v>11</v>
      </c>
      <c r="C480" s="5" t="s">
        <v>19</v>
      </c>
      <c r="D480" s="5" t="s">
        <v>13</v>
      </c>
      <c r="E480" s="6">
        <v>45139.0</v>
      </c>
      <c r="F480" s="5">
        <v>12.0</v>
      </c>
      <c r="G480" s="5">
        <v>1093.086218</v>
      </c>
      <c r="H480" s="5">
        <v>214.0</v>
      </c>
      <c r="I480" s="7">
        <f t="shared" si="1"/>
        <v>2023</v>
      </c>
      <c r="J480" s="8" t="str">
        <f t="shared" si="2"/>
        <v>2023_Q3</v>
      </c>
      <c r="K480" s="8">
        <f t="shared" si="3"/>
        <v>91.09051817</v>
      </c>
      <c r="L480" s="8">
        <f t="shared" si="4"/>
        <v>5.107879523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4">
        <v>479.0</v>
      </c>
      <c r="B481" s="5" t="s">
        <v>11</v>
      </c>
      <c r="C481" s="5" t="s">
        <v>15</v>
      </c>
      <c r="D481" s="5" t="s">
        <v>13</v>
      </c>
      <c r="E481" s="6">
        <v>45139.0</v>
      </c>
      <c r="F481" s="5">
        <v>56.0</v>
      </c>
      <c r="G481" s="5">
        <v>4991.42055099999</v>
      </c>
      <c r="H481" s="5">
        <v>1218.0</v>
      </c>
      <c r="I481" s="7">
        <f t="shared" si="1"/>
        <v>2023</v>
      </c>
      <c r="J481" s="8" t="str">
        <f t="shared" si="2"/>
        <v>2023_Q3</v>
      </c>
      <c r="K481" s="8">
        <f t="shared" si="3"/>
        <v>89.13250984</v>
      </c>
      <c r="L481" s="8">
        <f t="shared" si="4"/>
        <v>4.098046429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4">
        <v>480.0</v>
      </c>
      <c r="B482" s="5" t="s">
        <v>23</v>
      </c>
      <c r="C482" s="5" t="s">
        <v>19</v>
      </c>
      <c r="D482" s="5" t="s">
        <v>13</v>
      </c>
      <c r="E482" s="6">
        <v>45139.0</v>
      </c>
      <c r="F482" s="5">
        <v>53.0</v>
      </c>
      <c r="G482" s="5">
        <v>8462.537588</v>
      </c>
      <c r="H482" s="5">
        <v>566.0</v>
      </c>
      <c r="I482" s="7">
        <f t="shared" si="1"/>
        <v>2023</v>
      </c>
      <c r="J482" s="8" t="str">
        <f t="shared" si="2"/>
        <v>2023_Q3</v>
      </c>
      <c r="K482" s="8">
        <f t="shared" si="3"/>
        <v>159.6705205</v>
      </c>
      <c r="L482" s="8">
        <f t="shared" si="4"/>
        <v>14.95147984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4">
        <v>481.0</v>
      </c>
      <c r="B483" s="5" t="s">
        <v>11</v>
      </c>
      <c r="C483" s="5" t="s">
        <v>19</v>
      </c>
      <c r="D483" s="5" t="s">
        <v>20</v>
      </c>
      <c r="E483" s="6">
        <v>45139.0</v>
      </c>
      <c r="F483" s="5">
        <v>10.0</v>
      </c>
      <c r="G483" s="5">
        <v>235.955656</v>
      </c>
      <c r="H483" s="5">
        <v>56.0</v>
      </c>
      <c r="I483" s="7">
        <f t="shared" si="1"/>
        <v>2023</v>
      </c>
      <c r="J483" s="8" t="str">
        <f t="shared" si="2"/>
        <v>2023_Q3</v>
      </c>
      <c r="K483" s="8">
        <f t="shared" si="3"/>
        <v>23.5955656</v>
      </c>
      <c r="L483" s="8">
        <f t="shared" si="4"/>
        <v>4.213493857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4">
        <v>482.0</v>
      </c>
      <c r="B484" s="5" t="s">
        <v>14</v>
      </c>
      <c r="C484" s="5" t="s">
        <v>12</v>
      </c>
      <c r="D484" s="5" t="s">
        <v>16</v>
      </c>
      <c r="E484" s="6">
        <v>45139.0</v>
      </c>
      <c r="F484" s="5">
        <v>15.0</v>
      </c>
      <c r="G484" s="5">
        <v>9318.22947499999</v>
      </c>
      <c r="H484" s="5">
        <v>1131.0</v>
      </c>
      <c r="I484" s="7">
        <f t="shared" si="1"/>
        <v>2023</v>
      </c>
      <c r="J484" s="8" t="str">
        <f t="shared" si="2"/>
        <v>2023_Q3</v>
      </c>
      <c r="K484" s="8">
        <f t="shared" si="3"/>
        <v>621.2152983</v>
      </c>
      <c r="L484" s="8">
        <f t="shared" si="4"/>
        <v>8.238929686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4">
        <v>483.0</v>
      </c>
      <c r="B485" s="5" t="s">
        <v>23</v>
      </c>
      <c r="C485" s="5" t="s">
        <v>15</v>
      </c>
      <c r="D485" s="5" t="s">
        <v>13</v>
      </c>
      <c r="E485" s="6">
        <v>45139.0</v>
      </c>
      <c r="F485" s="5">
        <v>38.0</v>
      </c>
      <c r="G485" s="5">
        <v>8371.9838</v>
      </c>
      <c r="H485" s="5">
        <v>523.0</v>
      </c>
      <c r="I485" s="7">
        <f t="shared" si="1"/>
        <v>2023</v>
      </c>
      <c r="J485" s="8" t="str">
        <f t="shared" si="2"/>
        <v>2023_Q3</v>
      </c>
      <c r="K485" s="8">
        <f t="shared" si="3"/>
        <v>220.3153632</v>
      </c>
      <c r="L485" s="8">
        <f t="shared" si="4"/>
        <v>16.00761721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4">
        <v>484.0</v>
      </c>
      <c r="B486" s="5" t="s">
        <v>21</v>
      </c>
      <c r="C486" s="5" t="s">
        <v>19</v>
      </c>
      <c r="D486" s="5" t="s">
        <v>16</v>
      </c>
      <c r="E486" s="6">
        <v>45139.0</v>
      </c>
      <c r="F486" s="5">
        <v>4.0</v>
      </c>
      <c r="G486" s="5">
        <v>750.066719999999</v>
      </c>
      <c r="H486" s="5">
        <v>293.0</v>
      </c>
      <c r="I486" s="7">
        <f t="shared" si="1"/>
        <v>2023</v>
      </c>
      <c r="J486" s="8" t="str">
        <f t="shared" si="2"/>
        <v>2023_Q3</v>
      </c>
      <c r="K486" s="8">
        <f t="shared" si="3"/>
        <v>187.51668</v>
      </c>
      <c r="L486" s="8">
        <f t="shared" si="4"/>
        <v>2.559954676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4">
        <v>485.0</v>
      </c>
      <c r="B487" s="5" t="s">
        <v>11</v>
      </c>
      <c r="C487" s="5" t="s">
        <v>15</v>
      </c>
      <c r="D487" s="5" t="s">
        <v>18</v>
      </c>
      <c r="E487" s="6">
        <v>45139.0</v>
      </c>
      <c r="F487" s="5">
        <v>8.0</v>
      </c>
      <c r="G487" s="5">
        <v>7208.7993</v>
      </c>
      <c r="H487" s="5">
        <v>1775.0</v>
      </c>
      <c r="I487" s="7">
        <f t="shared" si="1"/>
        <v>2023</v>
      </c>
      <c r="J487" s="8" t="str">
        <f t="shared" si="2"/>
        <v>2023_Q3</v>
      </c>
      <c r="K487" s="8">
        <f t="shared" si="3"/>
        <v>901.0999125</v>
      </c>
      <c r="L487" s="8">
        <f t="shared" si="4"/>
        <v>4.06129538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4">
        <v>486.0</v>
      </c>
      <c r="B488" s="5" t="s">
        <v>11</v>
      </c>
      <c r="C488" s="5" t="s">
        <v>15</v>
      </c>
      <c r="D488" s="5" t="s">
        <v>20</v>
      </c>
      <c r="E488" s="6">
        <v>45139.0</v>
      </c>
      <c r="F488" s="5">
        <v>5.0</v>
      </c>
      <c r="G488" s="5">
        <v>37.058045</v>
      </c>
      <c r="H488" s="5">
        <v>10.0</v>
      </c>
      <c r="I488" s="7">
        <f t="shared" si="1"/>
        <v>2023</v>
      </c>
      <c r="J488" s="8" t="str">
        <f t="shared" si="2"/>
        <v>2023_Q3</v>
      </c>
      <c r="K488" s="8">
        <f t="shared" si="3"/>
        <v>7.411609</v>
      </c>
      <c r="L488" s="8">
        <f t="shared" si="4"/>
        <v>3.7058045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4">
        <v>487.0</v>
      </c>
      <c r="B489" s="5" t="s">
        <v>22</v>
      </c>
      <c r="C489" s="5" t="s">
        <v>19</v>
      </c>
      <c r="D489" s="5" t="s">
        <v>13</v>
      </c>
      <c r="E489" s="6">
        <v>45139.0</v>
      </c>
      <c r="F489" s="5">
        <v>31.0</v>
      </c>
      <c r="G489" s="5">
        <v>3759.499359</v>
      </c>
      <c r="H489" s="5">
        <v>372.0</v>
      </c>
      <c r="I489" s="7">
        <f t="shared" si="1"/>
        <v>2023</v>
      </c>
      <c r="J489" s="8" t="str">
        <f t="shared" si="2"/>
        <v>2023_Q3</v>
      </c>
      <c r="K489" s="8">
        <f t="shared" si="3"/>
        <v>121.2741729</v>
      </c>
      <c r="L489" s="8">
        <f t="shared" si="4"/>
        <v>10.10618107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4">
        <v>488.0</v>
      </c>
      <c r="B490" s="5" t="s">
        <v>17</v>
      </c>
      <c r="C490" s="5" t="s">
        <v>19</v>
      </c>
      <c r="D490" s="5" t="s">
        <v>16</v>
      </c>
      <c r="E490" s="6">
        <v>45139.0</v>
      </c>
      <c r="F490" s="5">
        <v>1.0</v>
      </c>
      <c r="G490" s="5">
        <v>820.87614</v>
      </c>
      <c r="H490" s="5">
        <v>135.0</v>
      </c>
      <c r="I490" s="7">
        <f t="shared" si="1"/>
        <v>2023</v>
      </c>
      <c r="J490" s="8" t="str">
        <f t="shared" si="2"/>
        <v>2023_Q3</v>
      </c>
      <c r="K490" s="8">
        <f t="shared" si="3"/>
        <v>820.87614</v>
      </c>
      <c r="L490" s="8">
        <f t="shared" si="4"/>
        <v>6.080564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4">
        <v>489.0</v>
      </c>
      <c r="B491" s="5" t="s">
        <v>17</v>
      </c>
      <c r="C491" s="5" t="s">
        <v>15</v>
      </c>
      <c r="D491" s="5" t="s">
        <v>13</v>
      </c>
      <c r="E491" s="6">
        <v>45139.0</v>
      </c>
      <c r="F491" s="5">
        <v>104.0</v>
      </c>
      <c r="G491" s="5">
        <v>11330.976744</v>
      </c>
      <c r="H491" s="5">
        <v>1496.0</v>
      </c>
      <c r="I491" s="7">
        <f t="shared" si="1"/>
        <v>2023</v>
      </c>
      <c r="J491" s="8" t="str">
        <f t="shared" si="2"/>
        <v>2023_Q3</v>
      </c>
      <c r="K491" s="8">
        <f t="shared" si="3"/>
        <v>108.9516995</v>
      </c>
      <c r="L491" s="8">
        <f t="shared" si="4"/>
        <v>7.574182316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4">
        <v>490.0</v>
      </c>
      <c r="B492" s="5" t="s">
        <v>17</v>
      </c>
      <c r="C492" s="5" t="s">
        <v>15</v>
      </c>
      <c r="D492" s="5" t="s">
        <v>20</v>
      </c>
      <c r="E492" s="6">
        <v>45139.0</v>
      </c>
      <c r="F492" s="5">
        <v>79.0</v>
      </c>
      <c r="G492" s="5">
        <v>7003.892766</v>
      </c>
      <c r="H492" s="5">
        <v>500.0</v>
      </c>
      <c r="I492" s="7">
        <f t="shared" si="1"/>
        <v>2023</v>
      </c>
      <c r="J492" s="8" t="str">
        <f t="shared" si="2"/>
        <v>2023_Q3</v>
      </c>
      <c r="K492" s="8">
        <f t="shared" si="3"/>
        <v>88.65687046</v>
      </c>
      <c r="L492" s="8">
        <f t="shared" si="4"/>
        <v>14.00778553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4">
        <v>491.0</v>
      </c>
      <c r="B493" s="5" t="s">
        <v>11</v>
      </c>
      <c r="C493" s="5" t="s">
        <v>12</v>
      </c>
      <c r="D493" s="5" t="s">
        <v>25</v>
      </c>
      <c r="E493" s="6">
        <v>45139.0</v>
      </c>
      <c r="F493" s="5">
        <v>1.0</v>
      </c>
      <c r="G493" s="5">
        <v>3139.0364</v>
      </c>
      <c r="H493" s="5">
        <v>897.0</v>
      </c>
      <c r="I493" s="7">
        <f t="shared" si="1"/>
        <v>2023</v>
      </c>
      <c r="J493" s="8" t="str">
        <f t="shared" si="2"/>
        <v>2023_Q3</v>
      </c>
      <c r="K493" s="8">
        <f t="shared" si="3"/>
        <v>3139.0364</v>
      </c>
      <c r="L493" s="8">
        <f t="shared" si="4"/>
        <v>3.499483166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4">
        <v>492.0</v>
      </c>
      <c r="B494" s="5" t="s">
        <v>22</v>
      </c>
      <c r="C494" s="5" t="s">
        <v>12</v>
      </c>
      <c r="D494" s="5" t="s">
        <v>18</v>
      </c>
      <c r="E494" s="6">
        <v>45139.0</v>
      </c>
      <c r="F494" s="5">
        <v>2.0</v>
      </c>
      <c r="G494" s="5">
        <v>5650.9259</v>
      </c>
      <c r="H494" s="5">
        <v>361.0</v>
      </c>
      <c r="I494" s="7">
        <f t="shared" si="1"/>
        <v>2023</v>
      </c>
      <c r="J494" s="8" t="str">
        <f t="shared" si="2"/>
        <v>2023_Q3</v>
      </c>
      <c r="K494" s="8">
        <f t="shared" si="3"/>
        <v>2825.46295</v>
      </c>
      <c r="L494" s="8">
        <f t="shared" si="4"/>
        <v>15.65353435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4">
        <v>493.0</v>
      </c>
      <c r="B495" s="5" t="s">
        <v>17</v>
      </c>
      <c r="C495" s="5" t="s">
        <v>12</v>
      </c>
      <c r="D495" s="5" t="s">
        <v>16</v>
      </c>
      <c r="E495" s="6">
        <v>45139.0</v>
      </c>
      <c r="F495" s="5">
        <v>44.0</v>
      </c>
      <c r="G495" s="5">
        <v>30038.427419</v>
      </c>
      <c r="H495" s="5">
        <v>4430.0</v>
      </c>
      <c r="I495" s="7">
        <f t="shared" si="1"/>
        <v>2023</v>
      </c>
      <c r="J495" s="8" t="str">
        <f t="shared" si="2"/>
        <v>2023_Q3</v>
      </c>
      <c r="K495" s="8">
        <f t="shared" si="3"/>
        <v>682.6915323</v>
      </c>
      <c r="L495" s="8">
        <f t="shared" si="4"/>
        <v>6.78068339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4">
        <v>494.0</v>
      </c>
      <c r="B496" s="5" t="s">
        <v>14</v>
      </c>
      <c r="C496" s="5" t="s">
        <v>12</v>
      </c>
      <c r="D496" s="5" t="s">
        <v>20</v>
      </c>
      <c r="E496" s="6">
        <v>45139.0</v>
      </c>
      <c r="F496" s="5">
        <v>46.0</v>
      </c>
      <c r="G496" s="5">
        <v>2546.021933</v>
      </c>
      <c r="H496" s="5">
        <v>162.0</v>
      </c>
      <c r="I496" s="7">
        <f t="shared" si="1"/>
        <v>2023</v>
      </c>
      <c r="J496" s="8" t="str">
        <f t="shared" si="2"/>
        <v>2023_Q3</v>
      </c>
      <c r="K496" s="8">
        <f t="shared" si="3"/>
        <v>55.34830289</v>
      </c>
      <c r="L496" s="8">
        <f t="shared" si="4"/>
        <v>15.71618477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4">
        <v>495.0</v>
      </c>
      <c r="B497" s="5" t="s">
        <v>24</v>
      </c>
      <c r="C497" s="5" t="s">
        <v>12</v>
      </c>
      <c r="D497" s="5" t="s">
        <v>18</v>
      </c>
      <c r="E497" s="6">
        <v>45139.0</v>
      </c>
      <c r="F497" s="5">
        <v>26.0</v>
      </c>
      <c r="G497" s="5">
        <v>23935.667428</v>
      </c>
      <c r="H497" s="5">
        <v>8152.0</v>
      </c>
      <c r="I497" s="7">
        <f t="shared" si="1"/>
        <v>2023</v>
      </c>
      <c r="J497" s="8" t="str">
        <f t="shared" si="2"/>
        <v>2023_Q3</v>
      </c>
      <c r="K497" s="8">
        <f t="shared" si="3"/>
        <v>920.6025934</v>
      </c>
      <c r="L497" s="8">
        <f t="shared" si="4"/>
        <v>2.936171176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4">
        <v>496.0</v>
      </c>
      <c r="B498" s="5" t="s">
        <v>14</v>
      </c>
      <c r="C498" s="5" t="s">
        <v>19</v>
      </c>
      <c r="D498" s="5" t="s">
        <v>16</v>
      </c>
      <c r="E498" s="6">
        <v>45139.0</v>
      </c>
      <c r="F498" s="5">
        <v>4.0</v>
      </c>
      <c r="G498" s="5">
        <v>2668.50584</v>
      </c>
      <c r="H498" s="5">
        <v>332.0</v>
      </c>
      <c r="I498" s="7">
        <f t="shared" si="1"/>
        <v>2023</v>
      </c>
      <c r="J498" s="8" t="str">
        <f t="shared" si="2"/>
        <v>2023_Q3</v>
      </c>
      <c r="K498" s="8">
        <f t="shared" si="3"/>
        <v>667.12646</v>
      </c>
      <c r="L498" s="8">
        <f t="shared" si="4"/>
        <v>8.037668193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4">
        <v>497.0</v>
      </c>
      <c r="B499" s="5" t="s">
        <v>24</v>
      </c>
      <c r="C499" s="5" t="s">
        <v>12</v>
      </c>
      <c r="D499" s="5" t="s">
        <v>25</v>
      </c>
      <c r="E499" s="6">
        <v>45139.0</v>
      </c>
      <c r="F499" s="5">
        <v>1.0</v>
      </c>
      <c r="G499" s="5">
        <v>7651.755724</v>
      </c>
      <c r="H499" s="5">
        <v>1619.0</v>
      </c>
      <c r="I499" s="7">
        <f t="shared" si="1"/>
        <v>2023</v>
      </c>
      <c r="J499" s="8" t="str">
        <f t="shared" si="2"/>
        <v>2023_Q3</v>
      </c>
      <c r="K499" s="8">
        <f t="shared" si="3"/>
        <v>7651.755724</v>
      </c>
      <c r="L499" s="8">
        <f t="shared" si="4"/>
        <v>4.726223424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4">
        <v>498.0</v>
      </c>
      <c r="B500" s="5" t="s">
        <v>14</v>
      </c>
      <c r="C500" s="5" t="s">
        <v>19</v>
      </c>
      <c r="D500" s="5" t="s">
        <v>20</v>
      </c>
      <c r="E500" s="6">
        <v>45139.0</v>
      </c>
      <c r="F500" s="5">
        <v>138.0</v>
      </c>
      <c r="G500" s="5">
        <v>12457.9838879999</v>
      </c>
      <c r="H500" s="5">
        <v>345.0</v>
      </c>
      <c r="I500" s="7">
        <f t="shared" si="1"/>
        <v>2023</v>
      </c>
      <c r="J500" s="8" t="str">
        <f t="shared" si="2"/>
        <v>2023_Q3</v>
      </c>
      <c r="K500" s="8">
        <f t="shared" si="3"/>
        <v>90.27524557</v>
      </c>
      <c r="L500" s="8">
        <f t="shared" si="4"/>
        <v>36.11009823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4">
        <v>499.0</v>
      </c>
      <c r="B501" s="5" t="s">
        <v>24</v>
      </c>
      <c r="C501" s="5" t="s">
        <v>15</v>
      </c>
      <c r="D501" s="5" t="s">
        <v>16</v>
      </c>
      <c r="E501" s="6">
        <v>45139.0</v>
      </c>
      <c r="F501" s="5">
        <v>14.0</v>
      </c>
      <c r="G501" s="5">
        <v>3865.30732399999</v>
      </c>
      <c r="H501" s="5">
        <v>1300.0</v>
      </c>
      <c r="I501" s="7">
        <f t="shared" si="1"/>
        <v>2023</v>
      </c>
      <c r="J501" s="8" t="str">
        <f t="shared" si="2"/>
        <v>2023_Q3</v>
      </c>
      <c r="K501" s="8">
        <f t="shared" si="3"/>
        <v>276.0933803</v>
      </c>
      <c r="L501" s="8">
        <f t="shared" si="4"/>
        <v>2.973313326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4">
        <v>500.0</v>
      </c>
      <c r="B502" s="5" t="s">
        <v>14</v>
      </c>
      <c r="C502" s="5" t="s">
        <v>15</v>
      </c>
      <c r="D502" s="5" t="s">
        <v>20</v>
      </c>
      <c r="E502" s="6">
        <v>45139.0</v>
      </c>
      <c r="F502" s="5">
        <v>79.0</v>
      </c>
      <c r="G502" s="5">
        <v>3688.31936</v>
      </c>
      <c r="H502" s="5">
        <v>299.0</v>
      </c>
      <c r="I502" s="7">
        <f t="shared" si="1"/>
        <v>2023</v>
      </c>
      <c r="J502" s="8" t="str">
        <f t="shared" si="2"/>
        <v>2023_Q3</v>
      </c>
      <c r="K502" s="8">
        <f t="shared" si="3"/>
        <v>46.68758684</v>
      </c>
      <c r="L502" s="8">
        <f t="shared" si="4"/>
        <v>12.33551625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4">
        <v>501.0</v>
      </c>
      <c r="B503" s="5" t="s">
        <v>24</v>
      </c>
      <c r="C503" s="5" t="s">
        <v>12</v>
      </c>
      <c r="D503" s="5" t="s">
        <v>16</v>
      </c>
      <c r="E503" s="6">
        <v>45139.0</v>
      </c>
      <c r="F503" s="5">
        <v>80.0</v>
      </c>
      <c r="G503" s="5">
        <v>23946.894981</v>
      </c>
      <c r="H503" s="5">
        <v>7712.0</v>
      </c>
      <c r="I503" s="7">
        <f t="shared" si="1"/>
        <v>2023</v>
      </c>
      <c r="J503" s="8" t="str">
        <f t="shared" si="2"/>
        <v>2023_Q3</v>
      </c>
      <c r="K503" s="8">
        <f t="shared" si="3"/>
        <v>299.3361873</v>
      </c>
      <c r="L503" s="8">
        <f t="shared" si="4"/>
        <v>3.105147171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4">
        <v>502.0</v>
      </c>
      <c r="B504" s="5" t="s">
        <v>22</v>
      </c>
      <c r="C504" s="5" t="s">
        <v>19</v>
      </c>
      <c r="D504" s="5" t="s">
        <v>18</v>
      </c>
      <c r="E504" s="6">
        <v>45139.0</v>
      </c>
      <c r="F504" s="5">
        <v>1.0</v>
      </c>
      <c r="G504" s="5">
        <v>1621.712</v>
      </c>
      <c r="H504" s="5">
        <v>212.0</v>
      </c>
      <c r="I504" s="7">
        <f t="shared" si="1"/>
        <v>2023</v>
      </c>
      <c r="J504" s="8" t="str">
        <f t="shared" si="2"/>
        <v>2023_Q3</v>
      </c>
      <c r="K504" s="8">
        <f t="shared" si="3"/>
        <v>1621.712</v>
      </c>
      <c r="L504" s="8">
        <f t="shared" si="4"/>
        <v>7.649584906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4">
        <v>503.0</v>
      </c>
      <c r="B505" s="5" t="s">
        <v>22</v>
      </c>
      <c r="C505" s="5" t="s">
        <v>15</v>
      </c>
      <c r="D505" s="5" t="s">
        <v>20</v>
      </c>
      <c r="E505" s="6">
        <v>45139.0</v>
      </c>
      <c r="F505" s="5">
        <v>23.0</v>
      </c>
      <c r="G505" s="5">
        <v>1392.82848</v>
      </c>
      <c r="H505" s="5">
        <v>117.0</v>
      </c>
      <c r="I505" s="7">
        <f t="shared" si="1"/>
        <v>2023</v>
      </c>
      <c r="J505" s="8" t="str">
        <f t="shared" si="2"/>
        <v>2023_Q3</v>
      </c>
      <c r="K505" s="8">
        <f t="shared" si="3"/>
        <v>60.55776</v>
      </c>
      <c r="L505" s="8">
        <f t="shared" si="4"/>
        <v>11.90451692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4">
        <v>504.0</v>
      </c>
      <c r="B506" s="5" t="s">
        <v>21</v>
      </c>
      <c r="C506" s="5" t="s">
        <v>15</v>
      </c>
      <c r="D506" s="5" t="s">
        <v>18</v>
      </c>
      <c r="E506" s="6">
        <v>45139.0</v>
      </c>
      <c r="F506" s="5">
        <v>3.0</v>
      </c>
      <c r="G506" s="5">
        <v>1528.877448</v>
      </c>
      <c r="H506" s="5">
        <v>777.0</v>
      </c>
      <c r="I506" s="7">
        <f t="shared" si="1"/>
        <v>2023</v>
      </c>
      <c r="J506" s="8" t="str">
        <f t="shared" si="2"/>
        <v>2023_Q3</v>
      </c>
      <c r="K506" s="8">
        <f t="shared" si="3"/>
        <v>509.625816</v>
      </c>
      <c r="L506" s="8">
        <f t="shared" si="4"/>
        <v>1.967667243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4">
        <v>505.0</v>
      </c>
      <c r="B507" s="5" t="s">
        <v>24</v>
      </c>
      <c r="C507" s="5" t="s">
        <v>12</v>
      </c>
      <c r="D507" s="5" t="s">
        <v>20</v>
      </c>
      <c r="E507" s="6">
        <v>45139.0</v>
      </c>
      <c r="F507" s="5">
        <v>72.0</v>
      </c>
      <c r="G507" s="5">
        <v>1246.434768</v>
      </c>
      <c r="H507" s="5">
        <v>342.0</v>
      </c>
      <c r="I507" s="7">
        <f t="shared" si="1"/>
        <v>2023</v>
      </c>
      <c r="J507" s="8" t="str">
        <f t="shared" si="2"/>
        <v>2023_Q3</v>
      </c>
      <c r="K507" s="8">
        <f t="shared" si="3"/>
        <v>17.311594</v>
      </c>
      <c r="L507" s="8">
        <f t="shared" si="4"/>
        <v>3.644546105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4">
        <v>506.0</v>
      </c>
      <c r="B508" s="5" t="s">
        <v>22</v>
      </c>
      <c r="C508" s="5" t="s">
        <v>12</v>
      </c>
      <c r="D508" s="5" t="s">
        <v>16</v>
      </c>
      <c r="E508" s="6">
        <v>45139.0</v>
      </c>
      <c r="F508" s="5">
        <v>19.0</v>
      </c>
      <c r="G508" s="5">
        <v>15167.18196</v>
      </c>
      <c r="H508" s="5">
        <v>1425.0</v>
      </c>
      <c r="I508" s="7">
        <f t="shared" si="1"/>
        <v>2023</v>
      </c>
      <c r="J508" s="8" t="str">
        <f t="shared" si="2"/>
        <v>2023_Q3</v>
      </c>
      <c r="K508" s="8">
        <f t="shared" si="3"/>
        <v>798.2727347</v>
      </c>
      <c r="L508" s="8">
        <f t="shared" si="4"/>
        <v>10.64363646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4">
        <v>507.0</v>
      </c>
      <c r="B509" s="5" t="s">
        <v>23</v>
      </c>
      <c r="C509" s="5" t="s">
        <v>19</v>
      </c>
      <c r="D509" s="5" t="s">
        <v>20</v>
      </c>
      <c r="E509" s="6">
        <v>45139.0</v>
      </c>
      <c r="F509" s="5">
        <v>117.0</v>
      </c>
      <c r="G509" s="5">
        <v>3939.8756</v>
      </c>
      <c r="H509" s="5">
        <v>264.0</v>
      </c>
      <c r="I509" s="7">
        <f t="shared" si="1"/>
        <v>2023</v>
      </c>
      <c r="J509" s="8" t="str">
        <f t="shared" si="2"/>
        <v>2023_Q3</v>
      </c>
      <c r="K509" s="8">
        <f t="shared" si="3"/>
        <v>33.67415043</v>
      </c>
      <c r="L509" s="8">
        <f t="shared" si="4"/>
        <v>14.92377121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4">
        <v>508.0</v>
      </c>
      <c r="B510" s="5" t="s">
        <v>21</v>
      </c>
      <c r="C510" s="5" t="s">
        <v>15</v>
      </c>
      <c r="D510" s="5" t="s">
        <v>20</v>
      </c>
      <c r="E510" s="6">
        <v>45139.0</v>
      </c>
      <c r="F510" s="5">
        <v>3.0</v>
      </c>
      <c r="G510" s="5">
        <v>49.383385</v>
      </c>
      <c r="H510" s="5">
        <v>11.0</v>
      </c>
      <c r="I510" s="7">
        <f t="shared" si="1"/>
        <v>2023</v>
      </c>
      <c r="J510" s="8" t="str">
        <f t="shared" si="2"/>
        <v>2023_Q3</v>
      </c>
      <c r="K510" s="8">
        <f t="shared" si="3"/>
        <v>16.46112833</v>
      </c>
      <c r="L510" s="8">
        <f t="shared" si="4"/>
        <v>4.489398636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4">
        <v>509.0</v>
      </c>
      <c r="B511" s="5" t="s">
        <v>23</v>
      </c>
      <c r="C511" s="5" t="s">
        <v>15</v>
      </c>
      <c r="D511" s="5" t="s">
        <v>20</v>
      </c>
      <c r="E511" s="6">
        <v>45139.0</v>
      </c>
      <c r="F511" s="5">
        <v>44.0</v>
      </c>
      <c r="G511" s="5">
        <v>1677.710112</v>
      </c>
      <c r="H511" s="5">
        <v>111.0</v>
      </c>
      <c r="I511" s="7">
        <f t="shared" si="1"/>
        <v>2023</v>
      </c>
      <c r="J511" s="8" t="str">
        <f t="shared" si="2"/>
        <v>2023_Q3</v>
      </c>
      <c r="K511" s="8">
        <f t="shared" si="3"/>
        <v>38.12977527</v>
      </c>
      <c r="L511" s="8">
        <f t="shared" si="4"/>
        <v>15.11450551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4">
        <v>510.0</v>
      </c>
      <c r="B512" s="5" t="s">
        <v>11</v>
      </c>
      <c r="C512" s="5" t="s">
        <v>12</v>
      </c>
      <c r="D512" s="5" t="s">
        <v>18</v>
      </c>
      <c r="E512" s="6">
        <v>45139.0</v>
      </c>
      <c r="F512" s="5">
        <v>11.0</v>
      </c>
      <c r="G512" s="5">
        <v>11668.471146</v>
      </c>
      <c r="H512" s="5">
        <v>3185.0</v>
      </c>
      <c r="I512" s="7">
        <f t="shared" si="1"/>
        <v>2023</v>
      </c>
      <c r="J512" s="8" t="str">
        <f t="shared" si="2"/>
        <v>2023_Q3</v>
      </c>
      <c r="K512" s="8">
        <f t="shared" si="3"/>
        <v>1060.770104</v>
      </c>
      <c r="L512" s="8">
        <f t="shared" si="4"/>
        <v>3.663570219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4">
        <v>511.0</v>
      </c>
      <c r="B513" s="5" t="s">
        <v>11</v>
      </c>
      <c r="C513" s="5" t="s">
        <v>19</v>
      </c>
      <c r="D513" s="5" t="s">
        <v>18</v>
      </c>
      <c r="E513" s="6">
        <v>45139.0</v>
      </c>
      <c r="F513" s="5">
        <v>1.0</v>
      </c>
      <c r="G513" s="5">
        <v>1295.282808</v>
      </c>
      <c r="H513" s="5">
        <v>234.0</v>
      </c>
      <c r="I513" s="7">
        <f t="shared" si="1"/>
        <v>2023</v>
      </c>
      <c r="J513" s="8" t="str">
        <f t="shared" si="2"/>
        <v>2023_Q3</v>
      </c>
      <c r="K513" s="8">
        <f t="shared" si="3"/>
        <v>1295.282808</v>
      </c>
      <c r="L513" s="8">
        <f t="shared" si="4"/>
        <v>5.535396615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4">
        <v>512.0</v>
      </c>
      <c r="B514" s="5" t="s">
        <v>24</v>
      </c>
      <c r="C514" s="5" t="s">
        <v>12</v>
      </c>
      <c r="D514" s="5" t="s">
        <v>13</v>
      </c>
      <c r="E514" s="6">
        <v>45139.0</v>
      </c>
      <c r="F514" s="5">
        <v>410.0</v>
      </c>
      <c r="G514" s="5">
        <v>25999.38348</v>
      </c>
      <c r="H514" s="5">
        <v>9289.0</v>
      </c>
      <c r="I514" s="7">
        <f t="shared" si="1"/>
        <v>2023</v>
      </c>
      <c r="J514" s="8" t="str">
        <f t="shared" si="2"/>
        <v>2023_Q3</v>
      </c>
      <c r="K514" s="8">
        <f t="shared" si="3"/>
        <v>63.41313044</v>
      </c>
      <c r="L514" s="8">
        <f t="shared" si="4"/>
        <v>2.79894321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4">
        <v>513.0</v>
      </c>
      <c r="B515" s="5" t="s">
        <v>22</v>
      </c>
      <c r="C515" s="5" t="s">
        <v>15</v>
      </c>
      <c r="D515" s="5" t="s">
        <v>16</v>
      </c>
      <c r="E515" s="6">
        <v>45139.0</v>
      </c>
      <c r="F515" s="5">
        <v>4.0</v>
      </c>
      <c r="G515" s="5">
        <v>3490.305</v>
      </c>
      <c r="H515" s="5">
        <v>309.0</v>
      </c>
      <c r="I515" s="7">
        <f t="shared" si="1"/>
        <v>2023</v>
      </c>
      <c r="J515" s="8" t="str">
        <f t="shared" si="2"/>
        <v>2023_Q3</v>
      </c>
      <c r="K515" s="8">
        <f t="shared" si="3"/>
        <v>872.57625</v>
      </c>
      <c r="L515" s="8">
        <f t="shared" si="4"/>
        <v>11.29548544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4">
        <v>514.0</v>
      </c>
      <c r="B516" s="5" t="s">
        <v>11</v>
      </c>
      <c r="C516" s="5" t="s">
        <v>12</v>
      </c>
      <c r="D516" s="5" t="s">
        <v>20</v>
      </c>
      <c r="E516" s="6">
        <v>45139.0</v>
      </c>
      <c r="F516" s="5">
        <v>23.0</v>
      </c>
      <c r="G516" s="5">
        <v>527.100948</v>
      </c>
      <c r="H516" s="5">
        <v>98.0</v>
      </c>
      <c r="I516" s="7">
        <f t="shared" si="1"/>
        <v>2023</v>
      </c>
      <c r="J516" s="8" t="str">
        <f t="shared" si="2"/>
        <v>2023_Q3</v>
      </c>
      <c r="K516" s="8">
        <f t="shared" si="3"/>
        <v>22.91743252</v>
      </c>
      <c r="L516" s="8">
        <f t="shared" si="4"/>
        <v>5.378581102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4">
        <v>515.0</v>
      </c>
      <c r="B517" s="5" t="s">
        <v>17</v>
      </c>
      <c r="C517" s="5" t="s">
        <v>12</v>
      </c>
      <c r="D517" s="5" t="s">
        <v>18</v>
      </c>
      <c r="E517" s="6">
        <v>45139.0</v>
      </c>
      <c r="F517" s="5">
        <v>7.0</v>
      </c>
      <c r="G517" s="5">
        <v>21206.93768</v>
      </c>
      <c r="H517" s="5">
        <v>2443.0</v>
      </c>
      <c r="I517" s="7">
        <f t="shared" si="1"/>
        <v>2023</v>
      </c>
      <c r="J517" s="8" t="str">
        <f t="shared" si="2"/>
        <v>2023_Q3</v>
      </c>
      <c r="K517" s="8">
        <f t="shared" si="3"/>
        <v>3029.562526</v>
      </c>
      <c r="L517" s="8">
        <f t="shared" si="4"/>
        <v>8.680694916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4">
        <v>516.0</v>
      </c>
      <c r="B518" s="5" t="s">
        <v>23</v>
      </c>
      <c r="C518" s="5" t="s">
        <v>12</v>
      </c>
      <c r="D518" s="5" t="s">
        <v>16</v>
      </c>
      <c r="E518" s="6">
        <v>45139.0</v>
      </c>
      <c r="F518" s="5">
        <v>1.0</v>
      </c>
      <c r="G518" s="5">
        <v>284.891627999999</v>
      </c>
      <c r="H518" s="5">
        <v>26.0</v>
      </c>
      <c r="I518" s="7">
        <f t="shared" si="1"/>
        <v>2023</v>
      </c>
      <c r="J518" s="8" t="str">
        <f t="shared" si="2"/>
        <v>2023_Q3</v>
      </c>
      <c r="K518" s="8">
        <f t="shared" si="3"/>
        <v>284.891628</v>
      </c>
      <c r="L518" s="8">
        <f t="shared" si="4"/>
        <v>10.95737031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4">
        <v>517.0</v>
      </c>
      <c r="B519" s="5" t="s">
        <v>23</v>
      </c>
      <c r="C519" s="5" t="s">
        <v>12</v>
      </c>
      <c r="D519" s="5" t="s">
        <v>20</v>
      </c>
      <c r="E519" s="6">
        <v>45139.0</v>
      </c>
      <c r="F519" s="5">
        <v>39.0</v>
      </c>
      <c r="G519" s="5">
        <v>2766.222235</v>
      </c>
      <c r="H519" s="5">
        <v>164.0</v>
      </c>
      <c r="I519" s="7">
        <f t="shared" si="1"/>
        <v>2023</v>
      </c>
      <c r="J519" s="8" t="str">
        <f t="shared" si="2"/>
        <v>2023_Q3</v>
      </c>
      <c r="K519" s="8">
        <f t="shared" si="3"/>
        <v>70.92877526</v>
      </c>
      <c r="L519" s="8">
        <f t="shared" si="4"/>
        <v>16.86720875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4">
        <v>518.0</v>
      </c>
      <c r="B520" s="5" t="s">
        <v>21</v>
      </c>
      <c r="C520" s="5" t="s">
        <v>12</v>
      </c>
      <c r="D520" s="5" t="s">
        <v>20</v>
      </c>
      <c r="E520" s="6">
        <v>45139.0</v>
      </c>
      <c r="F520" s="5">
        <v>71.0</v>
      </c>
      <c r="G520" s="5">
        <v>952.20954</v>
      </c>
      <c r="H520" s="5">
        <v>304.0</v>
      </c>
      <c r="I520" s="7">
        <f t="shared" si="1"/>
        <v>2023</v>
      </c>
      <c r="J520" s="8" t="str">
        <f t="shared" si="2"/>
        <v>2023_Q3</v>
      </c>
      <c r="K520" s="8">
        <f t="shared" si="3"/>
        <v>13.41140197</v>
      </c>
      <c r="L520" s="8">
        <f t="shared" si="4"/>
        <v>3.132268224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4">
        <v>519.0</v>
      </c>
      <c r="B521" s="5" t="s">
        <v>21</v>
      </c>
      <c r="C521" s="5" t="s">
        <v>19</v>
      </c>
      <c r="D521" s="5" t="s">
        <v>13</v>
      </c>
      <c r="E521" s="6">
        <v>45139.0</v>
      </c>
      <c r="F521" s="5">
        <v>3.0</v>
      </c>
      <c r="G521" s="5">
        <v>82.186588</v>
      </c>
      <c r="H521" s="5">
        <v>25.0</v>
      </c>
      <c r="I521" s="7">
        <f t="shared" si="1"/>
        <v>2023</v>
      </c>
      <c r="J521" s="8" t="str">
        <f t="shared" si="2"/>
        <v>2023_Q3</v>
      </c>
      <c r="K521" s="8">
        <f t="shared" si="3"/>
        <v>27.39552933</v>
      </c>
      <c r="L521" s="8">
        <f t="shared" si="4"/>
        <v>3.28746352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4">
        <v>520.0</v>
      </c>
      <c r="B522" s="5" t="s">
        <v>22</v>
      </c>
      <c r="C522" s="5" t="s">
        <v>15</v>
      </c>
      <c r="D522" s="5" t="s">
        <v>13</v>
      </c>
      <c r="E522" s="6">
        <v>45139.0</v>
      </c>
      <c r="F522" s="5">
        <v>45.0</v>
      </c>
      <c r="G522" s="5">
        <v>4996.58537</v>
      </c>
      <c r="H522" s="5">
        <v>632.0</v>
      </c>
      <c r="I522" s="7">
        <f t="shared" si="1"/>
        <v>2023</v>
      </c>
      <c r="J522" s="8" t="str">
        <f t="shared" si="2"/>
        <v>2023_Q3</v>
      </c>
      <c r="K522" s="8">
        <f t="shared" si="3"/>
        <v>111.0352304</v>
      </c>
      <c r="L522" s="8">
        <f t="shared" si="4"/>
        <v>7.905989509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4">
        <v>521.0</v>
      </c>
      <c r="B523" s="5" t="s">
        <v>17</v>
      </c>
      <c r="C523" s="5" t="s">
        <v>19</v>
      </c>
      <c r="D523" s="5" t="s">
        <v>13</v>
      </c>
      <c r="E523" s="6">
        <v>45139.0</v>
      </c>
      <c r="F523" s="5">
        <v>181.0</v>
      </c>
      <c r="G523" s="5">
        <v>17991.020967</v>
      </c>
      <c r="H523" s="5">
        <v>2332.0</v>
      </c>
      <c r="I523" s="7">
        <f t="shared" si="1"/>
        <v>2023</v>
      </c>
      <c r="J523" s="8" t="str">
        <f t="shared" si="2"/>
        <v>2023_Q3</v>
      </c>
      <c r="K523" s="8">
        <f t="shared" si="3"/>
        <v>99.3979059</v>
      </c>
      <c r="L523" s="8">
        <f t="shared" si="4"/>
        <v>7.714846041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4">
        <v>522.0</v>
      </c>
      <c r="B524" s="5" t="s">
        <v>24</v>
      </c>
      <c r="C524" s="5" t="s">
        <v>15</v>
      </c>
      <c r="D524" s="5" t="s">
        <v>13</v>
      </c>
      <c r="E524" s="6">
        <v>45139.0</v>
      </c>
      <c r="F524" s="5">
        <v>44.0</v>
      </c>
      <c r="G524" s="5">
        <v>3847.195096</v>
      </c>
      <c r="H524" s="5">
        <v>1075.0</v>
      </c>
      <c r="I524" s="7">
        <f t="shared" si="1"/>
        <v>2023</v>
      </c>
      <c r="J524" s="8" t="str">
        <f t="shared" si="2"/>
        <v>2023_Q3</v>
      </c>
      <c r="K524" s="8">
        <f t="shared" si="3"/>
        <v>87.43625218</v>
      </c>
      <c r="L524" s="8">
        <f t="shared" si="4"/>
        <v>3.578786136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4">
        <v>523.0</v>
      </c>
      <c r="B525" s="5" t="s">
        <v>14</v>
      </c>
      <c r="C525" s="5" t="s">
        <v>12</v>
      </c>
      <c r="D525" s="5" t="s">
        <v>13</v>
      </c>
      <c r="E525" s="6">
        <v>45139.0</v>
      </c>
      <c r="F525" s="5">
        <v>90.0</v>
      </c>
      <c r="G525" s="5">
        <v>16169.001258</v>
      </c>
      <c r="H525" s="5">
        <v>1834.0</v>
      </c>
      <c r="I525" s="7">
        <f t="shared" si="1"/>
        <v>2023</v>
      </c>
      <c r="J525" s="8" t="str">
        <f t="shared" si="2"/>
        <v>2023_Q3</v>
      </c>
      <c r="K525" s="8">
        <f t="shared" si="3"/>
        <v>179.6555695</v>
      </c>
      <c r="L525" s="8">
        <f t="shared" si="4"/>
        <v>8.816249323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4">
        <v>524.0</v>
      </c>
      <c r="B526" s="5" t="s">
        <v>21</v>
      </c>
      <c r="C526" s="5" t="s">
        <v>12</v>
      </c>
      <c r="D526" s="5" t="s">
        <v>25</v>
      </c>
      <c r="E526" s="6">
        <v>45139.0</v>
      </c>
      <c r="F526" s="5">
        <v>1.0</v>
      </c>
      <c r="G526" s="5">
        <v>1971.19394399999</v>
      </c>
      <c r="H526" s="5">
        <v>901.0</v>
      </c>
      <c r="I526" s="7">
        <f t="shared" si="1"/>
        <v>2023</v>
      </c>
      <c r="J526" s="8" t="str">
        <f t="shared" si="2"/>
        <v>2023_Q3</v>
      </c>
      <c r="K526" s="8">
        <f t="shared" si="3"/>
        <v>1971.193944</v>
      </c>
      <c r="L526" s="8">
        <f t="shared" si="4"/>
        <v>2.187784622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4">
        <v>525.0</v>
      </c>
      <c r="B527" s="5" t="s">
        <v>17</v>
      </c>
      <c r="C527" s="5" t="s">
        <v>19</v>
      </c>
      <c r="D527" s="5" t="s">
        <v>20</v>
      </c>
      <c r="E527" s="6">
        <v>45139.0</v>
      </c>
      <c r="F527" s="5">
        <v>196.0</v>
      </c>
      <c r="G527" s="5">
        <v>8300.04277199999</v>
      </c>
      <c r="H527" s="5">
        <v>684.0</v>
      </c>
      <c r="I527" s="7">
        <f t="shared" si="1"/>
        <v>2023</v>
      </c>
      <c r="J527" s="8" t="str">
        <f t="shared" si="2"/>
        <v>2023_Q3</v>
      </c>
      <c r="K527" s="8">
        <f t="shared" si="3"/>
        <v>42.347157</v>
      </c>
      <c r="L527" s="8">
        <f t="shared" si="4"/>
        <v>12.13456546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4">
        <v>526.0</v>
      </c>
      <c r="B528" s="5" t="s">
        <v>24</v>
      </c>
      <c r="C528" s="5" t="s">
        <v>15</v>
      </c>
      <c r="D528" s="5" t="s">
        <v>18</v>
      </c>
      <c r="E528" s="6">
        <v>45139.0</v>
      </c>
      <c r="F528" s="5">
        <v>5.0</v>
      </c>
      <c r="G528" s="5">
        <v>1919.580488</v>
      </c>
      <c r="H528" s="5">
        <v>685.0</v>
      </c>
      <c r="I528" s="7">
        <f t="shared" si="1"/>
        <v>2023</v>
      </c>
      <c r="J528" s="8" t="str">
        <f t="shared" si="2"/>
        <v>2023_Q3</v>
      </c>
      <c r="K528" s="8">
        <f t="shared" si="3"/>
        <v>383.9160976</v>
      </c>
      <c r="L528" s="8">
        <f t="shared" si="4"/>
        <v>2.802307282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4">
        <v>527.0</v>
      </c>
      <c r="B529" s="5" t="s">
        <v>11</v>
      </c>
      <c r="C529" s="5" t="s">
        <v>15</v>
      </c>
      <c r="D529" s="5" t="s">
        <v>25</v>
      </c>
      <c r="E529" s="6">
        <v>45139.0</v>
      </c>
      <c r="F529" s="5">
        <v>1.0</v>
      </c>
      <c r="G529" s="5">
        <v>2684.599115</v>
      </c>
      <c r="H529" s="5">
        <v>540.0</v>
      </c>
      <c r="I529" s="7">
        <f t="shared" si="1"/>
        <v>2023</v>
      </c>
      <c r="J529" s="8" t="str">
        <f t="shared" si="2"/>
        <v>2023_Q3</v>
      </c>
      <c r="K529" s="8">
        <f t="shared" si="3"/>
        <v>2684.599115</v>
      </c>
      <c r="L529" s="8">
        <f t="shared" si="4"/>
        <v>4.971479843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4">
        <v>528.0</v>
      </c>
      <c r="B530" s="5" t="s">
        <v>22</v>
      </c>
      <c r="C530" s="5" t="s">
        <v>12</v>
      </c>
      <c r="D530" s="5" t="s">
        <v>20</v>
      </c>
      <c r="E530" s="6">
        <v>45139.0</v>
      </c>
      <c r="F530" s="5">
        <v>35.0</v>
      </c>
      <c r="G530" s="5">
        <v>1132.371306</v>
      </c>
      <c r="H530" s="5">
        <v>106.0</v>
      </c>
      <c r="I530" s="7">
        <f t="shared" si="1"/>
        <v>2023</v>
      </c>
      <c r="J530" s="8" t="str">
        <f t="shared" si="2"/>
        <v>2023_Q3</v>
      </c>
      <c r="K530" s="8">
        <f t="shared" si="3"/>
        <v>32.35346589</v>
      </c>
      <c r="L530" s="8">
        <f t="shared" si="4"/>
        <v>10.68274817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4">
        <v>529.0</v>
      </c>
      <c r="B531" s="5" t="s">
        <v>17</v>
      </c>
      <c r="C531" s="5" t="s">
        <v>12</v>
      </c>
      <c r="D531" s="5" t="s">
        <v>20</v>
      </c>
      <c r="E531" s="6">
        <v>45139.0</v>
      </c>
      <c r="F531" s="5">
        <v>76.0</v>
      </c>
      <c r="G531" s="5">
        <v>3496.891671</v>
      </c>
      <c r="H531" s="5">
        <v>261.0</v>
      </c>
      <c r="I531" s="7">
        <f t="shared" si="1"/>
        <v>2023</v>
      </c>
      <c r="J531" s="8" t="str">
        <f t="shared" si="2"/>
        <v>2023_Q3</v>
      </c>
      <c r="K531" s="8">
        <f t="shared" si="3"/>
        <v>46.01173251</v>
      </c>
      <c r="L531" s="8">
        <f t="shared" si="4"/>
        <v>13.39805238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4">
        <v>530.0</v>
      </c>
      <c r="B532" s="5" t="s">
        <v>21</v>
      </c>
      <c r="C532" s="5" t="s">
        <v>12</v>
      </c>
      <c r="D532" s="5" t="s">
        <v>13</v>
      </c>
      <c r="E532" s="6">
        <v>45139.0</v>
      </c>
      <c r="F532" s="5">
        <v>314.0</v>
      </c>
      <c r="G532" s="5">
        <v>21320.383572</v>
      </c>
      <c r="H532" s="5">
        <v>8230.0</v>
      </c>
      <c r="I532" s="7">
        <f t="shared" si="1"/>
        <v>2023</v>
      </c>
      <c r="J532" s="8" t="str">
        <f t="shared" si="2"/>
        <v>2023_Q3</v>
      </c>
      <c r="K532" s="8">
        <f t="shared" si="3"/>
        <v>67.89931074</v>
      </c>
      <c r="L532" s="8">
        <f t="shared" si="4"/>
        <v>2.590569085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4">
        <v>531.0</v>
      </c>
      <c r="B533" s="5" t="s">
        <v>11</v>
      </c>
      <c r="C533" s="5" t="s">
        <v>19</v>
      </c>
      <c r="D533" s="5" t="s">
        <v>16</v>
      </c>
      <c r="E533" s="6">
        <v>45139.0</v>
      </c>
      <c r="F533" s="5">
        <v>1.0</v>
      </c>
      <c r="G533" s="5">
        <v>344.964098</v>
      </c>
      <c r="H533" s="5">
        <v>155.0</v>
      </c>
      <c r="I533" s="7">
        <f t="shared" si="1"/>
        <v>2023</v>
      </c>
      <c r="J533" s="8" t="str">
        <f t="shared" si="2"/>
        <v>2023_Q3</v>
      </c>
      <c r="K533" s="8">
        <f t="shared" si="3"/>
        <v>344.964098</v>
      </c>
      <c r="L533" s="8">
        <f t="shared" si="4"/>
        <v>2.225574826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4">
        <v>532.0</v>
      </c>
      <c r="B534" s="5" t="s">
        <v>24</v>
      </c>
      <c r="C534" s="5" t="s">
        <v>19</v>
      </c>
      <c r="D534" s="5" t="s">
        <v>20</v>
      </c>
      <c r="E534" s="6">
        <v>45139.0</v>
      </c>
      <c r="F534" s="5">
        <v>4.0</v>
      </c>
      <c r="G534" s="5">
        <v>67.539231</v>
      </c>
      <c r="H534" s="5">
        <v>16.0</v>
      </c>
      <c r="I534" s="7">
        <f t="shared" si="1"/>
        <v>2023</v>
      </c>
      <c r="J534" s="8" t="str">
        <f t="shared" si="2"/>
        <v>2023_Q3</v>
      </c>
      <c r="K534" s="8">
        <f t="shared" si="3"/>
        <v>16.88480775</v>
      </c>
      <c r="L534" s="8">
        <f t="shared" si="4"/>
        <v>4.221201938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4">
        <v>533.0</v>
      </c>
      <c r="B535" s="5" t="s">
        <v>21</v>
      </c>
      <c r="C535" s="5" t="s">
        <v>15</v>
      </c>
      <c r="D535" s="5" t="s">
        <v>16</v>
      </c>
      <c r="E535" s="6">
        <v>45139.0</v>
      </c>
      <c r="F535" s="5">
        <v>17.0</v>
      </c>
      <c r="G535" s="5">
        <v>7679.38366999999</v>
      </c>
      <c r="H535" s="5">
        <v>2187.0</v>
      </c>
      <c r="I535" s="7">
        <f t="shared" si="1"/>
        <v>2023</v>
      </c>
      <c r="J535" s="8" t="str">
        <f t="shared" si="2"/>
        <v>2023_Q3</v>
      </c>
      <c r="K535" s="8">
        <f t="shared" si="3"/>
        <v>451.7284512</v>
      </c>
      <c r="L535" s="8">
        <f t="shared" si="4"/>
        <v>3.511377993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4">
        <v>534.0</v>
      </c>
      <c r="B536" s="5" t="s">
        <v>22</v>
      </c>
      <c r="C536" s="5" t="s">
        <v>19</v>
      </c>
      <c r="D536" s="5" t="s">
        <v>16</v>
      </c>
      <c r="E536" s="6">
        <v>45139.0</v>
      </c>
      <c r="F536" s="5">
        <v>3.0</v>
      </c>
      <c r="G536" s="5">
        <v>2780.663</v>
      </c>
      <c r="H536" s="5">
        <v>157.0</v>
      </c>
      <c r="I536" s="7">
        <f t="shared" si="1"/>
        <v>2023</v>
      </c>
      <c r="J536" s="8" t="str">
        <f t="shared" si="2"/>
        <v>2023_Q3</v>
      </c>
      <c r="K536" s="8">
        <f t="shared" si="3"/>
        <v>926.8876667</v>
      </c>
      <c r="L536" s="8">
        <f t="shared" si="4"/>
        <v>17.7112293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4">
        <v>535.0</v>
      </c>
      <c r="B537" s="5" t="s">
        <v>11</v>
      </c>
      <c r="C537" s="5" t="s">
        <v>12</v>
      </c>
      <c r="D537" s="5" t="s">
        <v>13</v>
      </c>
      <c r="E537" s="6">
        <v>45139.0</v>
      </c>
      <c r="F537" s="5">
        <v>80.0</v>
      </c>
      <c r="G537" s="5">
        <v>7027.39114</v>
      </c>
      <c r="H537" s="5">
        <v>1926.0</v>
      </c>
      <c r="I537" s="7">
        <f t="shared" si="1"/>
        <v>2023</v>
      </c>
      <c r="J537" s="8" t="str">
        <f t="shared" si="2"/>
        <v>2023_Q3</v>
      </c>
      <c r="K537" s="8">
        <f t="shared" si="3"/>
        <v>87.84238925</v>
      </c>
      <c r="L537" s="8">
        <f t="shared" si="4"/>
        <v>3.648697373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4">
        <v>536.0</v>
      </c>
      <c r="B538" s="5" t="s">
        <v>14</v>
      </c>
      <c r="C538" s="5" t="s">
        <v>15</v>
      </c>
      <c r="D538" s="5" t="s">
        <v>18</v>
      </c>
      <c r="E538" s="6">
        <v>45139.0</v>
      </c>
      <c r="F538" s="5">
        <v>5.0</v>
      </c>
      <c r="G538" s="5">
        <v>9909.708501</v>
      </c>
      <c r="H538" s="5">
        <v>1239.0</v>
      </c>
      <c r="I538" s="7">
        <f t="shared" si="1"/>
        <v>2023</v>
      </c>
      <c r="J538" s="8" t="str">
        <f t="shared" si="2"/>
        <v>2023_Q3</v>
      </c>
      <c r="K538" s="8">
        <f t="shared" si="3"/>
        <v>1981.9417</v>
      </c>
      <c r="L538" s="8">
        <f t="shared" si="4"/>
        <v>7.998150525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4">
        <v>537.0</v>
      </c>
      <c r="B539" s="5" t="s">
        <v>14</v>
      </c>
      <c r="C539" s="5" t="s">
        <v>15</v>
      </c>
      <c r="D539" s="5" t="s">
        <v>16</v>
      </c>
      <c r="E539" s="6">
        <v>45139.0</v>
      </c>
      <c r="F539" s="5">
        <v>9.0</v>
      </c>
      <c r="G539" s="5">
        <v>5144.762</v>
      </c>
      <c r="H539" s="5">
        <v>702.0</v>
      </c>
      <c r="I539" s="7">
        <f t="shared" si="1"/>
        <v>2023</v>
      </c>
      <c r="J539" s="8" t="str">
        <f t="shared" si="2"/>
        <v>2023_Q3</v>
      </c>
      <c r="K539" s="8">
        <f t="shared" si="3"/>
        <v>571.6402222</v>
      </c>
      <c r="L539" s="8">
        <f t="shared" si="4"/>
        <v>7.328720798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4">
        <v>538.0</v>
      </c>
      <c r="B540" s="5" t="s">
        <v>17</v>
      </c>
      <c r="C540" s="5" t="s">
        <v>12</v>
      </c>
      <c r="D540" s="5" t="s">
        <v>13</v>
      </c>
      <c r="E540" s="6">
        <v>45139.0</v>
      </c>
      <c r="F540" s="5">
        <v>232.0</v>
      </c>
      <c r="G540" s="5">
        <v>39127.968033</v>
      </c>
      <c r="H540" s="5">
        <v>5031.0</v>
      </c>
      <c r="I540" s="7">
        <f t="shared" si="1"/>
        <v>2023</v>
      </c>
      <c r="J540" s="8" t="str">
        <f t="shared" si="2"/>
        <v>2023_Q3</v>
      </c>
      <c r="K540" s="8">
        <f t="shared" si="3"/>
        <v>168.6550346</v>
      </c>
      <c r="L540" s="8">
        <f t="shared" si="4"/>
        <v>7.777373888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4">
        <v>539.0</v>
      </c>
      <c r="B541" s="5" t="s">
        <v>11</v>
      </c>
      <c r="C541" s="5" t="s">
        <v>15</v>
      </c>
      <c r="D541" s="5" t="s">
        <v>16</v>
      </c>
      <c r="E541" s="6">
        <v>45139.0</v>
      </c>
      <c r="F541" s="5">
        <v>18.0</v>
      </c>
      <c r="G541" s="5">
        <v>5528.5314</v>
      </c>
      <c r="H541" s="5">
        <v>1617.0</v>
      </c>
      <c r="I541" s="7">
        <f t="shared" si="1"/>
        <v>2023</v>
      </c>
      <c r="J541" s="8" t="str">
        <f t="shared" si="2"/>
        <v>2023_Q3</v>
      </c>
      <c r="K541" s="8">
        <f t="shared" si="3"/>
        <v>307.1406333</v>
      </c>
      <c r="L541" s="8">
        <f t="shared" si="4"/>
        <v>3.419005195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4">
        <v>540.0</v>
      </c>
      <c r="B542" s="5" t="s">
        <v>24</v>
      </c>
      <c r="C542" s="5" t="s">
        <v>15</v>
      </c>
      <c r="D542" s="5" t="s">
        <v>20</v>
      </c>
      <c r="E542" s="6">
        <v>45139.0</v>
      </c>
      <c r="F542" s="5">
        <v>5.0</v>
      </c>
      <c r="G542" s="5">
        <v>25.844376</v>
      </c>
      <c r="H542" s="5">
        <v>11.0</v>
      </c>
      <c r="I542" s="7">
        <f t="shared" si="1"/>
        <v>2023</v>
      </c>
      <c r="J542" s="8" t="str">
        <f t="shared" si="2"/>
        <v>2023_Q3</v>
      </c>
      <c r="K542" s="8">
        <f t="shared" si="3"/>
        <v>5.1688752</v>
      </c>
      <c r="L542" s="8">
        <f t="shared" si="4"/>
        <v>2.349488727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4">
        <v>541.0</v>
      </c>
      <c r="B543" s="5" t="s">
        <v>21</v>
      </c>
      <c r="C543" s="5" t="s">
        <v>19</v>
      </c>
      <c r="D543" s="5" t="s">
        <v>20</v>
      </c>
      <c r="E543" s="6">
        <v>45139.0</v>
      </c>
      <c r="F543" s="5">
        <v>1.0</v>
      </c>
      <c r="G543" s="5">
        <v>7.117646</v>
      </c>
      <c r="H543" s="5">
        <v>3.0</v>
      </c>
      <c r="I543" s="7">
        <f t="shared" si="1"/>
        <v>2023</v>
      </c>
      <c r="J543" s="8" t="str">
        <f t="shared" si="2"/>
        <v>2023_Q3</v>
      </c>
      <c r="K543" s="8">
        <f t="shared" si="3"/>
        <v>7.117646</v>
      </c>
      <c r="L543" s="8">
        <f t="shared" si="4"/>
        <v>2.372548667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4">
        <v>542.0</v>
      </c>
      <c r="B544" s="5" t="s">
        <v>23</v>
      </c>
      <c r="C544" s="5" t="s">
        <v>12</v>
      </c>
      <c r="D544" s="5" t="s">
        <v>13</v>
      </c>
      <c r="E544" s="6">
        <v>45139.0</v>
      </c>
      <c r="F544" s="5">
        <v>65.0</v>
      </c>
      <c r="G544" s="5">
        <v>9977.13441999999</v>
      </c>
      <c r="H544" s="5">
        <v>922.0</v>
      </c>
      <c r="I544" s="7">
        <f t="shared" si="1"/>
        <v>2023</v>
      </c>
      <c r="J544" s="8" t="str">
        <f t="shared" si="2"/>
        <v>2023_Q3</v>
      </c>
      <c r="K544" s="8">
        <f t="shared" si="3"/>
        <v>153.4943757</v>
      </c>
      <c r="L544" s="8">
        <f t="shared" si="4"/>
        <v>10.82118701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4">
        <v>543.0</v>
      </c>
      <c r="B545" s="5" t="s">
        <v>21</v>
      </c>
      <c r="C545" s="5" t="s">
        <v>15</v>
      </c>
      <c r="D545" s="5" t="s">
        <v>13</v>
      </c>
      <c r="E545" s="6">
        <v>45139.0</v>
      </c>
      <c r="F545" s="5">
        <v>23.0</v>
      </c>
      <c r="G545" s="5">
        <v>1528.68386</v>
      </c>
      <c r="H545" s="5">
        <v>532.0</v>
      </c>
      <c r="I545" s="7">
        <f t="shared" si="1"/>
        <v>2023</v>
      </c>
      <c r="J545" s="8" t="str">
        <f t="shared" si="2"/>
        <v>2023_Q3</v>
      </c>
      <c r="K545" s="8">
        <f t="shared" si="3"/>
        <v>66.46451565</v>
      </c>
      <c r="L545" s="8">
        <f t="shared" si="4"/>
        <v>2.873465902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4">
        <v>544.0</v>
      </c>
      <c r="B546" s="5" t="s">
        <v>11</v>
      </c>
      <c r="C546" s="5" t="s">
        <v>12</v>
      </c>
      <c r="D546" s="5" t="s">
        <v>16</v>
      </c>
      <c r="E546" s="6">
        <v>45139.0</v>
      </c>
      <c r="F546" s="5">
        <v>26.0</v>
      </c>
      <c r="G546" s="5">
        <v>12227.596569</v>
      </c>
      <c r="H546" s="5">
        <v>2590.0</v>
      </c>
      <c r="I546" s="7">
        <f t="shared" si="1"/>
        <v>2023</v>
      </c>
      <c r="J546" s="8" t="str">
        <f t="shared" si="2"/>
        <v>2023_Q3</v>
      </c>
      <c r="K546" s="8">
        <f t="shared" si="3"/>
        <v>470.2921757</v>
      </c>
      <c r="L546" s="8">
        <f t="shared" si="4"/>
        <v>4.721079756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4">
        <v>545.0</v>
      </c>
      <c r="B547" s="5" t="s">
        <v>14</v>
      </c>
      <c r="C547" s="5" t="s">
        <v>15</v>
      </c>
      <c r="D547" s="5" t="s">
        <v>13</v>
      </c>
      <c r="E547" s="6">
        <v>45139.0</v>
      </c>
      <c r="F547" s="5">
        <v>138.0</v>
      </c>
      <c r="G547" s="5">
        <v>17434.393874</v>
      </c>
      <c r="H547" s="5">
        <v>2342.0</v>
      </c>
      <c r="I547" s="7">
        <f t="shared" si="1"/>
        <v>2023</v>
      </c>
      <c r="J547" s="8" t="str">
        <f t="shared" si="2"/>
        <v>2023_Q3</v>
      </c>
      <c r="K547" s="8">
        <f t="shared" si="3"/>
        <v>126.3361875</v>
      </c>
      <c r="L547" s="8">
        <f t="shared" si="4"/>
        <v>7.44423308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4">
        <v>546.0</v>
      </c>
      <c r="B548" s="5" t="s">
        <v>22</v>
      </c>
      <c r="C548" s="5" t="s">
        <v>12</v>
      </c>
      <c r="D548" s="5" t="s">
        <v>13</v>
      </c>
      <c r="E548" s="6">
        <v>45139.0</v>
      </c>
      <c r="F548" s="5">
        <v>74.0</v>
      </c>
      <c r="G548" s="5">
        <v>12870.109926</v>
      </c>
      <c r="H548" s="5">
        <v>1126.0</v>
      </c>
      <c r="I548" s="7">
        <f t="shared" si="1"/>
        <v>2023</v>
      </c>
      <c r="J548" s="8" t="str">
        <f t="shared" si="2"/>
        <v>2023_Q3</v>
      </c>
      <c r="K548" s="8">
        <f t="shared" si="3"/>
        <v>173.9204044</v>
      </c>
      <c r="L548" s="8">
        <f t="shared" si="4"/>
        <v>11.42993777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4">
        <v>547.0</v>
      </c>
      <c r="B549" s="5" t="s">
        <v>21</v>
      </c>
      <c r="C549" s="5" t="s">
        <v>12</v>
      </c>
      <c r="D549" s="5" t="s">
        <v>18</v>
      </c>
      <c r="E549" s="6">
        <v>45139.0</v>
      </c>
      <c r="F549" s="5">
        <v>27.0</v>
      </c>
      <c r="G549" s="5">
        <v>21312.1804</v>
      </c>
      <c r="H549" s="5">
        <v>8808.0</v>
      </c>
      <c r="I549" s="7">
        <f t="shared" si="1"/>
        <v>2023</v>
      </c>
      <c r="J549" s="8" t="str">
        <f t="shared" si="2"/>
        <v>2023_Q3</v>
      </c>
      <c r="K549" s="8">
        <f t="shared" si="3"/>
        <v>789.3400148</v>
      </c>
      <c r="L549" s="8">
        <f t="shared" si="4"/>
        <v>2.41963901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4">
        <v>548.0</v>
      </c>
      <c r="B550" s="5" t="s">
        <v>22</v>
      </c>
      <c r="C550" s="5" t="s">
        <v>12</v>
      </c>
      <c r="D550" s="5" t="s">
        <v>20</v>
      </c>
      <c r="E550" s="6">
        <v>45108.0</v>
      </c>
      <c r="F550" s="5">
        <v>40.0</v>
      </c>
      <c r="G550" s="5">
        <v>2832.85152</v>
      </c>
      <c r="H550" s="5">
        <v>220.0</v>
      </c>
      <c r="I550" s="7">
        <f t="shared" si="1"/>
        <v>2023</v>
      </c>
      <c r="J550" s="8" t="str">
        <f t="shared" si="2"/>
        <v>2023_Q3</v>
      </c>
      <c r="K550" s="8">
        <f t="shared" si="3"/>
        <v>70.821288</v>
      </c>
      <c r="L550" s="8">
        <f t="shared" si="4"/>
        <v>12.87659782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4">
        <v>549.0</v>
      </c>
      <c r="B551" s="5" t="s">
        <v>11</v>
      </c>
      <c r="C551" s="5" t="s">
        <v>12</v>
      </c>
      <c r="D551" s="5" t="s">
        <v>13</v>
      </c>
      <c r="E551" s="6">
        <v>45108.0</v>
      </c>
      <c r="F551" s="5">
        <v>65.0</v>
      </c>
      <c r="G551" s="5">
        <v>6686.66696</v>
      </c>
      <c r="H551" s="5">
        <v>1759.0</v>
      </c>
      <c r="I551" s="7">
        <f t="shared" si="1"/>
        <v>2023</v>
      </c>
      <c r="J551" s="8" t="str">
        <f t="shared" si="2"/>
        <v>2023_Q3</v>
      </c>
      <c r="K551" s="8">
        <f t="shared" si="3"/>
        <v>102.8717994</v>
      </c>
      <c r="L551" s="8">
        <f t="shared" si="4"/>
        <v>3.801402479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4">
        <v>550.0</v>
      </c>
      <c r="B552" s="5" t="s">
        <v>21</v>
      </c>
      <c r="C552" s="5" t="s">
        <v>12</v>
      </c>
      <c r="D552" s="5" t="s">
        <v>20</v>
      </c>
      <c r="E552" s="6">
        <v>45108.0</v>
      </c>
      <c r="F552" s="5">
        <v>57.0</v>
      </c>
      <c r="G552" s="5">
        <v>702.041345</v>
      </c>
      <c r="H552" s="5">
        <v>228.0</v>
      </c>
      <c r="I552" s="7">
        <f t="shared" si="1"/>
        <v>2023</v>
      </c>
      <c r="J552" s="8" t="str">
        <f t="shared" si="2"/>
        <v>2023_Q3</v>
      </c>
      <c r="K552" s="8">
        <f t="shared" si="3"/>
        <v>12.31651482</v>
      </c>
      <c r="L552" s="8">
        <f t="shared" si="4"/>
        <v>3.079128706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4">
        <v>551.0</v>
      </c>
      <c r="B553" s="5" t="s">
        <v>17</v>
      </c>
      <c r="C553" s="5" t="s">
        <v>15</v>
      </c>
      <c r="D553" s="5" t="s">
        <v>13</v>
      </c>
      <c r="E553" s="6">
        <v>45108.0</v>
      </c>
      <c r="F553" s="5">
        <v>100.0</v>
      </c>
      <c r="G553" s="5">
        <v>9620.1228</v>
      </c>
      <c r="H553" s="5">
        <v>1372.0</v>
      </c>
      <c r="I553" s="7">
        <f t="shared" si="1"/>
        <v>2023</v>
      </c>
      <c r="J553" s="8" t="str">
        <f t="shared" si="2"/>
        <v>2023_Q3</v>
      </c>
      <c r="K553" s="8">
        <f t="shared" si="3"/>
        <v>96.201228</v>
      </c>
      <c r="L553" s="8">
        <f t="shared" si="4"/>
        <v>7.011751312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4">
        <v>552.0</v>
      </c>
      <c r="B554" s="5" t="s">
        <v>21</v>
      </c>
      <c r="C554" s="5" t="s">
        <v>12</v>
      </c>
      <c r="D554" s="5" t="s">
        <v>18</v>
      </c>
      <c r="E554" s="6">
        <v>45108.0</v>
      </c>
      <c r="F554" s="5">
        <v>26.0</v>
      </c>
      <c r="G554" s="5">
        <v>18703.79392</v>
      </c>
      <c r="H554" s="5">
        <v>7780.0</v>
      </c>
      <c r="I554" s="7">
        <f t="shared" si="1"/>
        <v>2023</v>
      </c>
      <c r="J554" s="8" t="str">
        <f t="shared" si="2"/>
        <v>2023_Q3</v>
      </c>
      <c r="K554" s="8">
        <f t="shared" si="3"/>
        <v>719.3766892</v>
      </c>
      <c r="L554" s="8">
        <f t="shared" si="4"/>
        <v>2.404086622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4">
        <v>553.0</v>
      </c>
      <c r="B555" s="5" t="s">
        <v>21</v>
      </c>
      <c r="C555" s="5" t="s">
        <v>19</v>
      </c>
      <c r="D555" s="5" t="s">
        <v>16</v>
      </c>
      <c r="E555" s="6">
        <v>45108.0</v>
      </c>
      <c r="F555" s="5">
        <v>4.0</v>
      </c>
      <c r="G555" s="5">
        <v>1069.0922</v>
      </c>
      <c r="H555" s="5">
        <v>339.0</v>
      </c>
      <c r="I555" s="7">
        <f t="shared" si="1"/>
        <v>2023</v>
      </c>
      <c r="J555" s="8" t="str">
        <f t="shared" si="2"/>
        <v>2023_Q3</v>
      </c>
      <c r="K555" s="8">
        <f t="shared" si="3"/>
        <v>267.27305</v>
      </c>
      <c r="L555" s="8">
        <f t="shared" si="4"/>
        <v>3.153664307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4">
        <v>554.0</v>
      </c>
      <c r="B556" s="5" t="s">
        <v>22</v>
      </c>
      <c r="C556" s="5" t="s">
        <v>12</v>
      </c>
      <c r="D556" s="5" t="s">
        <v>18</v>
      </c>
      <c r="E556" s="6">
        <v>45108.0</v>
      </c>
      <c r="F556" s="5">
        <v>2.0</v>
      </c>
      <c r="G556" s="5">
        <v>5536.639924</v>
      </c>
      <c r="H556" s="5">
        <v>434.0</v>
      </c>
      <c r="I556" s="7">
        <f t="shared" si="1"/>
        <v>2023</v>
      </c>
      <c r="J556" s="8" t="str">
        <f t="shared" si="2"/>
        <v>2023_Q3</v>
      </c>
      <c r="K556" s="8">
        <f t="shared" si="3"/>
        <v>2768.319962</v>
      </c>
      <c r="L556" s="8">
        <f t="shared" si="4"/>
        <v>12.75723485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4">
        <v>555.0</v>
      </c>
      <c r="B557" s="5" t="s">
        <v>24</v>
      </c>
      <c r="C557" s="5" t="s">
        <v>12</v>
      </c>
      <c r="D557" s="5" t="s">
        <v>18</v>
      </c>
      <c r="E557" s="6">
        <v>45108.0</v>
      </c>
      <c r="F557" s="5">
        <v>26.0</v>
      </c>
      <c r="G557" s="5">
        <v>29423.809959</v>
      </c>
      <c r="H557" s="5">
        <v>7955.0</v>
      </c>
      <c r="I557" s="7">
        <f t="shared" si="1"/>
        <v>2023</v>
      </c>
      <c r="J557" s="8" t="str">
        <f t="shared" si="2"/>
        <v>2023_Q3</v>
      </c>
      <c r="K557" s="8">
        <f t="shared" si="3"/>
        <v>1131.684998</v>
      </c>
      <c r="L557" s="8">
        <f t="shared" si="4"/>
        <v>3.698781893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4">
        <v>556.0</v>
      </c>
      <c r="B558" s="5" t="s">
        <v>24</v>
      </c>
      <c r="C558" s="5" t="s">
        <v>15</v>
      </c>
      <c r="D558" s="5" t="s">
        <v>20</v>
      </c>
      <c r="E558" s="6">
        <v>45108.0</v>
      </c>
      <c r="F558" s="5">
        <v>4.0</v>
      </c>
      <c r="G558" s="5">
        <v>37.7484</v>
      </c>
      <c r="H558" s="5">
        <v>11.0</v>
      </c>
      <c r="I558" s="7">
        <f t="shared" si="1"/>
        <v>2023</v>
      </c>
      <c r="J558" s="8" t="str">
        <f t="shared" si="2"/>
        <v>2023_Q3</v>
      </c>
      <c r="K558" s="8">
        <f t="shared" si="3"/>
        <v>9.4371</v>
      </c>
      <c r="L558" s="8">
        <f t="shared" si="4"/>
        <v>3.431672727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4">
        <v>557.0</v>
      </c>
      <c r="B559" s="5" t="s">
        <v>21</v>
      </c>
      <c r="C559" s="5" t="s">
        <v>15</v>
      </c>
      <c r="D559" s="5" t="s">
        <v>20</v>
      </c>
      <c r="E559" s="6">
        <v>45108.0</v>
      </c>
      <c r="F559" s="5">
        <v>4.0</v>
      </c>
      <c r="G559" s="5">
        <v>47.777256</v>
      </c>
      <c r="H559" s="5">
        <v>12.0</v>
      </c>
      <c r="I559" s="7">
        <f t="shared" si="1"/>
        <v>2023</v>
      </c>
      <c r="J559" s="8" t="str">
        <f t="shared" si="2"/>
        <v>2023_Q3</v>
      </c>
      <c r="K559" s="8">
        <f t="shared" si="3"/>
        <v>11.944314</v>
      </c>
      <c r="L559" s="8">
        <f t="shared" si="4"/>
        <v>3.981438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4">
        <v>558.0</v>
      </c>
      <c r="B560" s="5" t="s">
        <v>17</v>
      </c>
      <c r="C560" s="5" t="s">
        <v>12</v>
      </c>
      <c r="D560" s="5" t="s">
        <v>13</v>
      </c>
      <c r="E560" s="6">
        <v>45108.0</v>
      </c>
      <c r="F560" s="5">
        <v>221.0</v>
      </c>
      <c r="G560" s="5">
        <v>41466.156116</v>
      </c>
      <c r="H560" s="5">
        <v>4103.0</v>
      </c>
      <c r="I560" s="7">
        <f t="shared" si="1"/>
        <v>2023</v>
      </c>
      <c r="J560" s="8" t="str">
        <f t="shared" si="2"/>
        <v>2023_Q3</v>
      </c>
      <c r="K560" s="8">
        <f t="shared" si="3"/>
        <v>187.6296657</v>
      </c>
      <c r="L560" s="8">
        <f t="shared" si="4"/>
        <v>10.10630176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4">
        <v>559.0</v>
      </c>
      <c r="B561" s="5" t="s">
        <v>21</v>
      </c>
      <c r="C561" s="5" t="s">
        <v>15</v>
      </c>
      <c r="D561" s="5" t="s">
        <v>13</v>
      </c>
      <c r="E561" s="6">
        <v>45108.0</v>
      </c>
      <c r="F561" s="5">
        <v>21.0</v>
      </c>
      <c r="G561" s="5">
        <v>1118.238192</v>
      </c>
      <c r="H561" s="5">
        <v>444.0</v>
      </c>
      <c r="I561" s="7">
        <f t="shared" si="1"/>
        <v>2023</v>
      </c>
      <c r="J561" s="8" t="str">
        <f t="shared" si="2"/>
        <v>2023_Q3</v>
      </c>
      <c r="K561" s="8">
        <f t="shared" si="3"/>
        <v>53.24943771</v>
      </c>
      <c r="L561" s="8">
        <f t="shared" si="4"/>
        <v>2.518554486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4">
        <v>560.0</v>
      </c>
      <c r="B562" s="5" t="s">
        <v>14</v>
      </c>
      <c r="C562" s="5" t="s">
        <v>19</v>
      </c>
      <c r="D562" s="5" t="s">
        <v>13</v>
      </c>
      <c r="E562" s="6">
        <v>45108.0</v>
      </c>
      <c r="F562" s="5">
        <v>119.0</v>
      </c>
      <c r="G562" s="5">
        <v>13834.366161</v>
      </c>
      <c r="H562" s="5">
        <v>1770.0</v>
      </c>
      <c r="I562" s="7">
        <f t="shared" si="1"/>
        <v>2023</v>
      </c>
      <c r="J562" s="8" t="str">
        <f t="shared" si="2"/>
        <v>2023_Q3</v>
      </c>
      <c r="K562" s="8">
        <f t="shared" si="3"/>
        <v>116.2551778</v>
      </c>
      <c r="L562" s="8">
        <f t="shared" si="4"/>
        <v>7.81602608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4">
        <v>561.0</v>
      </c>
      <c r="B563" s="5" t="s">
        <v>21</v>
      </c>
      <c r="C563" s="5" t="s">
        <v>12</v>
      </c>
      <c r="D563" s="5" t="s">
        <v>25</v>
      </c>
      <c r="E563" s="6">
        <v>45108.0</v>
      </c>
      <c r="F563" s="5">
        <v>1.0</v>
      </c>
      <c r="G563" s="5">
        <v>2424.39524999999</v>
      </c>
      <c r="H563" s="5">
        <v>840.0</v>
      </c>
      <c r="I563" s="7">
        <f t="shared" si="1"/>
        <v>2023</v>
      </c>
      <c r="J563" s="8" t="str">
        <f t="shared" si="2"/>
        <v>2023_Q3</v>
      </c>
      <c r="K563" s="8">
        <f t="shared" si="3"/>
        <v>2424.39525</v>
      </c>
      <c r="L563" s="8">
        <f t="shared" si="4"/>
        <v>2.886184821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4">
        <v>562.0</v>
      </c>
      <c r="B564" s="5" t="s">
        <v>11</v>
      </c>
      <c r="C564" s="5" t="s">
        <v>15</v>
      </c>
      <c r="D564" s="5" t="s">
        <v>18</v>
      </c>
      <c r="E564" s="6">
        <v>45108.0</v>
      </c>
      <c r="F564" s="5">
        <v>8.0</v>
      </c>
      <c r="G564" s="5">
        <v>4782.44895</v>
      </c>
      <c r="H564" s="5">
        <v>1605.0</v>
      </c>
      <c r="I564" s="7">
        <f t="shared" si="1"/>
        <v>2023</v>
      </c>
      <c r="J564" s="8" t="str">
        <f t="shared" si="2"/>
        <v>2023_Q3</v>
      </c>
      <c r="K564" s="8">
        <f t="shared" si="3"/>
        <v>597.8061188</v>
      </c>
      <c r="L564" s="8">
        <f t="shared" si="4"/>
        <v>2.979718972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4">
        <v>563.0</v>
      </c>
      <c r="B565" s="5" t="s">
        <v>22</v>
      </c>
      <c r="C565" s="5" t="s">
        <v>19</v>
      </c>
      <c r="D565" s="5" t="s">
        <v>13</v>
      </c>
      <c r="E565" s="6">
        <v>45108.0</v>
      </c>
      <c r="F565" s="5">
        <v>30.0</v>
      </c>
      <c r="G565" s="5">
        <v>6977.013407</v>
      </c>
      <c r="H565" s="5">
        <v>561.0</v>
      </c>
      <c r="I565" s="7">
        <f t="shared" si="1"/>
        <v>2023</v>
      </c>
      <c r="J565" s="8" t="str">
        <f t="shared" si="2"/>
        <v>2023_Q3</v>
      </c>
      <c r="K565" s="8">
        <f t="shared" si="3"/>
        <v>232.5671136</v>
      </c>
      <c r="L565" s="8">
        <f t="shared" si="4"/>
        <v>12.43674404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4">
        <v>564.0</v>
      </c>
      <c r="B566" s="5" t="s">
        <v>14</v>
      </c>
      <c r="C566" s="5" t="s">
        <v>12</v>
      </c>
      <c r="D566" s="5" t="s">
        <v>13</v>
      </c>
      <c r="E566" s="6">
        <v>45108.0</v>
      </c>
      <c r="F566" s="5">
        <v>82.0</v>
      </c>
      <c r="G566" s="5">
        <v>17821.4825849999</v>
      </c>
      <c r="H566" s="5">
        <v>1574.0</v>
      </c>
      <c r="I566" s="7">
        <f t="shared" si="1"/>
        <v>2023</v>
      </c>
      <c r="J566" s="8" t="str">
        <f t="shared" si="2"/>
        <v>2023_Q3</v>
      </c>
      <c r="K566" s="8">
        <f t="shared" si="3"/>
        <v>217.3351535</v>
      </c>
      <c r="L566" s="8">
        <f t="shared" si="4"/>
        <v>11.32241587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4">
        <v>565.0</v>
      </c>
      <c r="B567" s="5" t="s">
        <v>22</v>
      </c>
      <c r="C567" s="5" t="s">
        <v>15</v>
      </c>
      <c r="D567" s="5" t="s">
        <v>16</v>
      </c>
      <c r="E567" s="6">
        <v>45108.0</v>
      </c>
      <c r="F567" s="5">
        <v>4.0</v>
      </c>
      <c r="G567" s="5">
        <v>3710.86359999999</v>
      </c>
      <c r="H567" s="5">
        <v>391.0</v>
      </c>
      <c r="I567" s="7">
        <f t="shared" si="1"/>
        <v>2023</v>
      </c>
      <c r="J567" s="8" t="str">
        <f t="shared" si="2"/>
        <v>2023_Q3</v>
      </c>
      <c r="K567" s="8">
        <f t="shared" si="3"/>
        <v>927.7159</v>
      </c>
      <c r="L567" s="8">
        <f t="shared" si="4"/>
        <v>9.490699744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4">
        <v>566.0</v>
      </c>
      <c r="B568" s="5" t="s">
        <v>22</v>
      </c>
      <c r="C568" s="5" t="s">
        <v>12</v>
      </c>
      <c r="D568" s="5" t="s">
        <v>16</v>
      </c>
      <c r="E568" s="6">
        <v>45108.0</v>
      </c>
      <c r="F568" s="5">
        <v>14.0</v>
      </c>
      <c r="G568" s="5">
        <v>13732.625142</v>
      </c>
      <c r="H568" s="5">
        <v>1407.0</v>
      </c>
      <c r="I568" s="7">
        <f t="shared" si="1"/>
        <v>2023</v>
      </c>
      <c r="J568" s="8" t="str">
        <f t="shared" si="2"/>
        <v>2023_Q3</v>
      </c>
      <c r="K568" s="8">
        <f t="shared" si="3"/>
        <v>980.9017959</v>
      </c>
      <c r="L568" s="8">
        <f t="shared" si="4"/>
        <v>9.760216874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4">
        <v>567.0</v>
      </c>
      <c r="B569" s="5" t="s">
        <v>11</v>
      </c>
      <c r="C569" s="5" t="s">
        <v>12</v>
      </c>
      <c r="D569" s="5" t="s">
        <v>20</v>
      </c>
      <c r="E569" s="6">
        <v>45108.0</v>
      </c>
      <c r="F569" s="5">
        <v>20.0</v>
      </c>
      <c r="G569" s="5">
        <v>284.210475</v>
      </c>
      <c r="H569" s="5">
        <v>80.0</v>
      </c>
      <c r="I569" s="7">
        <f t="shared" si="1"/>
        <v>2023</v>
      </c>
      <c r="J569" s="8" t="str">
        <f t="shared" si="2"/>
        <v>2023_Q3</v>
      </c>
      <c r="K569" s="8">
        <f t="shared" si="3"/>
        <v>14.21052375</v>
      </c>
      <c r="L569" s="8">
        <f t="shared" si="4"/>
        <v>3.552630938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4">
        <v>568.0</v>
      </c>
      <c r="B570" s="5" t="s">
        <v>22</v>
      </c>
      <c r="C570" s="5" t="s">
        <v>12</v>
      </c>
      <c r="D570" s="5" t="s">
        <v>13</v>
      </c>
      <c r="E570" s="6">
        <v>45108.0</v>
      </c>
      <c r="F570" s="5">
        <v>77.0</v>
      </c>
      <c r="G570" s="5">
        <v>19680.57422</v>
      </c>
      <c r="H570" s="5">
        <v>1438.0</v>
      </c>
      <c r="I570" s="7">
        <f t="shared" si="1"/>
        <v>2023</v>
      </c>
      <c r="J570" s="8" t="str">
        <f t="shared" si="2"/>
        <v>2023_Q3</v>
      </c>
      <c r="K570" s="8">
        <f t="shared" si="3"/>
        <v>255.591873</v>
      </c>
      <c r="L570" s="8">
        <f t="shared" si="4"/>
        <v>13.68607387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4">
        <v>569.0</v>
      </c>
      <c r="B571" s="5" t="s">
        <v>22</v>
      </c>
      <c r="C571" s="5" t="s">
        <v>15</v>
      </c>
      <c r="D571" s="5" t="s">
        <v>20</v>
      </c>
      <c r="E571" s="6">
        <v>45108.0</v>
      </c>
      <c r="F571" s="5">
        <v>22.0</v>
      </c>
      <c r="G571" s="5">
        <v>735.791</v>
      </c>
      <c r="H571" s="5">
        <v>92.0</v>
      </c>
      <c r="I571" s="7">
        <f t="shared" si="1"/>
        <v>2023</v>
      </c>
      <c r="J571" s="8" t="str">
        <f t="shared" si="2"/>
        <v>2023_Q3</v>
      </c>
      <c r="K571" s="8">
        <f t="shared" si="3"/>
        <v>33.44504545</v>
      </c>
      <c r="L571" s="8">
        <f t="shared" si="4"/>
        <v>7.997728261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4">
        <v>570.0</v>
      </c>
      <c r="B572" s="5" t="s">
        <v>14</v>
      </c>
      <c r="C572" s="5" t="s">
        <v>12</v>
      </c>
      <c r="D572" s="5" t="s">
        <v>20</v>
      </c>
      <c r="E572" s="6">
        <v>45108.0</v>
      </c>
      <c r="F572" s="5">
        <v>36.0</v>
      </c>
      <c r="G572" s="5">
        <v>2143.28304</v>
      </c>
      <c r="H572" s="5">
        <v>165.0</v>
      </c>
      <c r="I572" s="7">
        <f t="shared" si="1"/>
        <v>2023</v>
      </c>
      <c r="J572" s="8" t="str">
        <f t="shared" si="2"/>
        <v>2023_Q3</v>
      </c>
      <c r="K572" s="8">
        <f t="shared" si="3"/>
        <v>59.53564</v>
      </c>
      <c r="L572" s="8">
        <f t="shared" si="4"/>
        <v>12.98959418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4">
        <v>571.0</v>
      </c>
      <c r="B573" s="5" t="s">
        <v>14</v>
      </c>
      <c r="C573" s="5" t="s">
        <v>15</v>
      </c>
      <c r="D573" s="5" t="s">
        <v>18</v>
      </c>
      <c r="E573" s="6">
        <v>45108.0</v>
      </c>
      <c r="F573" s="5">
        <v>5.0</v>
      </c>
      <c r="G573" s="5">
        <v>12007.461172</v>
      </c>
      <c r="H573" s="5">
        <v>1173.0</v>
      </c>
      <c r="I573" s="7">
        <f t="shared" si="1"/>
        <v>2023</v>
      </c>
      <c r="J573" s="8" t="str">
        <f t="shared" si="2"/>
        <v>2023_Q3</v>
      </c>
      <c r="K573" s="8">
        <f t="shared" si="3"/>
        <v>2401.492234</v>
      </c>
      <c r="L573" s="8">
        <f t="shared" si="4"/>
        <v>10.23653979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4">
        <v>572.0</v>
      </c>
      <c r="B574" s="5" t="s">
        <v>11</v>
      </c>
      <c r="C574" s="5" t="s">
        <v>15</v>
      </c>
      <c r="D574" s="5" t="s">
        <v>25</v>
      </c>
      <c r="E574" s="6">
        <v>45108.0</v>
      </c>
      <c r="F574" s="5">
        <v>1.0</v>
      </c>
      <c r="G574" s="5">
        <v>3818.90591999999</v>
      </c>
      <c r="H574" s="5">
        <v>915.0</v>
      </c>
      <c r="I574" s="7">
        <f t="shared" si="1"/>
        <v>2023</v>
      </c>
      <c r="J574" s="8" t="str">
        <f t="shared" si="2"/>
        <v>2023_Q3</v>
      </c>
      <c r="K574" s="8">
        <f t="shared" si="3"/>
        <v>3818.90592</v>
      </c>
      <c r="L574" s="8">
        <f t="shared" si="4"/>
        <v>4.173667672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4">
        <v>573.0</v>
      </c>
      <c r="B575" s="5" t="s">
        <v>22</v>
      </c>
      <c r="C575" s="5" t="s">
        <v>15</v>
      </c>
      <c r="D575" s="5" t="s">
        <v>13</v>
      </c>
      <c r="E575" s="6">
        <v>45108.0</v>
      </c>
      <c r="F575" s="5">
        <v>44.0</v>
      </c>
      <c r="G575" s="5">
        <v>11525.832351</v>
      </c>
      <c r="H575" s="5">
        <v>932.0</v>
      </c>
      <c r="I575" s="7">
        <f t="shared" si="1"/>
        <v>2023</v>
      </c>
      <c r="J575" s="8" t="str">
        <f t="shared" si="2"/>
        <v>2023_Q3</v>
      </c>
      <c r="K575" s="8">
        <f t="shared" si="3"/>
        <v>261.9507353</v>
      </c>
      <c r="L575" s="8">
        <f t="shared" si="4"/>
        <v>12.36677291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4">
        <v>574.0</v>
      </c>
      <c r="B576" s="5" t="s">
        <v>22</v>
      </c>
      <c r="C576" s="5" t="s">
        <v>19</v>
      </c>
      <c r="D576" s="5" t="s">
        <v>16</v>
      </c>
      <c r="E576" s="6">
        <v>45108.0</v>
      </c>
      <c r="F576" s="5">
        <v>3.0</v>
      </c>
      <c r="G576" s="5">
        <v>2604.73623299999</v>
      </c>
      <c r="H576" s="5">
        <v>150.0</v>
      </c>
      <c r="I576" s="7">
        <f t="shared" si="1"/>
        <v>2023</v>
      </c>
      <c r="J576" s="8" t="str">
        <f t="shared" si="2"/>
        <v>2023_Q3</v>
      </c>
      <c r="K576" s="8">
        <f t="shared" si="3"/>
        <v>868.245411</v>
      </c>
      <c r="L576" s="8">
        <f t="shared" si="4"/>
        <v>17.36490822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4">
        <v>575.0</v>
      </c>
      <c r="B577" s="5" t="s">
        <v>17</v>
      </c>
      <c r="C577" s="5" t="s">
        <v>19</v>
      </c>
      <c r="D577" s="5" t="s">
        <v>20</v>
      </c>
      <c r="E577" s="6">
        <v>45108.0</v>
      </c>
      <c r="F577" s="5">
        <v>239.0</v>
      </c>
      <c r="G577" s="5">
        <v>18808.7760959999</v>
      </c>
      <c r="H577" s="5">
        <v>617.0</v>
      </c>
      <c r="I577" s="7">
        <f t="shared" si="1"/>
        <v>2023</v>
      </c>
      <c r="J577" s="8" t="str">
        <f t="shared" si="2"/>
        <v>2023_Q3</v>
      </c>
      <c r="K577" s="8">
        <f t="shared" si="3"/>
        <v>78.69780793</v>
      </c>
      <c r="L577" s="8">
        <f t="shared" si="4"/>
        <v>30.48424003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4">
        <v>576.0</v>
      </c>
      <c r="B578" s="5" t="s">
        <v>17</v>
      </c>
      <c r="C578" s="5" t="s">
        <v>12</v>
      </c>
      <c r="D578" s="5" t="s">
        <v>16</v>
      </c>
      <c r="E578" s="6">
        <v>45108.0</v>
      </c>
      <c r="F578" s="5">
        <v>44.0</v>
      </c>
      <c r="G578" s="5">
        <v>27848.994536</v>
      </c>
      <c r="H578" s="5">
        <v>3574.0</v>
      </c>
      <c r="I578" s="7">
        <f t="shared" si="1"/>
        <v>2023</v>
      </c>
      <c r="J578" s="8" t="str">
        <f t="shared" si="2"/>
        <v>2023_Q3</v>
      </c>
      <c r="K578" s="8">
        <f t="shared" si="3"/>
        <v>632.931694</v>
      </c>
      <c r="L578" s="8">
        <f t="shared" si="4"/>
        <v>7.792108152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4">
        <v>577.0</v>
      </c>
      <c r="B579" s="5" t="s">
        <v>17</v>
      </c>
      <c r="C579" s="5" t="s">
        <v>15</v>
      </c>
      <c r="D579" s="5" t="s">
        <v>16</v>
      </c>
      <c r="E579" s="6">
        <v>45108.0</v>
      </c>
      <c r="F579" s="5">
        <v>3.0</v>
      </c>
      <c r="G579" s="5">
        <v>501.699</v>
      </c>
      <c r="H579" s="5">
        <v>105.0</v>
      </c>
      <c r="I579" s="7">
        <f t="shared" si="1"/>
        <v>2023</v>
      </c>
      <c r="J579" s="8" t="str">
        <f t="shared" si="2"/>
        <v>2023_Q3</v>
      </c>
      <c r="K579" s="8">
        <f t="shared" si="3"/>
        <v>167.233</v>
      </c>
      <c r="L579" s="8">
        <f t="shared" si="4"/>
        <v>4.778085714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4">
        <v>578.0</v>
      </c>
      <c r="B580" s="5" t="s">
        <v>11</v>
      </c>
      <c r="C580" s="5" t="s">
        <v>19</v>
      </c>
      <c r="D580" s="5" t="s">
        <v>18</v>
      </c>
      <c r="E580" s="6">
        <v>45108.0</v>
      </c>
      <c r="F580" s="5">
        <v>1.0</v>
      </c>
      <c r="G580" s="5">
        <v>834.526175</v>
      </c>
      <c r="H580" s="5">
        <v>169.0</v>
      </c>
      <c r="I580" s="7">
        <f t="shared" si="1"/>
        <v>2023</v>
      </c>
      <c r="J580" s="8" t="str">
        <f t="shared" si="2"/>
        <v>2023_Q3</v>
      </c>
      <c r="K580" s="8">
        <f t="shared" si="3"/>
        <v>834.526175</v>
      </c>
      <c r="L580" s="8">
        <f t="shared" si="4"/>
        <v>4.938024704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4">
        <v>579.0</v>
      </c>
      <c r="B581" s="5" t="s">
        <v>17</v>
      </c>
      <c r="C581" s="5" t="s">
        <v>15</v>
      </c>
      <c r="D581" s="5" t="s">
        <v>20</v>
      </c>
      <c r="E581" s="6">
        <v>45108.0</v>
      </c>
      <c r="F581" s="5">
        <v>67.0</v>
      </c>
      <c r="G581" s="5">
        <v>2090.46258</v>
      </c>
      <c r="H581" s="5">
        <v>242.0</v>
      </c>
      <c r="I581" s="7">
        <f t="shared" si="1"/>
        <v>2023</v>
      </c>
      <c r="J581" s="8" t="str">
        <f t="shared" si="2"/>
        <v>2023_Q3</v>
      </c>
      <c r="K581" s="8">
        <f t="shared" si="3"/>
        <v>31.20093403</v>
      </c>
      <c r="L581" s="8">
        <f t="shared" si="4"/>
        <v>8.638275124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4">
        <v>580.0</v>
      </c>
      <c r="B582" s="5" t="s">
        <v>24</v>
      </c>
      <c r="C582" s="5" t="s">
        <v>15</v>
      </c>
      <c r="D582" s="5" t="s">
        <v>18</v>
      </c>
      <c r="E582" s="6">
        <v>45108.0</v>
      </c>
      <c r="F582" s="5">
        <v>5.0</v>
      </c>
      <c r="G582" s="5">
        <v>2365.500024</v>
      </c>
      <c r="H582" s="5">
        <v>867.0</v>
      </c>
      <c r="I582" s="7">
        <f t="shared" si="1"/>
        <v>2023</v>
      </c>
      <c r="J582" s="8" t="str">
        <f t="shared" si="2"/>
        <v>2023_Q3</v>
      </c>
      <c r="K582" s="8">
        <f t="shared" si="3"/>
        <v>473.1000048</v>
      </c>
      <c r="L582" s="8">
        <f t="shared" si="4"/>
        <v>2.72837373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4">
        <v>581.0</v>
      </c>
      <c r="B583" s="5" t="s">
        <v>21</v>
      </c>
      <c r="C583" s="5" t="s">
        <v>15</v>
      </c>
      <c r="D583" s="5" t="s">
        <v>16</v>
      </c>
      <c r="E583" s="6">
        <v>45108.0</v>
      </c>
      <c r="F583" s="5">
        <v>18.0</v>
      </c>
      <c r="G583" s="5">
        <v>6789.411072</v>
      </c>
      <c r="H583" s="5">
        <v>1945.0</v>
      </c>
      <c r="I583" s="7">
        <f t="shared" si="1"/>
        <v>2023</v>
      </c>
      <c r="J583" s="8" t="str">
        <f t="shared" si="2"/>
        <v>2023_Q3</v>
      </c>
      <c r="K583" s="8">
        <f t="shared" si="3"/>
        <v>377.189504</v>
      </c>
      <c r="L583" s="8">
        <f t="shared" si="4"/>
        <v>3.49069978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4">
        <v>582.0</v>
      </c>
      <c r="B584" s="5" t="s">
        <v>14</v>
      </c>
      <c r="C584" s="5" t="s">
        <v>19</v>
      </c>
      <c r="D584" s="5" t="s">
        <v>16</v>
      </c>
      <c r="E584" s="6">
        <v>45108.0</v>
      </c>
      <c r="F584" s="5">
        <v>4.0</v>
      </c>
      <c r="G584" s="5">
        <v>2571.8924</v>
      </c>
      <c r="H584" s="5">
        <v>313.0</v>
      </c>
      <c r="I584" s="7">
        <f t="shared" si="1"/>
        <v>2023</v>
      </c>
      <c r="J584" s="8" t="str">
        <f t="shared" si="2"/>
        <v>2023_Q3</v>
      </c>
      <c r="K584" s="8">
        <f t="shared" si="3"/>
        <v>642.9731</v>
      </c>
      <c r="L584" s="8">
        <f t="shared" si="4"/>
        <v>8.216908626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4">
        <v>583.0</v>
      </c>
      <c r="B585" s="5" t="s">
        <v>11</v>
      </c>
      <c r="C585" s="5" t="s">
        <v>19</v>
      </c>
      <c r="D585" s="5" t="s">
        <v>16</v>
      </c>
      <c r="E585" s="6">
        <v>45108.0</v>
      </c>
      <c r="F585" s="5">
        <v>1.0</v>
      </c>
      <c r="G585" s="5">
        <v>331.435182</v>
      </c>
      <c r="H585" s="5">
        <v>144.0</v>
      </c>
      <c r="I585" s="7">
        <f t="shared" si="1"/>
        <v>2023</v>
      </c>
      <c r="J585" s="8" t="str">
        <f t="shared" si="2"/>
        <v>2023_Q3</v>
      </c>
      <c r="K585" s="8">
        <f t="shared" si="3"/>
        <v>331.435182</v>
      </c>
      <c r="L585" s="8">
        <f t="shared" si="4"/>
        <v>2.301633208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4">
        <v>584.0</v>
      </c>
      <c r="B586" s="5" t="s">
        <v>14</v>
      </c>
      <c r="C586" s="5" t="s">
        <v>12</v>
      </c>
      <c r="D586" s="5" t="s">
        <v>16</v>
      </c>
      <c r="E586" s="6">
        <v>45108.0</v>
      </c>
      <c r="F586" s="5">
        <v>14.0</v>
      </c>
      <c r="G586" s="5">
        <v>9316.20198</v>
      </c>
      <c r="H586" s="5">
        <v>1340.0</v>
      </c>
      <c r="I586" s="7">
        <f t="shared" si="1"/>
        <v>2023</v>
      </c>
      <c r="J586" s="8" t="str">
        <f t="shared" si="2"/>
        <v>2023_Q3</v>
      </c>
      <c r="K586" s="8">
        <f t="shared" si="3"/>
        <v>665.4429986</v>
      </c>
      <c r="L586" s="8">
        <f t="shared" si="4"/>
        <v>6.952389537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4">
        <v>585.0</v>
      </c>
      <c r="B587" s="5" t="s">
        <v>24</v>
      </c>
      <c r="C587" s="5" t="s">
        <v>12</v>
      </c>
      <c r="D587" s="5" t="s">
        <v>16</v>
      </c>
      <c r="E587" s="6">
        <v>45108.0</v>
      </c>
      <c r="F587" s="5">
        <v>79.0</v>
      </c>
      <c r="G587" s="5">
        <v>23449.1712</v>
      </c>
      <c r="H587" s="5">
        <v>7490.0</v>
      </c>
      <c r="I587" s="7">
        <f t="shared" si="1"/>
        <v>2023</v>
      </c>
      <c r="J587" s="8" t="str">
        <f t="shared" si="2"/>
        <v>2023_Q3</v>
      </c>
      <c r="K587" s="8">
        <f t="shared" si="3"/>
        <v>296.8249519</v>
      </c>
      <c r="L587" s="8">
        <f t="shared" si="4"/>
        <v>3.130730467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4">
        <v>586.0</v>
      </c>
      <c r="B588" s="5" t="s">
        <v>21</v>
      </c>
      <c r="C588" s="5" t="s">
        <v>12</v>
      </c>
      <c r="D588" s="5" t="s">
        <v>13</v>
      </c>
      <c r="E588" s="6">
        <v>45108.0</v>
      </c>
      <c r="F588" s="5">
        <v>283.0</v>
      </c>
      <c r="G588" s="5">
        <v>19858.1716299999</v>
      </c>
      <c r="H588" s="5">
        <v>6478.0</v>
      </c>
      <c r="I588" s="7">
        <f t="shared" si="1"/>
        <v>2023</v>
      </c>
      <c r="J588" s="8" t="str">
        <f t="shared" si="2"/>
        <v>2023_Q3</v>
      </c>
      <c r="K588" s="8">
        <f t="shared" si="3"/>
        <v>70.17021777</v>
      </c>
      <c r="L588" s="8">
        <f t="shared" si="4"/>
        <v>3.065478794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4">
        <v>587.0</v>
      </c>
      <c r="B589" s="5" t="s">
        <v>11</v>
      </c>
      <c r="C589" s="5" t="s">
        <v>19</v>
      </c>
      <c r="D589" s="5" t="s">
        <v>13</v>
      </c>
      <c r="E589" s="6">
        <v>45108.0</v>
      </c>
      <c r="F589" s="5">
        <v>10.0</v>
      </c>
      <c r="G589" s="5">
        <v>509.258618</v>
      </c>
      <c r="H589" s="5">
        <v>137.0</v>
      </c>
      <c r="I589" s="7">
        <f t="shared" si="1"/>
        <v>2023</v>
      </c>
      <c r="J589" s="8" t="str">
        <f t="shared" si="2"/>
        <v>2023_Q3</v>
      </c>
      <c r="K589" s="8">
        <f t="shared" si="3"/>
        <v>50.9258618</v>
      </c>
      <c r="L589" s="8">
        <f t="shared" si="4"/>
        <v>3.71721619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4">
        <v>588.0</v>
      </c>
      <c r="B590" s="5" t="s">
        <v>24</v>
      </c>
      <c r="C590" s="5" t="s">
        <v>15</v>
      </c>
      <c r="D590" s="5" t="s">
        <v>13</v>
      </c>
      <c r="E590" s="6">
        <v>45108.0</v>
      </c>
      <c r="F590" s="5">
        <v>52.0</v>
      </c>
      <c r="G590" s="5">
        <v>3799.114088</v>
      </c>
      <c r="H590" s="5">
        <v>1202.0</v>
      </c>
      <c r="I590" s="7">
        <f t="shared" si="1"/>
        <v>2023</v>
      </c>
      <c r="J590" s="8" t="str">
        <f t="shared" si="2"/>
        <v>2023_Q3</v>
      </c>
      <c r="K590" s="8">
        <f t="shared" si="3"/>
        <v>73.05988631</v>
      </c>
      <c r="L590" s="8">
        <f t="shared" si="4"/>
        <v>3.160660639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4">
        <v>589.0</v>
      </c>
      <c r="B591" s="5" t="s">
        <v>23</v>
      </c>
      <c r="C591" s="5" t="s">
        <v>12</v>
      </c>
      <c r="D591" s="5" t="s">
        <v>13</v>
      </c>
      <c r="E591" s="6">
        <v>45108.0</v>
      </c>
      <c r="F591" s="5">
        <v>60.0</v>
      </c>
      <c r="G591" s="5">
        <v>8266.62683</v>
      </c>
      <c r="H591" s="5">
        <v>636.0</v>
      </c>
      <c r="I591" s="7">
        <f t="shared" si="1"/>
        <v>2023</v>
      </c>
      <c r="J591" s="8" t="str">
        <f t="shared" si="2"/>
        <v>2023_Q3</v>
      </c>
      <c r="K591" s="8">
        <f t="shared" si="3"/>
        <v>137.7771138</v>
      </c>
      <c r="L591" s="8">
        <f t="shared" si="4"/>
        <v>12.99784093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4">
        <v>590.0</v>
      </c>
      <c r="B592" s="5" t="s">
        <v>11</v>
      </c>
      <c r="C592" s="5" t="s">
        <v>12</v>
      </c>
      <c r="D592" s="5" t="s">
        <v>18</v>
      </c>
      <c r="E592" s="6">
        <v>45108.0</v>
      </c>
      <c r="F592" s="5">
        <v>10.0</v>
      </c>
      <c r="G592" s="5">
        <v>8631.861785</v>
      </c>
      <c r="H592" s="5">
        <v>2485.0</v>
      </c>
      <c r="I592" s="7">
        <f t="shared" si="1"/>
        <v>2023</v>
      </c>
      <c r="J592" s="8" t="str">
        <f t="shared" si="2"/>
        <v>2023_Q3</v>
      </c>
      <c r="K592" s="8">
        <f t="shared" si="3"/>
        <v>863.1861785</v>
      </c>
      <c r="L592" s="8">
        <f t="shared" si="4"/>
        <v>3.473586231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4">
        <v>591.0</v>
      </c>
      <c r="B593" s="5" t="s">
        <v>14</v>
      </c>
      <c r="C593" s="5" t="s">
        <v>15</v>
      </c>
      <c r="D593" s="5" t="s">
        <v>20</v>
      </c>
      <c r="E593" s="6">
        <v>45108.0</v>
      </c>
      <c r="F593" s="5">
        <v>73.0</v>
      </c>
      <c r="G593" s="5">
        <v>2738.684439</v>
      </c>
      <c r="H593" s="5">
        <v>282.0</v>
      </c>
      <c r="I593" s="7">
        <f t="shared" si="1"/>
        <v>2023</v>
      </c>
      <c r="J593" s="8" t="str">
        <f t="shared" si="2"/>
        <v>2023_Q3</v>
      </c>
      <c r="K593" s="8">
        <f t="shared" si="3"/>
        <v>37.51622519</v>
      </c>
      <c r="L593" s="8">
        <f t="shared" si="4"/>
        <v>9.711646947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4">
        <v>592.0</v>
      </c>
      <c r="B594" s="5" t="s">
        <v>11</v>
      </c>
      <c r="C594" s="5" t="s">
        <v>12</v>
      </c>
      <c r="D594" s="5" t="s">
        <v>25</v>
      </c>
      <c r="E594" s="6">
        <v>45108.0</v>
      </c>
      <c r="F594" s="5">
        <v>1.0</v>
      </c>
      <c r="G594" s="5">
        <v>2244.373482</v>
      </c>
      <c r="H594" s="5">
        <v>812.0</v>
      </c>
      <c r="I594" s="7">
        <f t="shared" si="1"/>
        <v>2023</v>
      </c>
      <c r="J594" s="8" t="str">
        <f t="shared" si="2"/>
        <v>2023_Q3</v>
      </c>
      <c r="K594" s="8">
        <f t="shared" si="3"/>
        <v>2244.373482</v>
      </c>
      <c r="L594" s="8">
        <f t="shared" si="4"/>
        <v>2.764006751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4">
        <v>593.0</v>
      </c>
      <c r="B595" s="5" t="s">
        <v>11</v>
      </c>
      <c r="C595" s="5" t="s">
        <v>15</v>
      </c>
      <c r="D595" s="5" t="s">
        <v>16</v>
      </c>
      <c r="E595" s="6">
        <v>45108.0</v>
      </c>
      <c r="F595" s="5">
        <v>19.0</v>
      </c>
      <c r="G595" s="5">
        <v>9325.060065</v>
      </c>
      <c r="H595" s="5">
        <v>1768.0</v>
      </c>
      <c r="I595" s="7">
        <f t="shared" si="1"/>
        <v>2023</v>
      </c>
      <c r="J595" s="8" t="str">
        <f t="shared" si="2"/>
        <v>2023_Q3</v>
      </c>
      <c r="K595" s="8">
        <f t="shared" si="3"/>
        <v>490.792635</v>
      </c>
      <c r="L595" s="8">
        <f t="shared" si="4"/>
        <v>5.27435524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4">
        <v>594.0</v>
      </c>
      <c r="B596" s="5" t="s">
        <v>21</v>
      </c>
      <c r="C596" s="5" t="s">
        <v>15</v>
      </c>
      <c r="D596" s="5" t="s">
        <v>18</v>
      </c>
      <c r="E596" s="6">
        <v>45108.0</v>
      </c>
      <c r="F596" s="5">
        <v>3.0</v>
      </c>
      <c r="G596" s="5">
        <v>1436.723827</v>
      </c>
      <c r="H596" s="5">
        <v>730.0</v>
      </c>
      <c r="I596" s="7">
        <f t="shared" si="1"/>
        <v>2023</v>
      </c>
      <c r="J596" s="8" t="str">
        <f t="shared" si="2"/>
        <v>2023_Q3</v>
      </c>
      <c r="K596" s="8">
        <f t="shared" si="3"/>
        <v>478.9079423</v>
      </c>
      <c r="L596" s="8">
        <f t="shared" si="4"/>
        <v>1.968114832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4">
        <v>595.0</v>
      </c>
      <c r="B597" s="5" t="s">
        <v>22</v>
      </c>
      <c r="C597" s="5" t="s">
        <v>19</v>
      </c>
      <c r="D597" s="5" t="s">
        <v>20</v>
      </c>
      <c r="E597" s="6">
        <v>45108.0</v>
      </c>
      <c r="F597" s="5">
        <v>16.0</v>
      </c>
      <c r="G597" s="5">
        <v>1235.10545</v>
      </c>
      <c r="H597" s="5">
        <v>89.0</v>
      </c>
      <c r="I597" s="7">
        <f t="shared" si="1"/>
        <v>2023</v>
      </c>
      <c r="J597" s="8" t="str">
        <f t="shared" si="2"/>
        <v>2023_Q3</v>
      </c>
      <c r="K597" s="8">
        <f t="shared" si="3"/>
        <v>77.19409063</v>
      </c>
      <c r="L597" s="8">
        <f t="shared" si="4"/>
        <v>13.87758933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4">
        <v>596.0</v>
      </c>
      <c r="B598" s="5" t="s">
        <v>11</v>
      </c>
      <c r="C598" s="5" t="s">
        <v>15</v>
      </c>
      <c r="D598" s="5" t="s">
        <v>13</v>
      </c>
      <c r="E598" s="6">
        <v>45108.0</v>
      </c>
      <c r="F598" s="5">
        <v>57.0</v>
      </c>
      <c r="G598" s="5">
        <v>5183.66907</v>
      </c>
      <c r="H598" s="5">
        <v>1200.0</v>
      </c>
      <c r="I598" s="7">
        <f t="shared" si="1"/>
        <v>2023</v>
      </c>
      <c r="J598" s="8" t="str">
        <f t="shared" si="2"/>
        <v>2023_Q3</v>
      </c>
      <c r="K598" s="8">
        <f t="shared" si="3"/>
        <v>90.94156263</v>
      </c>
      <c r="L598" s="8">
        <f t="shared" si="4"/>
        <v>4.319724225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4">
        <v>597.0</v>
      </c>
      <c r="B599" s="5" t="s">
        <v>21</v>
      </c>
      <c r="C599" s="5" t="s">
        <v>19</v>
      </c>
      <c r="D599" s="5" t="s">
        <v>20</v>
      </c>
      <c r="E599" s="6">
        <v>45108.0</v>
      </c>
      <c r="F599" s="5">
        <v>3.0</v>
      </c>
      <c r="G599" s="5">
        <v>36.30393</v>
      </c>
      <c r="H599" s="5">
        <v>12.0</v>
      </c>
      <c r="I599" s="7">
        <f t="shared" si="1"/>
        <v>2023</v>
      </c>
      <c r="J599" s="8" t="str">
        <f t="shared" si="2"/>
        <v>2023_Q3</v>
      </c>
      <c r="K599" s="8">
        <f t="shared" si="3"/>
        <v>12.10131</v>
      </c>
      <c r="L599" s="8">
        <f t="shared" si="4"/>
        <v>3.0253275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4">
        <v>598.0</v>
      </c>
      <c r="B600" s="5" t="s">
        <v>21</v>
      </c>
      <c r="C600" s="5" t="s">
        <v>12</v>
      </c>
      <c r="D600" s="5" t="s">
        <v>16</v>
      </c>
      <c r="E600" s="6">
        <v>45108.0</v>
      </c>
      <c r="F600" s="5">
        <v>81.0</v>
      </c>
      <c r="G600" s="5">
        <v>24108.886529</v>
      </c>
      <c r="H600" s="5">
        <v>7013.0</v>
      </c>
      <c r="I600" s="7">
        <f t="shared" si="1"/>
        <v>2023</v>
      </c>
      <c r="J600" s="8" t="str">
        <f t="shared" si="2"/>
        <v>2023_Q3</v>
      </c>
      <c r="K600" s="8">
        <f t="shared" si="3"/>
        <v>297.6405744</v>
      </c>
      <c r="L600" s="8">
        <f t="shared" si="4"/>
        <v>3.437742269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4">
        <v>599.0</v>
      </c>
      <c r="B601" s="5" t="s">
        <v>17</v>
      </c>
      <c r="C601" s="5" t="s">
        <v>19</v>
      </c>
      <c r="D601" s="5" t="s">
        <v>16</v>
      </c>
      <c r="E601" s="6">
        <v>45108.0</v>
      </c>
      <c r="F601" s="5">
        <v>1.0</v>
      </c>
      <c r="G601" s="5">
        <v>439.9084</v>
      </c>
      <c r="H601" s="5">
        <v>63.0</v>
      </c>
      <c r="I601" s="7">
        <f t="shared" si="1"/>
        <v>2023</v>
      </c>
      <c r="J601" s="8" t="str">
        <f t="shared" si="2"/>
        <v>2023_Q3</v>
      </c>
      <c r="K601" s="8">
        <f t="shared" si="3"/>
        <v>439.9084</v>
      </c>
      <c r="L601" s="8">
        <f t="shared" si="4"/>
        <v>6.982673016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4">
        <v>600.0</v>
      </c>
      <c r="B602" s="5" t="s">
        <v>24</v>
      </c>
      <c r="C602" s="5" t="s">
        <v>12</v>
      </c>
      <c r="D602" s="5" t="s">
        <v>20</v>
      </c>
      <c r="E602" s="6">
        <v>45108.0</v>
      </c>
      <c r="F602" s="5">
        <v>62.0</v>
      </c>
      <c r="G602" s="5">
        <v>1070.20287</v>
      </c>
      <c r="H602" s="5">
        <v>276.0</v>
      </c>
      <c r="I602" s="7">
        <f t="shared" si="1"/>
        <v>2023</v>
      </c>
      <c r="J602" s="8" t="str">
        <f t="shared" si="2"/>
        <v>2023_Q3</v>
      </c>
      <c r="K602" s="8">
        <f t="shared" si="3"/>
        <v>17.26133661</v>
      </c>
      <c r="L602" s="8">
        <f t="shared" si="4"/>
        <v>3.87754663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4">
        <v>601.0</v>
      </c>
      <c r="B603" s="5" t="s">
        <v>14</v>
      </c>
      <c r="C603" s="5" t="s">
        <v>19</v>
      </c>
      <c r="D603" s="5" t="s">
        <v>20</v>
      </c>
      <c r="E603" s="6">
        <v>45108.0</v>
      </c>
      <c r="F603" s="5">
        <v>108.0</v>
      </c>
      <c r="G603" s="5">
        <v>3298.789433</v>
      </c>
      <c r="H603" s="5">
        <v>354.0</v>
      </c>
      <c r="I603" s="7">
        <f t="shared" si="1"/>
        <v>2023</v>
      </c>
      <c r="J603" s="8" t="str">
        <f t="shared" si="2"/>
        <v>2023_Q3</v>
      </c>
      <c r="K603" s="8">
        <f t="shared" si="3"/>
        <v>30.5443466</v>
      </c>
      <c r="L603" s="8">
        <f t="shared" si="4"/>
        <v>9.318614218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4">
        <v>602.0</v>
      </c>
      <c r="B604" s="5" t="s">
        <v>22</v>
      </c>
      <c r="C604" s="5" t="s">
        <v>19</v>
      </c>
      <c r="D604" s="5" t="s">
        <v>18</v>
      </c>
      <c r="E604" s="6">
        <v>45108.0</v>
      </c>
      <c r="F604" s="5">
        <v>1.0</v>
      </c>
      <c r="G604" s="5">
        <v>1983.312</v>
      </c>
      <c r="H604" s="5">
        <v>298.0</v>
      </c>
      <c r="I604" s="7">
        <f t="shared" si="1"/>
        <v>2023</v>
      </c>
      <c r="J604" s="8" t="str">
        <f t="shared" si="2"/>
        <v>2023_Q3</v>
      </c>
      <c r="K604" s="8">
        <f t="shared" si="3"/>
        <v>1983.312</v>
      </c>
      <c r="L604" s="8">
        <f t="shared" si="4"/>
        <v>6.655409396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4">
        <v>603.0</v>
      </c>
      <c r="B605" s="5" t="s">
        <v>14</v>
      </c>
      <c r="C605" s="5" t="s">
        <v>15</v>
      </c>
      <c r="D605" s="5" t="s">
        <v>16</v>
      </c>
      <c r="E605" s="6">
        <v>45108.0</v>
      </c>
      <c r="F605" s="5">
        <v>9.0</v>
      </c>
      <c r="G605" s="5">
        <v>5009.655404</v>
      </c>
      <c r="H605" s="5">
        <v>726.0</v>
      </c>
      <c r="I605" s="7">
        <f t="shared" si="1"/>
        <v>2023</v>
      </c>
      <c r="J605" s="8" t="str">
        <f t="shared" si="2"/>
        <v>2023_Q3</v>
      </c>
      <c r="K605" s="8">
        <f t="shared" si="3"/>
        <v>556.6283782</v>
      </c>
      <c r="L605" s="8">
        <f t="shared" si="4"/>
        <v>6.900351796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4">
        <v>604.0</v>
      </c>
      <c r="B606" s="5" t="s">
        <v>11</v>
      </c>
      <c r="C606" s="5" t="s">
        <v>12</v>
      </c>
      <c r="D606" s="5" t="s">
        <v>16</v>
      </c>
      <c r="E606" s="6">
        <v>45108.0</v>
      </c>
      <c r="F606" s="5">
        <v>24.0</v>
      </c>
      <c r="G606" s="5">
        <v>8580.438526</v>
      </c>
      <c r="H606" s="5">
        <v>2066.0</v>
      </c>
      <c r="I606" s="7">
        <f t="shared" si="1"/>
        <v>2023</v>
      </c>
      <c r="J606" s="8" t="str">
        <f t="shared" si="2"/>
        <v>2023_Q3</v>
      </c>
      <c r="K606" s="8">
        <f t="shared" si="3"/>
        <v>357.5182719</v>
      </c>
      <c r="L606" s="8">
        <f t="shared" si="4"/>
        <v>4.153164824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4">
        <v>605.0</v>
      </c>
      <c r="B607" s="5" t="s">
        <v>11</v>
      </c>
      <c r="C607" s="5" t="s">
        <v>19</v>
      </c>
      <c r="D607" s="5" t="s">
        <v>20</v>
      </c>
      <c r="E607" s="6">
        <v>45108.0</v>
      </c>
      <c r="F607" s="5">
        <v>5.0</v>
      </c>
      <c r="G607" s="5">
        <v>200.6512</v>
      </c>
      <c r="H607" s="5">
        <v>37.0</v>
      </c>
      <c r="I607" s="7">
        <f t="shared" si="1"/>
        <v>2023</v>
      </c>
      <c r="J607" s="8" t="str">
        <f t="shared" si="2"/>
        <v>2023_Q3</v>
      </c>
      <c r="K607" s="8">
        <f t="shared" si="3"/>
        <v>40.13024</v>
      </c>
      <c r="L607" s="8">
        <f t="shared" si="4"/>
        <v>5.423005405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4">
        <v>606.0</v>
      </c>
      <c r="B608" s="5" t="s">
        <v>24</v>
      </c>
      <c r="C608" s="5" t="s">
        <v>12</v>
      </c>
      <c r="D608" s="5" t="s">
        <v>25</v>
      </c>
      <c r="E608" s="6">
        <v>45108.0</v>
      </c>
      <c r="F608" s="5">
        <v>1.0</v>
      </c>
      <c r="G608" s="5">
        <v>7642.99184</v>
      </c>
      <c r="H608" s="5">
        <v>1440.0</v>
      </c>
      <c r="I608" s="7">
        <f t="shared" si="1"/>
        <v>2023</v>
      </c>
      <c r="J608" s="8" t="str">
        <f t="shared" si="2"/>
        <v>2023_Q3</v>
      </c>
      <c r="K608" s="8">
        <f t="shared" si="3"/>
        <v>7642.99184</v>
      </c>
      <c r="L608" s="8">
        <f t="shared" si="4"/>
        <v>5.307633222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4">
        <v>607.0</v>
      </c>
      <c r="B609" s="5" t="s">
        <v>17</v>
      </c>
      <c r="C609" s="5" t="s">
        <v>12</v>
      </c>
      <c r="D609" s="5" t="s">
        <v>18</v>
      </c>
      <c r="E609" s="6">
        <v>45108.0</v>
      </c>
      <c r="F609" s="5">
        <v>7.0</v>
      </c>
      <c r="G609" s="5">
        <v>14315.8125269999</v>
      </c>
      <c r="H609" s="5">
        <v>2036.0</v>
      </c>
      <c r="I609" s="7">
        <f t="shared" si="1"/>
        <v>2023</v>
      </c>
      <c r="J609" s="8" t="str">
        <f t="shared" si="2"/>
        <v>2023_Q3</v>
      </c>
      <c r="K609" s="8">
        <f t="shared" si="3"/>
        <v>2045.116075</v>
      </c>
      <c r="L609" s="8">
        <f t="shared" si="4"/>
        <v>7.031342106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4">
        <v>608.0</v>
      </c>
      <c r="B610" s="5" t="s">
        <v>23</v>
      </c>
      <c r="C610" s="5" t="s">
        <v>12</v>
      </c>
      <c r="D610" s="5" t="s">
        <v>16</v>
      </c>
      <c r="E610" s="6">
        <v>45108.0</v>
      </c>
      <c r="F610" s="5">
        <v>1.0</v>
      </c>
      <c r="G610" s="5">
        <v>78.847796</v>
      </c>
      <c r="H610" s="5">
        <v>8.0</v>
      </c>
      <c r="I610" s="7">
        <f t="shared" si="1"/>
        <v>2023</v>
      </c>
      <c r="J610" s="8" t="str">
        <f t="shared" si="2"/>
        <v>2023_Q3</v>
      </c>
      <c r="K610" s="8">
        <f t="shared" si="3"/>
        <v>78.847796</v>
      </c>
      <c r="L610" s="8">
        <f t="shared" si="4"/>
        <v>9.8559745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4">
        <v>609.0</v>
      </c>
      <c r="B611" s="5" t="s">
        <v>23</v>
      </c>
      <c r="C611" s="5" t="s">
        <v>19</v>
      </c>
      <c r="D611" s="5" t="s">
        <v>13</v>
      </c>
      <c r="E611" s="6">
        <v>45108.0</v>
      </c>
      <c r="F611" s="5">
        <v>55.0</v>
      </c>
      <c r="G611" s="5">
        <v>9804.194877</v>
      </c>
      <c r="H611" s="5">
        <v>535.0</v>
      </c>
      <c r="I611" s="7">
        <f t="shared" si="1"/>
        <v>2023</v>
      </c>
      <c r="J611" s="8" t="str">
        <f t="shared" si="2"/>
        <v>2023_Q3</v>
      </c>
      <c r="K611" s="8">
        <f t="shared" si="3"/>
        <v>178.2580887</v>
      </c>
      <c r="L611" s="8">
        <f t="shared" si="4"/>
        <v>18.3255979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4">
        <v>610.0</v>
      </c>
      <c r="B612" s="5" t="s">
        <v>23</v>
      </c>
      <c r="C612" s="5" t="s">
        <v>12</v>
      </c>
      <c r="D612" s="5" t="s">
        <v>20</v>
      </c>
      <c r="E612" s="6">
        <v>45108.0</v>
      </c>
      <c r="F612" s="5">
        <v>37.0</v>
      </c>
      <c r="G612" s="5">
        <v>1999.224886</v>
      </c>
      <c r="H612" s="5">
        <v>112.0</v>
      </c>
      <c r="I612" s="7">
        <f t="shared" si="1"/>
        <v>2023</v>
      </c>
      <c r="J612" s="8" t="str">
        <f t="shared" si="2"/>
        <v>2023_Q3</v>
      </c>
      <c r="K612" s="8">
        <f t="shared" si="3"/>
        <v>54.03310503</v>
      </c>
      <c r="L612" s="8">
        <f t="shared" si="4"/>
        <v>17.8502222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4">
        <v>611.0</v>
      </c>
      <c r="B613" s="5" t="s">
        <v>23</v>
      </c>
      <c r="C613" s="5" t="s">
        <v>15</v>
      </c>
      <c r="D613" s="5" t="s">
        <v>20</v>
      </c>
      <c r="E613" s="6">
        <v>45108.0</v>
      </c>
      <c r="F613" s="5">
        <v>42.0</v>
      </c>
      <c r="G613" s="5">
        <v>1848.257749</v>
      </c>
      <c r="H613" s="5">
        <v>102.0</v>
      </c>
      <c r="I613" s="7">
        <f t="shared" si="1"/>
        <v>2023</v>
      </c>
      <c r="J613" s="8" t="str">
        <f t="shared" si="2"/>
        <v>2023_Q3</v>
      </c>
      <c r="K613" s="8">
        <f t="shared" si="3"/>
        <v>44.00613688</v>
      </c>
      <c r="L613" s="8">
        <f t="shared" si="4"/>
        <v>18.12017401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4">
        <v>612.0</v>
      </c>
      <c r="B614" s="5" t="s">
        <v>17</v>
      </c>
      <c r="C614" s="5" t="s">
        <v>12</v>
      </c>
      <c r="D614" s="5" t="s">
        <v>20</v>
      </c>
      <c r="E614" s="6">
        <v>45108.0</v>
      </c>
      <c r="F614" s="5">
        <v>58.0</v>
      </c>
      <c r="G614" s="5">
        <v>2373.437629</v>
      </c>
      <c r="H614" s="5">
        <v>173.0</v>
      </c>
      <c r="I614" s="7">
        <f t="shared" si="1"/>
        <v>2023</v>
      </c>
      <c r="J614" s="8" t="str">
        <f t="shared" si="2"/>
        <v>2023_Q3</v>
      </c>
      <c r="K614" s="8">
        <f t="shared" si="3"/>
        <v>40.92133843</v>
      </c>
      <c r="L614" s="8">
        <f t="shared" si="4"/>
        <v>13.71929265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4">
        <v>613.0</v>
      </c>
      <c r="B615" s="5" t="s">
        <v>17</v>
      </c>
      <c r="C615" s="5" t="s">
        <v>19</v>
      </c>
      <c r="D615" s="5" t="s">
        <v>13</v>
      </c>
      <c r="E615" s="6">
        <v>45108.0</v>
      </c>
      <c r="F615" s="5">
        <v>175.0</v>
      </c>
      <c r="G615" s="5">
        <v>16233.088144</v>
      </c>
      <c r="H615" s="5">
        <v>2011.0</v>
      </c>
      <c r="I615" s="7">
        <f t="shared" si="1"/>
        <v>2023</v>
      </c>
      <c r="J615" s="8" t="str">
        <f t="shared" si="2"/>
        <v>2023_Q3</v>
      </c>
      <c r="K615" s="8">
        <f t="shared" si="3"/>
        <v>92.76050368</v>
      </c>
      <c r="L615" s="8">
        <f t="shared" si="4"/>
        <v>8.072147262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4">
        <v>614.0</v>
      </c>
      <c r="B616" s="5" t="s">
        <v>24</v>
      </c>
      <c r="C616" s="5" t="s">
        <v>19</v>
      </c>
      <c r="D616" s="5" t="s">
        <v>20</v>
      </c>
      <c r="E616" s="6">
        <v>45108.0</v>
      </c>
      <c r="F616" s="5">
        <v>2.0</v>
      </c>
      <c r="G616" s="5">
        <v>72.964672</v>
      </c>
      <c r="H616" s="5">
        <v>13.0</v>
      </c>
      <c r="I616" s="7">
        <f t="shared" si="1"/>
        <v>2023</v>
      </c>
      <c r="J616" s="8" t="str">
        <f t="shared" si="2"/>
        <v>2023_Q3</v>
      </c>
      <c r="K616" s="8">
        <f t="shared" si="3"/>
        <v>36.482336</v>
      </c>
      <c r="L616" s="8">
        <f t="shared" si="4"/>
        <v>5.612667077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4">
        <v>615.0</v>
      </c>
      <c r="B617" s="5" t="s">
        <v>24</v>
      </c>
      <c r="C617" s="5" t="s">
        <v>12</v>
      </c>
      <c r="D617" s="5" t="s">
        <v>13</v>
      </c>
      <c r="E617" s="6">
        <v>45108.0</v>
      </c>
      <c r="F617" s="5">
        <v>396.0</v>
      </c>
      <c r="G617" s="5">
        <v>31119.88036</v>
      </c>
      <c r="H617" s="5">
        <v>8878.0</v>
      </c>
      <c r="I617" s="7">
        <f t="shared" si="1"/>
        <v>2023</v>
      </c>
      <c r="J617" s="8" t="str">
        <f t="shared" si="2"/>
        <v>2023_Q3</v>
      </c>
      <c r="K617" s="8">
        <f t="shared" si="3"/>
        <v>78.58555646</v>
      </c>
      <c r="L617" s="8">
        <f t="shared" si="4"/>
        <v>3.505280509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4">
        <v>616.0</v>
      </c>
      <c r="B618" s="5" t="s">
        <v>24</v>
      </c>
      <c r="C618" s="5" t="s">
        <v>15</v>
      </c>
      <c r="D618" s="5" t="s">
        <v>16</v>
      </c>
      <c r="E618" s="6">
        <v>45108.0</v>
      </c>
      <c r="F618" s="5">
        <v>15.0</v>
      </c>
      <c r="G618" s="5">
        <v>3253.745016</v>
      </c>
      <c r="H618" s="5">
        <v>1167.0</v>
      </c>
      <c r="I618" s="7">
        <f t="shared" si="1"/>
        <v>2023</v>
      </c>
      <c r="J618" s="8" t="str">
        <f t="shared" si="2"/>
        <v>2023_Q3</v>
      </c>
      <c r="K618" s="8">
        <f t="shared" si="3"/>
        <v>216.9163344</v>
      </c>
      <c r="L618" s="8">
        <f t="shared" si="4"/>
        <v>2.788127692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4">
        <v>617.0</v>
      </c>
      <c r="B619" s="5" t="s">
        <v>21</v>
      </c>
      <c r="C619" s="5" t="s">
        <v>19</v>
      </c>
      <c r="D619" s="5" t="s">
        <v>13</v>
      </c>
      <c r="E619" s="6">
        <v>45108.0</v>
      </c>
      <c r="F619" s="5">
        <v>3.0</v>
      </c>
      <c r="G619" s="5">
        <v>58.495073</v>
      </c>
      <c r="H619" s="5">
        <v>10.0</v>
      </c>
      <c r="I619" s="7">
        <f t="shared" si="1"/>
        <v>2023</v>
      </c>
      <c r="J619" s="8" t="str">
        <f t="shared" si="2"/>
        <v>2023_Q3</v>
      </c>
      <c r="K619" s="8">
        <f t="shared" si="3"/>
        <v>19.49835767</v>
      </c>
      <c r="L619" s="8">
        <f t="shared" si="4"/>
        <v>5.8495073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4">
        <v>618.0</v>
      </c>
      <c r="B620" s="5" t="s">
        <v>14</v>
      </c>
      <c r="C620" s="5" t="s">
        <v>15</v>
      </c>
      <c r="D620" s="5" t="s">
        <v>13</v>
      </c>
      <c r="E620" s="6">
        <v>45108.0</v>
      </c>
      <c r="F620" s="5">
        <v>138.0</v>
      </c>
      <c r="G620" s="5">
        <v>15683.206734</v>
      </c>
      <c r="H620" s="5">
        <v>2048.0</v>
      </c>
      <c r="I620" s="7">
        <f t="shared" si="1"/>
        <v>2023</v>
      </c>
      <c r="J620" s="8" t="str">
        <f t="shared" si="2"/>
        <v>2023_Q3</v>
      </c>
      <c r="K620" s="8">
        <f t="shared" si="3"/>
        <v>113.6464256</v>
      </c>
      <c r="L620" s="8">
        <f t="shared" si="4"/>
        <v>7.657815788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4">
        <v>619.0</v>
      </c>
      <c r="B621" s="5" t="s">
        <v>23</v>
      </c>
      <c r="C621" s="5" t="s">
        <v>19</v>
      </c>
      <c r="D621" s="5" t="s">
        <v>20</v>
      </c>
      <c r="E621" s="6">
        <v>45108.0</v>
      </c>
      <c r="F621" s="5">
        <v>111.0</v>
      </c>
      <c r="G621" s="5">
        <v>4770.99486</v>
      </c>
      <c r="H621" s="5">
        <v>301.0</v>
      </c>
      <c r="I621" s="7">
        <f t="shared" si="1"/>
        <v>2023</v>
      </c>
      <c r="J621" s="8" t="str">
        <f t="shared" si="2"/>
        <v>2023_Q3</v>
      </c>
      <c r="K621" s="8">
        <f t="shared" si="3"/>
        <v>42.98193568</v>
      </c>
      <c r="L621" s="8">
        <f t="shared" si="4"/>
        <v>15.85048126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4">
        <v>620.0</v>
      </c>
      <c r="B622" s="5" t="s">
        <v>23</v>
      </c>
      <c r="C622" s="5" t="s">
        <v>15</v>
      </c>
      <c r="D622" s="5" t="s">
        <v>13</v>
      </c>
      <c r="E622" s="6">
        <v>45108.0</v>
      </c>
      <c r="F622" s="5">
        <v>33.0</v>
      </c>
      <c r="G622" s="5">
        <v>5702.94816</v>
      </c>
      <c r="H622" s="5">
        <v>336.0</v>
      </c>
      <c r="I622" s="7">
        <f t="shared" si="1"/>
        <v>2023</v>
      </c>
      <c r="J622" s="8" t="str">
        <f t="shared" si="2"/>
        <v>2023_Q3</v>
      </c>
      <c r="K622" s="8">
        <f t="shared" si="3"/>
        <v>172.8166109</v>
      </c>
      <c r="L622" s="8">
        <f t="shared" si="4"/>
        <v>16.97306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4">
        <v>621.0</v>
      </c>
      <c r="B623" s="5" t="s">
        <v>11</v>
      </c>
      <c r="C623" s="5" t="s">
        <v>15</v>
      </c>
      <c r="D623" s="5" t="s">
        <v>20</v>
      </c>
      <c r="E623" s="6">
        <v>45108.0</v>
      </c>
      <c r="F623" s="5">
        <v>7.0</v>
      </c>
      <c r="G623" s="5">
        <v>139.184912</v>
      </c>
      <c r="H623" s="5">
        <v>31.0</v>
      </c>
      <c r="I623" s="7">
        <f t="shared" si="1"/>
        <v>2023</v>
      </c>
      <c r="J623" s="8" t="str">
        <f t="shared" si="2"/>
        <v>2023_Q3</v>
      </c>
      <c r="K623" s="8">
        <f t="shared" si="3"/>
        <v>19.88355886</v>
      </c>
      <c r="L623" s="8">
        <f t="shared" si="4"/>
        <v>4.489835871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4">
        <v>622.0</v>
      </c>
      <c r="B624" s="5" t="s">
        <v>14</v>
      </c>
      <c r="C624" s="5" t="s">
        <v>15</v>
      </c>
      <c r="D624" s="5" t="s">
        <v>13</v>
      </c>
      <c r="E624" s="6">
        <v>45078.0</v>
      </c>
      <c r="F624" s="5">
        <v>139.0</v>
      </c>
      <c r="G624" s="5">
        <v>20036.760716</v>
      </c>
      <c r="H624" s="5">
        <v>2404.0</v>
      </c>
      <c r="I624" s="7">
        <f t="shared" si="1"/>
        <v>2023</v>
      </c>
      <c r="J624" s="8" t="str">
        <f t="shared" si="2"/>
        <v>2023_Q2</v>
      </c>
      <c r="K624" s="8">
        <f t="shared" si="3"/>
        <v>144.1493577</v>
      </c>
      <c r="L624" s="8">
        <f t="shared" si="4"/>
        <v>8.334759033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4">
        <v>623.0</v>
      </c>
      <c r="B625" s="5" t="s">
        <v>22</v>
      </c>
      <c r="C625" s="5" t="s">
        <v>19</v>
      </c>
      <c r="D625" s="5" t="s">
        <v>20</v>
      </c>
      <c r="E625" s="6">
        <v>45078.0</v>
      </c>
      <c r="F625" s="5">
        <v>25.0</v>
      </c>
      <c r="G625" s="5">
        <v>934.64</v>
      </c>
      <c r="H625" s="5">
        <v>91.0</v>
      </c>
      <c r="I625" s="7">
        <f t="shared" si="1"/>
        <v>2023</v>
      </c>
      <c r="J625" s="8" t="str">
        <f t="shared" si="2"/>
        <v>2023_Q2</v>
      </c>
      <c r="K625" s="8">
        <f t="shared" si="3"/>
        <v>37.3856</v>
      </c>
      <c r="L625" s="8">
        <f t="shared" si="4"/>
        <v>10.27076923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4">
        <v>624.0</v>
      </c>
      <c r="B626" s="5" t="s">
        <v>21</v>
      </c>
      <c r="C626" s="5" t="s">
        <v>19</v>
      </c>
      <c r="D626" s="5" t="s">
        <v>13</v>
      </c>
      <c r="E626" s="6">
        <v>45078.0</v>
      </c>
      <c r="F626" s="5">
        <v>4.0</v>
      </c>
      <c r="G626" s="5">
        <v>59.409</v>
      </c>
      <c r="H626" s="5">
        <v>19.0</v>
      </c>
      <c r="I626" s="7">
        <f t="shared" si="1"/>
        <v>2023</v>
      </c>
      <c r="J626" s="8" t="str">
        <f t="shared" si="2"/>
        <v>2023_Q2</v>
      </c>
      <c r="K626" s="8">
        <f t="shared" si="3"/>
        <v>14.85225</v>
      </c>
      <c r="L626" s="8">
        <f t="shared" si="4"/>
        <v>3.126789474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4">
        <v>625.0</v>
      </c>
      <c r="B627" s="5" t="s">
        <v>14</v>
      </c>
      <c r="C627" s="5" t="s">
        <v>12</v>
      </c>
      <c r="D627" s="5" t="s">
        <v>13</v>
      </c>
      <c r="E627" s="6">
        <v>45078.0</v>
      </c>
      <c r="F627" s="5">
        <v>69.0</v>
      </c>
      <c r="G627" s="5">
        <v>9750.70015499999</v>
      </c>
      <c r="H627" s="5">
        <v>1256.0</v>
      </c>
      <c r="I627" s="7">
        <f t="shared" si="1"/>
        <v>2023</v>
      </c>
      <c r="J627" s="8" t="str">
        <f t="shared" si="2"/>
        <v>2023_Q2</v>
      </c>
      <c r="K627" s="8">
        <f t="shared" si="3"/>
        <v>141.314495</v>
      </c>
      <c r="L627" s="8">
        <f t="shared" si="4"/>
        <v>7.763296302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4">
        <v>626.0</v>
      </c>
      <c r="B628" s="5" t="s">
        <v>22</v>
      </c>
      <c r="C628" s="5" t="s">
        <v>15</v>
      </c>
      <c r="D628" s="5" t="s">
        <v>13</v>
      </c>
      <c r="E628" s="6">
        <v>45078.0</v>
      </c>
      <c r="F628" s="5">
        <v>42.0</v>
      </c>
      <c r="G628" s="5">
        <v>9778.59361799999</v>
      </c>
      <c r="H628" s="5">
        <v>1118.0</v>
      </c>
      <c r="I628" s="7">
        <f t="shared" si="1"/>
        <v>2023</v>
      </c>
      <c r="J628" s="8" t="str">
        <f t="shared" si="2"/>
        <v>2023_Q2</v>
      </c>
      <c r="K628" s="8">
        <f t="shared" si="3"/>
        <v>232.8236576</v>
      </c>
      <c r="L628" s="8">
        <f t="shared" si="4"/>
        <v>8.746505919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4">
        <v>627.0</v>
      </c>
      <c r="B629" s="5" t="s">
        <v>24</v>
      </c>
      <c r="C629" s="5" t="s">
        <v>12</v>
      </c>
      <c r="D629" s="5" t="s">
        <v>25</v>
      </c>
      <c r="E629" s="6">
        <v>45078.0</v>
      </c>
      <c r="F629" s="5">
        <v>1.0</v>
      </c>
      <c r="G629" s="5">
        <v>7119.05636</v>
      </c>
      <c r="H629" s="5">
        <v>1053.0</v>
      </c>
      <c r="I629" s="7">
        <f t="shared" si="1"/>
        <v>2023</v>
      </c>
      <c r="J629" s="8" t="str">
        <f t="shared" si="2"/>
        <v>2023_Q2</v>
      </c>
      <c r="K629" s="8">
        <f t="shared" si="3"/>
        <v>7119.05636</v>
      </c>
      <c r="L629" s="8">
        <f t="shared" si="4"/>
        <v>6.760737284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4">
        <v>628.0</v>
      </c>
      <c r="B630" s="5" t="s">
        <v>11</v>
      </c>
      <c r="C630" s="5" t="s">
        <v>15</v>
      </c>
      <c r="D630" s="5" t="s">
        <v>18</v>
      </c>
      <c r="E630" s="6">
        <v>45078.0</v>
      </c>
      <c r="F630" s="5">
        <v>7.0</v>
      </c>
      <c r="G630" s="5">
        <v>4283.774253</v>
      </c>
      <c r="H630" s="5">
        <v>1119.0</v>
      </c>
      <c r="I630" s="7">
        <f t="shared" si="1"/>
        <v>2023</v>
      </c>
      <c r="J630" s="8" t="str">
        <f t="shared" si="2"/>
        <v>2023_Q2</v>
      </c>
      <c r="K630" s="8">
        <f t="shared" si="3"/>
        <v>611.9677504</v>
      </c>
      <c r="L630" s="8">
        <f t="shared" si="4"/>
        <v>3.828216491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4">
        <v>629.0</v>
      </c>
      <c r="B631" s="5" t="s">
        <v>17</v>
      </c>
      <c r="C631" s="5" t="s">
        <v>19</v>
      </c>
      <c r="D631" s="5" t="s">
        <v>16</v>
      </c>
      <c r="E631" s="6">
        <v>45078.0</v>
      </c>
      <c r="F631" s="5">
        <v>1.0</v>
      </c>
      <c r="G631" s="5">
        <v>37.422</v>
      </c>
      <c r="H631" s="5">
        <v>6.0</v>
      </c>
      <c r="I631" s="7">
        <f t="shared" si="1"/>
        <v>2023</v>
      </c>
      <c r="J631" s="8" t="str">
        <f t="shared" si="2"/>
        <v>2023_Q2</v>
      </c>
      <c r="K631" s="8">
        <f t="shared" si="3"/>
        <v>37.422</v>
      </c>
      <c r="L631" s="8">
        <f t="shared" si="4"/>
        <v>6.237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4">
        <v>630.0</v>
      </c>
      <c r="B632" s="5" t="s">
        <v>21</v>
      </c>
      <c r="C632" s="5" t="s">
        <v>12</v>
      </c>
      <c r="D632" s="5" t="s">
        <v>13</v>
      </c>
      <c r="E632" s="6">
        <v>45078.0</v>
      </c>
      <c r="F632" s="5">
        <v>274.0</v>
      </c>
      <c r="G632" s="5">
        <v>19814.4072</v>
      </c>
      <c r="H632" s="5">
        <v>7473.0</v>
      </c>
      <c r="I632" s="7">
        <f t="shared" si="1"/>
        <v>2023</v>
      </c>
      <c r="J632" s="8" t="str">
        <f t="shared" si="2"/>
        <v>2023_Q2</v>
      </c>
      <c r="K632" s="8">
        <f t="shared" si="3"/>
        <v>72.31535474</v>
      </c>
      <c r="L632" s="8">
        <f t="shared" si="4"/>
        <v>2.651466238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4">
        <v>631.0</v>
      </c>
      <c r="B633" s="5" t="s">
        <v>23</v>
      </c>
      <c r="C633" s="5" t="s">
        <v>15</v>
      </c>
      <c r="D633" s="5" t="s">
        <v>13</v>
      </c>
      <c r="E633" s="6">
        <v>45078.0</v>
      </c>
      <c r="F633" s="5">
        <v>41.0</v>
      </c>
      <c r="G633" s="5">
        <v>9403.712435</v>
      </c>
      <c r="H633" s="5">
        <v>526.0</v>
      </c>
      <c r="I633" s="7">
        <f t="shared" si="1"/>
        <v>2023</v>
      </c>
      <c r="J633" s="8" t="str">
        <f t="shared" si="2"/>
        <v>2023_Q2</v>
      </c>
      <c r="K633" s="8">
        <f t="shared" si="3"/>
        <v>229.3588399</v>
      </c>
      <c r="L633" s="8">
        <f t="shared" si="4"/>
        <v>17.87778029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4">
        <v>632.0</v>
      </c>
      <c r="B634" s="5" t="s">
        <v>14</v>
      </c>
      <c r="C634" s="5" t="s">
        <v>19</v>
      </c>
      <c r="D634" s="5" t="s">
        <v>13</v>
      </c>
      <c r="E634" s="6">
        <v>45078.0</v>
      </c>
      <c r="F634" s="5">
        <v>121.0</v>
      </c>
      <c r="G634" s="5">
        <v>12141.942747</v>
      </c>
      <c r="H634" s="5">
        <v>1629.0</v>
      </c>
      <c r="I634" s="7">
        <f t="shared" si="1"/>
        <v>2023</v>
      </c>
      <c r="J634" s="8" t="str">
        <f t="shared" si="2"/>
        <v>2023_Q2</v>
      </c>
      <c r="K634" s="8">
        <f t="shared" si="3"/>
        <v>100.3466343</v>
      </c>
      <c r="L634" s="8">
        <f t="shared" si="4"/>
        <v>7.453617401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4">
        <v>633.0</v>
      </c>
      <c r="B635" s="5" t="s">
        <v>21</v>
      </c>
      <c r="C635" s="5" t="s">
        <v>12</v>
      </c>
      <c r="D635" s="5" t="s">
        <v>18</v>
      </c>
      <c r="E635" s="6">
        <v>45078.0</v>
      </c>
      <c r="F635" s="5">
        <v>27.0</v>
      </c>
      <c r="G635" s="5">
        <v>19960.71272</v>
      </c>
      <c r="H635" s="5">
        <v>8102.0</v>
      </c>
      <c r="I635" s="7">
        <f t="shared" si="1"/>
        <v>2023</v>
      </c>
      <c r="J635" s="8" t="str">
        <f t="shared" si="2"/>
        <v>2023_Q2</v>
      </c>
      <c r="K635" s="8">
        <f t="shared" si="3"/>
        <v>739.2856563</v>
      </c>
      <c r="L635" s="8">
        <f t="shared" si="4"/>
        <v>2.463677206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4">
        <v>634.0</v>
      </c>
      <c r="B636" s="5" t="s">
        <v>22</v>
      </c>
      <c r="C636" s="5" t="s">
        <v>12</v>
      </c>
      <c r="D636" s="5" t="s">
        <v>13</v>
      </c>
      <c r="E636" s="6">
        <v>45078.0</v>
      </c>
      <c r="F636" s="5">
        <v>78.0</v>
      </c>
      <c r="G636" s="5">
        <v>21586.576992</v>
      </c>
      <c r="H636" s="5">
        <v>1580.0</v>
      </c>
      <c r="I636" s="7">
        <f t="shared" si="1"/>
        <v>2023</v>
      </c>
      <c r="J636" s="8" t="str">
        <f t="shared" si="2"/>
        <v>2023_Q2</v>
      </c>
      <c r="K636" s="8">
        <f t="shared" si="3"/>
        <v>276.7509871</v>
      </c>
      <c r="L636" s="8">
        <f t="shared" si="4"/>
        <v>13.6623905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4">
        <v>635.0</v>
      </c>
      <c r="B637" s="5" t="s">
        <v>14</v>
      </c>
      <c r="C637" s="5" t="s">
        <v>15</v>
      </c>
      <c r="D637" s="5" t="s">
        <v>18</v>
      </c>
      <c r="E637" s="6">
        <v>45078.0</v>
      </c>
      <c r="F637" s="5">
        <v>5.0</v>
      </c>
      <c r="G637" s="5">
        <v>11149.885576</v>
      </c>
      <c r="H637" s="5">
        <v>1091.0</v>
      </c>
      <c r="I637" s="7">
        <f t="shared" si="1"/>
        <v>2023</v>
      </c>
      <c r="J637" s="8" t="str">
        <f t="shared" si="2"/>
        <v>2023_Q2</v>
      </c>
      <c r="K637" s="8">
        <f t="shared" si="3"/>
        <v>2229.977115</v>
      </c>
      <c r="L637" s="8">
        <f t="shared" si="4"/>
        <v>10.21987679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4">
        <v>636.0</v>
      </c>
      <c r="B638" s="5" t="s">
        <v>21</v>
      </c>
      <c r="C638" s="5" t="s">
        <v>15</v>
      </c>
      <c r="D638" s="5" t="s">
        <v>18</v>
      </c>
      <c r="E638" s="6">
        <v>45078.0</v>
      </c>
      <c r="F638" s="5">
        <v>3.0</v>
      </c>
      <c r="G638" s="5">
        <v>2226.587776</v>
      </c>
      <c r="H638" s="5">
        <v>868.0</v>
      </c>
      <c r="I638" s="7">
        <f t="shared" si="1"/>
        <v>2023</v>
      </c>
      <c r="J638" s="8" t="str">
        <f t="shared" si="2"/>
        <v>2023_Q2</v>
      </c>
      <c r="K638" s="8">
        <f t="shared" si="3"/>
        <v>742.1959253</v>
      </c>
      <c r="L638" s="8">
        <f t="shared" si="4"/>
        <v>2.56519329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4">
        <v>637.0</v>
      </c>
      <c r="B639" s="5" t="s">
        <v>24</v>
      </c>
      <c r="C639" s="5" t="s">
        <v>12</v>
      </c>
      <c r="D639" s="5" t="s">
        <v>20</v>
      </c>
      <c r="E639" s="6">
        <v>45078.0</v>
      </c>
      <c r="F639" s="5">
        <v>65.0</v>
      </c>
      <c r="G639" s="5">
        <v>1283.844024</v>
      </c>
      <c r="H639" s="5">
        <v>279.0</v>
      </c>
      <c r="I639" s="7">
        <f t="shared" si="1"/>
        <v>2023</v>
      </c>
      <c r="J639" s="8" t="str">
        <f t="shared" si="2"/>
        <v>2023_Q2</v>
      </c>
      <c r="K639" s="8">
        <f t="shared" si="3"/>
        <v>19.75144652</v>
      </c>
      <c r="L639" s="8">
        <f t="shared" si="4"/>
        <v>4.601591484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4">
        <v>638.0</v>
      </c>
      <c r="B640" s="5" t="s">
        <v>21</v>
      </c>
      <c r="C640" s="5" t="s">
        <v>19</v>
      </c>
      <c r="D640" s="5" t="s">
        <v>16</v>
      </c>
      <c r="E640" s="6">
        <v>45078.0</v>
      </c>
      <c r="F640" s="5">
        <v>4.0</v>
      </c>
      <c r="G640" s="5">
        <v>512.526336</v>
      </c>
      <c r="H640" s="5">
        <v>208.0</v>
      </c>
      <c r="I640" s="7">
        <f t="shared" si="1"/>
        <v>2023</v>
      </c>
      <c r="J640" s="8" t="str">
        <f t="shared" si="2"/>
        <v>2023_Q2</v>
      </c>
      <c r="K640" s="8">
        <f t="shared" si="3"/>
        <v>128.131584</v>
      </c>
      <c r="L640" s="8">
        <f t="shared" si="4"/>
        <v>2.464068923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4">
        <v>639.0</v>
      </c>
      <c r="B641" s="5" t="s">
        <v>24</v>
      </c>
      <c r="C641" s="5" t="s">
        <v>15</v>
      </c>
      <c r="D641" s="5" t="s">
        <v>18</v>
      </c>
      <c r="E641" s="6">
        <v>45078.0</v>
      </c>
      <c r="F641" s="5">
        <v>4.0</v>
      </c>
      <c r="G641" s="5">
        <v>2342.02366999999</v>
      </c>
      <c r="H641" s="5">
        <v>536.0</v>
      </c>
      <c r="I641" s="7">
        <f t="shared" si="1"/>
        <v>2023</v>
      </c>
      <c r="J641" s="8" t="str">
        <f t="shared" si="2"/>
        <v>2023_Q2</v>
      </c>
      <c r="K641" s="8">
        <f t="shared" si="3"/>
        <v>585.5059175</v>
      </c>
      <c r="L641" s="8">
        <f t="shared" si="4"/>
        <v>4.369447146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4">
        <v>640.0</v>
      </c>
      <c r="B642" s="5" t="s">
        <v>17</v>
      </c>
      <c r="C642" s="5" t="s">
        <v>15</v>
      </c>
      <c r="D642" s="5" t="s">
        <v>16</v>
      </c>
      <c r="E642" s="6">
        <v>45078.0</v>
      </c>
      <c r="F642" s="5">
        <v>3.0</v>
      </c>
      <c r="G642" s="5">
        <v>675.78509</v>
      </c>
      <c r="H642" s="5">
        <v>155.0</v>
      </c>
      <c r="I642" s="7">
        <f t="shared" si="1"/>
        <v>2023</v>
      </c>
      <c r="J642" s="8" t="str">
        <f t="shared" si="2"/>
        <v>2023_Q2</v>
      </c>
      <c r="K642" s="8">
        <f t="shared" si="3"/>
        <v>225.2616967</v>
      </c>
      <c r="L642" s="8">
        <f t="shared" si="4"/>
        <v>4.359903806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4">
        <v>641.0</v>
      </c>
      <c r="B643" s="5" t="s">
        <v>17</v>
      </c>
      <c r="C643" s="5" t="s">
        <v>19</v>
      </c>
      <c r="D643" s="5" t="s">
        <v>13</v>
      </c>
      <c r="E643" s="6">
        <v>45078.0</v>
      </c>
      <c r="F643" s="5">
        <v>180.0</v>
      </c>
      <c r="G643" s="5">
        <v>15916.415256</v>
      </c>
      <c r="H643" s="5">
        <v>2435.0</v>
      </c>
      <c r="I643" s="7">
        <f t="shared" si="1"/>
        <v>2023</v>
      </c>
      <c r="J643" s="8" t="str">
        <f t="shared" si="2"/>
        <v>2023_Q2</v>
      </c>
      <c r="K643" s="8">
        <f t="shared" si="3"/>
        <v>88.4245292</v>
      </c>
      <c r="L643" s="8">
        <f t="shared" si="4"/>
        <v>6.536515506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4">
        <v>642.0</v>
      </c>
      <c r="B644" s="5" t="s">
        <v>17</v>
      </c>
      <c r="C644" s="5" t="s">
        <v>12</v>
      </c>
      <c r="D644" s="5" t="s">
        <v>16</v>
      </c>
      <c r="E644" s="6">
        <v>45078.0</v>
      </c>
      <c r="F644" s="5">
        <v>43.0</v>
      </c>
      <c r="G644" s="5">
        <v>25886.11584</v>
      </c>
      <c r="H644" s="5">
        <v>3546.0</v>
      </c>
      <c r="I644" s="7">
        <f t="shared" si="1"/>
        <v>2023</v>
      </c>
      <c r="J644" s="8" t="str">
        <f t="shared" si="2"/>
        <v>2023_Q2</v>
      </c>
      <c r="K644" s="8">
        <f t="shared" si="3"/>
        <v>602.002694</v>
      </c>
      <c r="L644" s="8">
        <f t="shared" si="4"/>
        <v>7.300089069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4">
        <v>643.0</v>
      </c>
      <c r="B645" s="5" t="s">
        <v>21</v>
      </c>
      <c r="C645" s="5" t="s">
        <v>15</v>
      </c>
      <c r="D645" s="5" t="s">
        <v>16</v>
      </c>
      <c r="E645" s="6">
        <v>45078.0</v>
      </c>
      <c r="F645" s="5">
        <v>17.0</v>
      </c>
      <c r="G645" s="5">
        <v>5886.176925</v>
      </c>
      <c r="H645" s="5">
        <v>1838.0</v>
      </c>
      <c r="I645" s="7">
        <f t="shared" si="1"/>
        <v>2023</v>
      </c>
      <c r="J645" s="8" t="str">
        <f t="shared" si="2"/>
        <v>2023_Q2</v>
      </c>
      <c r="K645" s="8">
        <f t="shared" si="3"/>
        <v>346.2457015</v>
      </c>
      <c r="L645" s="8">
        <f t="shared" si="4"/>
        <v>3.202490166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4">
        <v>644.0</v>
      </c>
      <c r="B646" s="5" t="s">
        <v>24</v>
      </c>
      <c r="C646" s="5" t="s">
        <v>15</v>
      </c>
      <c r="D646" s="5" t="s">
        <v>20</v>
      </c>
      <c r="E646" s="6">
        <v>45078.0</v>
      </c>
      <c r="F646" s="5">
        <v>7.0</v>
      </c>
      <c r="G646" s="5">
        <v>75.855689</v>
      </c>
      <c r="H646" s="5">
        <v>16.0</v>
      </c>
      <c r="I646" s="7">
        <f t="shared" si="1"/>
        <v>2023</v>
      </c>
      <c r="J646" s="8" t="str">
        <f t="shared" si="2"/>
        <v>2023_Q2</v>
      </c>
      <c r="K646" s="8">
        <f t="shared" si="3"/>
        <v>10.836527</v>
      </c>
      <c r="L646" s="8">
        <f t="shared" si="4"/>
        <v>4.740980563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4">
        <v>645.0</v>
      </c>
      <c r="B647" s="5" t="s">
        <v>22</v>
      </c>
      <c r="C647" s="5" t="s">
        <v>19</v>
      </c>
      <c r="D647" s="5" t="s">
        <v>18</v>
      </c>
      <c r="E647" s="6">
        <v>45078.0</v>
      </c>
      <c r="F647" s="5">
        <v>1.0</v>
      </c>
      <c r="G647" s="5">
        <v>1804.224</v>
      </c>
      <c r="H647" s="5">
        <v>197.0</v>
      </c>
      <c r="I647" s="7">
        <f t="shared" si="1"/>
        <v>2023</v>
      </c>
      <c r="J647" s="8" t="str">
        <f t="shared" si="2"/>
        <v>2023_Q2</v>
      </c>
      <c r="K647" s="8">
        <f t="shared" si="3"/>
        <v>1804.224</v>
      </c>
      <c r="L647" s="8">
        <f t="shared" si="4"/>
        <v>9.158497462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4">
        <v>646.0</v>
      </c>
      <c r="B648" s="5" t="s">
        <v>11</v>
      </c>
      <c r="C648" s="5" t="s">
        <v>12</v>
      </c>
      <c r="D648" s="5" t="s">
        <v>20</v>
      </c>
      <c r="E648" s="6">
        <v>45078.0</v>
      </c>
      <c r="F648" s="5">
        <v>22.0</v>
      </c>
      <c r="G648" s="5">
        <v>486.619454999999</v>
      </c>
      <c r="H648" s="5">
        <v>103.0</v>
      </c>
      <c r="I648" s="7">
        <f t="shared" si="1"/>
        <v>2023</v>
      </c>
      <c r="J648" s="8" t="str">
        <f t="shared" si="2"/>
        <v>2023_Q2</v>
      </c>
      <c r="K648" s="8">
        <f t="shared" si="3"/>
        <v>22.11906614</v>
      </c>
      <c r="L648" s="8">
        <f t="shared" si="4"/>
        <v>4.724460728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4">
        <v>647.0</v>
      </c>
      <c r="B649" s="5" t="s">
        <v>23</v>
      </c>
      <c r="C649" s="5" t="s">
        <v>12</v>
      </c>
      <c r="D649" s="5" t="s">
        <v>13</v>
      </c>
      <c r="E649" s="6">
        <v>45078.0</v>
      </c>
      <c r="F649" s="5">
        <v>68.0</v>
      </c>
      <c r="G649" s="5">
        <v>13006.185963</v>
      </c>
      <c r="H649" s="5">
        <v>1018.0</v>
      </c>
      <c r="I649" s="7">
        <f t="shared" si="1"/>
        <v>2023</v>
      </c>
      <c r="J649" s="8" t="str">
        <f t="shared" si="2"/>
        <v>2023_Q2</v>
      </c>
      <c r="K649" s="8">
        <f t="shared" si="3"/>
        <v>191.2674406</v>
      </c>
      <c r="L649" s="8">
        <f t="shared" si="4"/>
        <v>12.77621411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4">
        <v>648.0</v>
      </c>
      <c r="B650" s="5" t="s">
        <v>24</v>
      </c>
      <c r="C650" s="5" t="s">
        <v>12</v>
      </c>
      <c r="D650" s="5" t="s">
        <v>16</v>
      </c>
      <c r="E650" s="6">
        <v>45078.0</v>
      </c>
      <c r="F650" s="5">
        <v>73.0</v>
      </c>
      <c r="G650" s="5">
        <v>29114.309675</v>
      </c>
      <c r="H650" s="5">
        <v>6154.0</v>
      </c>
      <c r="I650" s="7">
        <f t="shared" si="1"/>
        <v>2023</v>
      </c>
      <c r="J650" s="8" t="str">
        <f t="shared" si="2"/>
        <v>2023_Q2</v>
      </c>
      <c r="K650" s="8">
        <f t="shared" si="3"/>
        <v>398.8261599</v>
      </c>
      <c r="L650" s="8">
        <f t="shared" si="4"/>
        <v>4.730957048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4">
        <v>649.0</v>
      </c>
      <c r="B651" s="5" t="s">
        <v>14</v>
      </c>
      <c r="C651" s="5" t="s">
        <v>19</v>
      </c>
      <c r="D651" s="5" t="s">
        <v>20</v>
      </c>
      <c r="E651" s="6">
        <v>45078.0</v>
      </c>
      <c r="F651" s="5">
        <v>98.0</v>
      </c>
      <c r="G651" s="5">
        <v>2487.800406</v>
      </c>
      <c r="H651" s="5">
        <v>301.0</v>
      </c>
      <c r="I651" s="7">
        <f t="shared" si="1"/>
        <v>2023</v>
      </c>
      <c r="J651" s="8" t="str">
        <f t="shared" si="2"/>
        <v>2023_Q2</v>
      </c>
      <c r="K651" s="8">
        <f t="shared" si="3"/>
        <v>25.38571843</v>
      </c>
      <c r="L651" s="8">
        <f t="shared" si="4"/>
        <v>8.265117628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4">
        <v>650.0</v>
      </c>
      <c r="B652" s="5" t="s">
        <v>14</v>
      </c>
      <c r="C652" s="5" t="s">
        <v>12</v>
      </c>
      <c r="D652" s="5" t="s">
        <v>16</v>
      </c>
      <c r="E652" s="6">
        <v>45078.0</v>
      </c>
      <c r="F652" s="5">
        <v>12.0</v>
      </c>
      <c r="G652" s="5">
        <v>6663.13274899999</v>
      </c>
      <c r="H652" s="5">
        <v>940.0</v>
      </c>
      <c r="I652" s="7">
        <f t="shared" si="1"/>
        <v>2023</v>
      </c>
      <c r="J652" s="8" t="str">
        <f t="shared" si="2"/>
        <v>2023_Q2</v>
      </c>
      <c r="K652" s="8">
        <f t="shared" si="3"/>
        <v>555.2610624</v>
      </c>
      <c r="L652" s="8">
        <f t="shared" si="4"/>
        <v>7.088439095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4">
        <v>651.0</v>
      </c>
      <c r="B653" s="5" t="s">
        <v>14</v>
      </c>
      <c r="C653" s="5" t="s">
        <v>15</v>
      </c>
      <c r="D653" s="5" t="s">
        <v>20</v>
      </c>
      <c r="E653" s="6">
        <v>45078.0</v>
      </c>
      <c r="F653" s="5">
        <v>63.0</v>
      </c>
      <c r="G653" s="5">
        <v>2515.15328</v>
      </c>
      <c r="H653" s="5">
        <v>277.0</v>
      </c>
      <c r="I653" s="7">
        <f t="shared" si="1"/>
        <v>2023</v>
      </c>
      <c r="J653" s="8" t="str">
        <f t="shared" si="2"/>
        <v>2023_Q2</v>
      </c>
      <c r="K653" s="8">
        <f t="shared" si="3"/>
        <v>39.92306794</v>
      </c>
      <c r="L653" s="8">
        <f t="shared" si="4"/>
        <v>9.07997574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4">
        <v>652.0</v>
      </c>
      <c r="B654" s="5" t="s">
        <v>11</v>
      </c>
      <c r="C654" s="5" t="s">
        <v>15</v>
      </c>
      <c r="D654" s="5" t="s">
        <v>13</v>
      </c>
      <c r="E654" s="6">
        <v>45078.0</v>
      </c>
      <c r="F654" s="5">
        <v>58.0</v>
      </c>
      <c r="G654" s="5">
        <v>5232.71386</v>
      </c>
      <c r="H654" s="5">
        <v>1270.0</v>
      </c>
      <c r="I654" s="7">
        <f t="shared" si="1"/>
        <v>2023</v>
      </c>
      <c r="J654" s="8" t="str">
        <f t="shared" si="2"/>
        <v>2023_Q2</v>
      </c>
      <c r="K654" s="8">
        <f t="shared" si="3"/>
        <v>90.21920448</v>
      </c>
      <c r="L654" s="8">
        <f t="shared" si="4"/>
        <v>4.120247134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4">
        <v>653.0</v>
      </c>
      <c r="B655" s="5" t="s">
        <v>24</v>
      </c>
      <c r="C655" s="5" t="s">
        <v>15</v>
      </c>
      <c r="D655" s="5" t="s">
        <v>16</v>
      </c>
      <c r="E655" s="6">
        <v>45078.0</v>
      </c>
      <c r="F655" s="5">
        <v>16.0</v>
      </c>
      <c r="G655" s="5">
        <v>5304.832224</v>
      </c>
      <c r="H655" s="5">
        <v>1126.0</v>
      </c>
      <c r="I655" s="7">
        <f t="shared" si="1"/>
        <v>2023</v>
      </c>
      <c r="J655" s="8" t="str">
        <f t="shared" si="2"/>
        <v>2023_Q2</v>
      </c>
      <c r="K655" s="8">
        <f t="shared" si="3"/>
        <v>331.552014</v>
      </c>
      <c r="L655" s="8">
        <f t="shared" si="4"/>
        <v>4.711218671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4">
        <v>654.0</v>
      </c>
      <c r="B656" s="5" t="s">
        <v>21</v>
      </c>
      <c r="C656" s="5" t="s">
        <v>19</v>
      </c>
      <c r="D656" s="5" t="s">
        <v>20</v>
      </c>
      <c r="E656" s="6">
        <v>45078.0</v>
      </c>
      <c r="F656" s="5">
        <v>1.0</v>
      </c>
      <c r="G656" s="5">
        <v>1.039108</v>
      </c>
      <c r="H656" s="5">
        <v>1.0</v>
      </c>
      <c r="I656" s="7">
        <f t="shared" si="1"/>
        <v>2023</v>
      </c>
      <c r="J656" s="8" t="str">
        <f t="shared" si="2"/>
        <v>2023_Q2</v>
      </c>
      <c r="K656" s="8">
        <f t="shared" si="3"/>
        <v>1.039108</v>
      </c>
      <c r="L656" s="8">
        <f t="shared" si="4"/>
        <v>1.039108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4">
        <v>655.0</v>
      </c>
      <c r="B657" s="5" t="s">
        <v>17</v>
      </c>
      <c r="C657" s="5" t="s">
        <v>15</v>
      </c>
      <c r="D657" s="5" t="s">
        <v>20</v>
      </c>
      <c r="E657" s="6">
        <v>45078.0</v>
      </c>
      <c r="F657" s="5">
        <v>57.0</v>
      </c>
      <c r="G657" s="5">
        <v>2240.488896</v>
      </c>
      <c r="H657" s="5">
        <v>201.0</v>
      </c>
      <c r="I657" s="7">
        <f t="shared" si="1"/>
        <v>2023</v>
      </c>
      <c r="J657" s="8" t="str">
        <f t="shared" si="2"/>
        <v>2023_Q2</v>
      </c>
      <c r="K657" s="8">
        <f t="shared" si="3"/>
        <v>39.30682274</v>
      </c>
      <c r="L657" s="8">
        <f t="shared" si="4"/>
        <v>11.14671093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4">
        <v>656.0</v>
      </c>
      <c r="B658" s="5" t="s">
        <v>24</v>
      </c>
      <c r="C658" s="5" t="s">
        <v>12</v>
      </c>
      <c r="D658" s="5" t="s">
        <v>13</v>
      </c>
      <c r="E658" s="6">
        <v>45078.0</v>
      </c>
      <c r="F658" s="5">
        <v>398.0</v>
      </c>
      <c r="G658" s="5">
        <v>43963.4673</v>
      </c>
      <c r="H658" s="5">
        <v>8489.0</v>
      </c>
      <c r="I658" s="7">
        <f t="shared" si="1"/>
        <v>2023</v>
      </c>
      <c r="J658" s="8" t="str">
        <f t="shared" si="2"/>
        <v>2023_Q2</v>
      </c>
      <c r="K658" s="8">
        <f t="shared" si="3"/>
        <v>110.4609731</v>
      </c>
      <c r="L658" s="8">
        <f t="shared" si="4"/>
        <v>5.178874697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4">
        <v>657.0</v>
      </c>
      <c r="B659" s="5" t="s">
        <v>11</v>
      </c>
      <c r="C659" s="5" t="s">
        <v>15</v>
      </c>
      <c r="D659" s="5" t="s">
        <v>16</v>
      </c>
      <c r="E659" s="6">
        <v>45078.0</v>
      </c>
      <c r="F659" s="5">
        <v>19.0</v>
      </c>
      <c r="G659" s="5">
        <v>7755.612268</v>
      </c>
      <c r="H659" s="5">
        <v>1671.0</v>
      </c>
      <c r="I659" s="7">
        <f t="shared" si="1"/>
        <v>2023</v>
      </c>
      <c r="J659" s="8" t="str">
        <f t="shared" si="2"/>
        <v>2023_Q2</v>
      </c>
      <c r="K659" s="8">
        <f t="shared" si="3"/>
        <v>408.1901194</v>
      </c>
      <c r="L659" s="8">
        <f t="shared" si="4"/>
        <v>4.641299981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4">
        <v>658.0</v>
      </c>
      <c r="B660" s="5" t="s">
        <v>24</v>
      </c>
      <c r="C660" s="5" t="s">
        <v>12</v>
      </c>
      <c r="D660" s="5" t="s">
        <v>18</v>
      </c>
      <c r="E660" s="6">
        <v>45078.0</v>
      </c>
      <c r="F660" s="5">
        <v>25.0</v>
      </c>
      <c r="G660" s="5">
        <v>34091.837655</v>
      </c>
      <c r="H660" s="5">
        <v>7267.0</v>
      </c>
      <c r="I660" s="7">
        <f t="shared" si="1"/>
        <v>2023</v>
      </c>
      <c r="J660" s="8" t="str">
        <f t="shared" si="2"/>
        <v>2023_Q2</v>
      </c>
      <c r="K660" s="8">
        <f t="shared" si="3"/>
        <v>1363.673506</v>
      </c>
      <c r="L660" s="8">
        <f t="shared" si="4"/>
        <v>4.691322094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4">
        <v>659.0</v>
      </c>
      <c r="B661" s="5" t="s">
        <v>17</v>
      </c>
      <c r="C661" s="5" t="s">
        <v>15</v>
      </c>
      <c r="D661" s="5" t="s">
        <v>13</v>
      </c>
      <c r="E661" s="6">
        <v>45078.0</v>
      </c>
      <c r="F661" s="5">
        <v>106.0</v>
      </c>
      <c r="G661" s="5">
        <v>13460.78313</v>
      </c>
      <c r="H661" s="5">
        <v>1768.0</v>
      </c>
      <c r="I661" s="7">
        <f t="shared" si="1"/>
        <v>2023</v>
      </c>
      <c r="J661" s="8" t="str">
        <f t="shared" si="2"/>
        <v>2023_Q2</v>
      </c>
      <c r="K661" s="8">
        <f t="shared" si="3"/>
        <v>126.9885201</v>
      </c>
      <c r="L661" s="8">
        <f t="shared" si="4"/>
        <v>7.613565119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4">
        <v>660.0</v>
      </c>
      <c r="B662" s="5" t="s">
        <v>17</v>
      </c>
      <c r="C662" s="5" t="s">
        <v>19</v>
      </c>
      <c r="D662" s="5" t="s">
        <v>20</v>
      </c>
      <c r="E662" s="6">
        <v>45078.0</v>
      </c>
      <c r="F662" s="5">
        <v>190.0</v>
      </c>
      <c r="G662" s="5">
        <v>5123.1663</v>
      </c>
      <c r="H662" s="5">
        <v>621.0</v>
      </c>
      <c r="I662" s="7">
        <f t="shared" si="1"/>
        <v>2023</v>
      </c>
      <c r="J662" s="8" t="str">
        <f t="shared" si="2"/>
        <v>2023_Q2</v>
      </c>
      <c r="K662" s="8">
        <f t="shared" si="3"/>
        <v>26.96403316</v>
      </c>
      <c r="L662" s="8">
        <f t="shared" si="4"/>
        <v>8.249865217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4">
        <v>661.0</v>
      </c>
      <c r="B663" s="5" t="s">
        <v>21</v>
      </c>
      <c r="C663" s="5" t="s">
        <v>12</v>
      </c>
      <c r="D663" s="5" t="s">
        <v>20</v>
      </c>
      <c r="E663" s="6">
        <v>45078.0</v>
      </c>
      <c r="F663" s="5">
        <v>71.0</v>
      </c>
      <c r="G663" s="5">
        <v>2209.79276</v>
      </c>
      <c r="H663" s="5">
        <v>324.0</v>
      </c>
      <c r="I663" s="7">
        <f t="shared" si="1"/>
        <v>2023</v>
      </c>
      <c r="J663" s="8" t="str">
        <f t="shared" si="2"/>
        <v>2023_Q2</v>
      </c>
      <c r="K663" s="8">
        <f t="shared" si="3"/>
        <v>31.12384169</v>
      </c>
      <c r="L663" s="8">
        <f t="shared" si="4"/>
        <v>6.820348025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4">
        <v>662.0</v>
      </c>
      <c r="B664" s="5" t="s">
        <v>21</v>
      </c>
      <c r="C664" s="5" t="s">
        <v>12</v>
      </c>
      <c r="D664" s="5" t="s">
        <v>25</v>
      </c>
      <c r="E664" s="6">
        <v>45078.0</v>
      </c>
      <c r="F664" s="5">
        <v>3.0</v>
      </c>
      <c r="G664" s="5">
        <v>27229.445698</v>
      </c>
      <c r="H664" s="5">
        <v>7697.0</v>
      </c>
      <c r="I664" s="7">
        <f t="shared" si="1"/>
        <v>2023</v>
      </c>
      <c r="J664" s="8" t="str">
        <f t="shared" si="2"/>
        <v>2023_Q2</v>
      </c>
      <c r="K664" s="8">
        <f t="shared" si="3"/>
        <v>9076.481899</v>
      </c>
      <c r="L664" s="8">
        <f t="shared" si="4"/>
        <v>3.537669962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4">
        <v>663.0</v>
      </c>
      <c r="B665" s="5" t="s">
        <v>11</v>
      </c>
      <c r="C665" s="5" t="s">
        <v>12</v>
      </c>
      <c r="D665" s="5" t="s">
        <v>25</v>
      </c>
      <c r="E665" s="6">
        <v>45078.0</v>
      </c>
      <c r="F665" s="5">
        <v>1.0</v>
      </c>
      <c r="G665" s="5">
        <v>2328.15133</v>
      </c>
      <c r="H665" s="5">
        <v>823.0</v>
      </c>
      <c r="I665" s="7">
        <f t="shared" si="1"/>
        <v>2023</v>
      </c>
      <c r="J665" s="8" t="str">
        <f t="shared" si="2"/>
        <v>2023_Q2</v>
      </c>
      <c r="K665" s="8">
        <f t="shared" si="3"/>
        <v>2328.15133</v>
      </c>
      <c r="L665" s="8">
        <f t="shared" si="4"/>
        <v>2.828859453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4">
        <v>664.0</v>
      </c>
      <c r="B666" s="5" t="s">
        <v>14</v>
      </c>
      <c r="C666" s="5" t="s">
        <v>12</v>
      </c>
      <c r="D666" s="5" t="s">
        <v>20</v>
      </c>
      <c r="E666" s="6">
        <v>45078.0</v>
      </c>
      <c r="F666" s="5">
        <v>29.0</v>
      </c>
      <c r="G666" s="5">
        <v>1209.94128</v>
      </c>
      <c r="H666" s="5">
        <v>106.0</v>
      </c>
      <c r="I666" s="7">
        <f t="shared" si="1"/>
        <v>2023</v>
      </c>
      <c r="J666" s="8" t="str">
        <f t="shared" si="2"/>
        <v>2023_Q2</v>
      </c>
      <c r="K666" s="8">
        <f t="shared" si="3"/>
        <v>41.7221131</v>
      </c>
      <c r="L666" s="8">
        <f t="shared" si="4"/>
        <v>11.41454038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4">
        <v>665.0</v>
      </c>
      <c r="B667" s="5" t="s">
        <v>11</v>
      </c>
      <c r="C667" s="5" t="s">
        <v>15</v>
      </c>
      <c r="D667" s="5" t="s">
        <v>25</v>
      </c>
      <c r="E667" s="6">
        <v>45078.0</v>
      </c>
      <c r="F667" s="5">
        <v>1.0</v>
      </c>
      <c r="G667" s="5">
        <v>5045.72341699999</v>
      </c>
      <c r="H667" s="5">
        <v>1196.0</v>
      </c>
      <c r="I667" s="7">
        <f t="shared" si="1"/>
        <v>2023</v>
      </c>
      <c r="J667" s="8" t="str">
        <f t="shared" si="2"/>
        <v>2023_Q2</v>
      </c>
      <c r="K667" s="8">
        <f t="shared" si="3"/>
        <v>5045.723417</v>
      </c>
      <c r="L667" s="8">
        <f t="shared" si="4"/>
        <v>4.218832288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4">
        <v>666.0</v>
      </c>
      <c r="B668" s="5" t="s">
        <v>22</v>
      </c>
      <c r="C668" s="5" t="s">
        <v>12</v>
      </c>
      <c r="D668" s="5" t="s">
        <v>16</v>
      </c>
      <c r="E668" s="6">
        <v>45078.0</v>
      </c>
      <c r="F668" s="5">
        <v>12.0</v>
      </c>
      <c r="G668" s="5">
        <v>14362.355328</v>
      </c>
      <c r="H668" s="5">
        <v>1328.0</v>
      </c>
      <c r="I668" s="7">
        <f t="shared" si="1"/>
        <v>2023</v>
      </c>
      <c r="J668" s="8" t="str">
        <f t="shared" si="2"/>
        <v>2023_Q2</v>
      </c>
      <c r="K668" s="8">
        <f t="shared" si="3"/>
        <v>1196.862944</v>
      </c>
      <c r="L668" s="8">
        <f t="shared" si="4"/>
        <v>10.8150266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4">
        <v>667.0</v>
      </c>
      <c r="B669" s="5" t="s">
        <v>17</v>
      </c>
      <c r="C669" s="5" t="s">
        <v>12</v>
      </c>
      <c r="D669" s="5" t="s">
        <v>13</v>
      </c>
      <c r="E669" s="6">
        <v>45078.0</v>
      </c>
      <c r="F669" s="5">
        <v>221.0</v>
      </c>
      <c r="G669" s="5">
        <v>37866.082072</v>
      </c>
      <c r="H669" s="5">
        <v>4111.0</v>
      </c>
      <c r="I669" s="7">
        <f t="shared" si="1"/>
        <v>2023</v>
      </c>
      <c r="J669" s="8" t="str">
        <f t="shared" si="2"/>
        <v>2023_Q2</v>
      </c>
      <c r="K669" s="8">
        <f t="shared" si="3"/>
        <v>171.3397379</v>
      </c>
      <c r="L669" s="8">
        <f t="shared" si="4"/>
        <v>9.210917556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4">
        <v>668.0</v>
      </c>
      <c r="B670" s="5" t="s">
        <v>22</v>
      </c>
      <c r="C670" s="5" t="s">
        <v>19</v>
      </c>
      <c r="D670" s="5" t="s">
        <v>16</v>
      </c>
      <c r="E670" s="6">
        <v>45078.0</v>
      </c>
      <c r="F670" s="5">
        <v>3.0</v>
      </c>
      <c r="G670" s="5">
        <v>2204.037654</v>
      </c>
      <c r="H670" s="5">
        <v>183.0</v>
      </c>
      <c r="I670" s="7">
        <f t="shared" si="1"/>
        <v>2023</v>
      </c>
      <c r="J670" s="8" t="str">
        <f t="shared" si="2"/>
        <v>2023_Q2</v>
      </c>
      <c r="K670" s="8">
        <f t="shared" si="3"/>
        <v>734.679218</v>
      </c>
      <c r="L670" s="8">
        <f t="shared" si="4"/>
        <v>12.04392161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4">
        <v>669.0</v>
      </c>
      <c r="B671" s="5" t="s">
        <v>17</v>
      </c>
      <c r="C671" s="5" t="s">
        <v>12</v>
      </c>
      <c r="D671" s="5" t="s">
        <v>20</v>
      </c>
      <c r="E671" s="6">
        <v>45078.0</v>
      </c>
      <c r="F671" s="5">
        <v>57.0</v>
      </c>
      <c r="G671" s="5">
        <v>2040.607202</v>
      </c>
      <c r="H671" s="5">
        <v>195.0</v>
      </c>
      <c r="I671" s="7">
        <f t="shared" si="1"/>
        <v>2023</v>
      </c>
      <c r="J671" s="8" t="str">
        <f t="shared" si="2"/>
        <v>2023_Q2</v>
      </c>
      <c r="K671" s="8">
        <f t="shared" si="3"/>
        <v>35.80012635</v>
      </c>
      <c r="L671" s="8">
        <f t="shared" si="4"/>
        <v>10.46465232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4">
        <v>670.0</v>
      </c>
      <c r="B672" s="5" t="s">
        <v>22</v>
      </c>
      <c r="C672" s="5" t="s">
        <v>12</v>
      </c>
      <c r="D672" s="5" t="s">
        <v>20</v>
      </c>
      <c r="E672" s="6">
        <v>45078.0</v>
      </c>
      <c r="F672" s="5">
        <v>40.0</v>
      </c>
      <c r="G672" s="5">
        <v>1937.030355</v>
      </c>
      <c r="H672" s="5">
        <v>174.0</v>
      </c>
      <c r="I672" s="7">
        <f t="shared" si="1"/>
        <v>2023</v>
      </c>
      <c r="J672" s="8" t="str">
        <f t="shared" si="2"/>
        <v>2023_Q2</v>
      </c>
      <c r="K672" s="8">
        <f t="shared" si="3"/>
        <v>48.42575888</v>
      </c>
      <c r="L672" s="8">
        <f t="shared" si="4"/>
        <v>11.13235836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4">
        <v>671.0</v>
      </c>
      <c r="B673" s="5" t="s">
        <v>22</v>
      </c>
      <c r="C673" s="5" t="s">
        <v>15</v>
      </c>
      <c r="D673" s="5" t="s">
        <v>20</v>
      </c>
      <c r="E673" s="6">
        <v>45078.0</v>
      </c>
      <c r="F673" s="5">
        <v>24.0</v>
      </c>
      <c r="G673" s="5">
        <v>1296.8683</v>
      </c>
      <c r="H673" s="5">
        <v>115.0</v>
      </c>
      <c r="I673" s="7">
        <f t="shared" si="1"/>
        <v>2023</v>
      </c>
      <c r="J673" s="8" t="str">
        <f t="shared" si="2"/>
        <v>2023_Q2</v>
      </c>
      <c r="K673" s="8">
        <f t="shared" si="3"/>
        <v>54.03617917</v>
      </c>
      <c r="L673" s="8">
        <f t="shared" si="4"/>
        <v>11.27711565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4">
        <v>672.0</v>
      </c>
      <c r="B674" s="5" t="s">
        <v>21</v>
      </c>
      <c r="C674" s="5" t="s">
        <v>12</v>
      </c>
      <c r="D674" s="5" t="s">
        <v>16</v>
      </c>
      <c r="E674" s="6">
        <v>45078.0</v>
      </c>
      <c r="F674" s="5">
        <v>77.0</v>
      </c>
      <c r="G674" s="5">
        <v>21098.45395</v>
      </c>
      <c r="H674" s="5">
        <v>8016.0</v>
      </c>
      <c r="I674" s="7">
        <f t="shared" si="1"/>
        <v>2023</v>
      </c>
      <c r="J674" s="8" t="str">
        <f t="shared" si="2"/>
        <v>2023_Q2</v>
      </c>
      <c r="K674" s="8">
        <f t="shared" si="3"/>
        <v>274.0058955</v>
      </c>
      <c r="L674" s="8">
        <f t="shared" si="4"/>
        <v>2.632042658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4">
        <v>673.0</v>
      </c>
      <c r="B675" s="5" t="s">
        <v>11</v>
      </c>
      <c r="C675" s="5" t="s">
        <v>19</v>
      </c>
      <c r="D675" s="5" t="s">
        <v>20</v>
      </c>
      <c r="E675" s="6">
        <v>45078.0</v>
      </c>
      <c r="F675" s="5">
        <v>5.0</v>
      </c>
      <c r="G675" s="5">
        <v>57.812432</v>
      </c>
      <c r="H675" s="5">
        <v>11.0</v>
      </c>
      <c r="I675" s="7">
        <f t="shared" si="1"/>
        <v>2023</v>
      </c>
      <c r="J675" s="8" t="str">
        <f t="shared" si="2"/>
        <v>2023_Q2</v>
      </c>
      <c r="K675" s="8">
        <f t="shared" si="3"/>
        <v>11.5624864</v>
      </c>
      <c r="L675" s="8">
        <f t="shared" si="4"/>
        <v>5.255675636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4">
        <v>674.0</v>
      </c>
      <c r="B676" s="5" t="s">
        <v>17</v>
      </c>
      <c r="C676" s="5" t="s">
        <v>12</v>
      </c>
      <c r="D676" s="5" t="s">
        <v>18</v>
      </c>
      <c r="E676" s="6">
        <v>45078.0</v>
      </c>
      <c r="F676" s="5">
        <v>7.0</v>
      </c>
      <c r="G676" s="5">
        <v>15802.23832</v>
      </c>
      <c r="H676" s="5">
        <v>2316.0</v>
      </c>
      <c r="I676" s="7">
        <f t="shared" si="1"/>
        <v>2023</v>
      </c>
      <c r="J676" s="8" t="str">
        <f t="shared" si="2"/>
        <v>2023_Q2</v>
      </c>
      <c r="K676" s="8">
        <f t="shared" si="3"/>
        <v>2257.462617</v>
      </c>
      <c r="L676" s="8">
        <f t="shared" si="4"/>
        <v>6.823073541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4">
        <v>675.0</v>
      </c>
      <c r="B677" s="5" t="s">
        <v>21</v>
      </c>
      <c r="C677" s="5" t="s">
        <v>15</v>
      </c>
      <c r="D677" s="5" t="s">
        <v>13</v>
      </c>
      <c r="E677" s="6">
        <v>45078.0</v>
      </c>
      <c r="F677" s="5">
        <v>25.0</v>
      </c>
      <c r="G677" s="5">
        <v>2064.19064</v>
      </c>
      <c r="H677" s="5">
        <v>656.0</v>
      </c>
      <c r="I677" s="7">
        <f t="shared" si="1"/>
        <v>2023</v>
      </c>
      <c r="J677" s="8" t="str">
        <f t="shared" si="2"/>
        <v>2023_Q2</v>
      </c>
      <c r="K677" s="8">
        <f t="shared" si="3"/>
        <v>82.5676256</v>
      </c>
      <c r="L677" s="8">
        <f t="shared" si="4"/>
        <v>3.146632073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4">
        <v>676.0</v>
      </c>
      <c r="B678" s="5" t="s">
        <v>14</v>
      </c>
      <c r="C678" s="5" t="s">
        <v>19</v>
      </c>
      <c r="D678" s="5" t="s">
        <v>16</v>
      </c>
      <c r="E678" s="6">
        <v>45078.0</v>
      </c>
      <c r="F678" s="5">
        <v>5.0</v>
      </c>
      <c r="G678" s="5">
        <v>2957.61331</v>
      </c>
      <c r="H678" s="5">
        <v>413.0</v>
      </c>
      <c r="I678" s="7">
        <f t="shared" si="1"/>
        <v>2023</v>
      </c>
      <c r="J678" s="8" t="str">
        <f t="shared" si="2"/>
        <v>2023_Q2</v>
      </c>
      <c r="K678" s="8">
        <f t="shared" si="3"/>
        <v>591.522662</v>
      </c>
      <c r="L678" s="8">
        <f t="shared" si="4"/>
        <v>7.161291308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4">
        <v>677.0</v>
      </c>
      <c r="B679" s="5" t="s">
        <v>11</v>
      </c>
      <c r="C679" s="5" t="s">
        <v>15</v>
      </c>
      <c r="D679" s="5" t="s">
        <v>20</v>
      </c>
      <c r="E679" s="6">
        <v>45078.0</v>
      </c>
      <c r="F679" s="5">
        <v>10.0</v>
      </c>
      <c r="G679" s="5">
        <v>122.114216</v>
      </c>
      <c r="H679" s="5">
        <v>36.0</v>
      </c>
      <c r="I679" s="7">
        <f t="shared" si="1"/>
        <v>2023</v>
      </c>
      <c r="J679" s="8" t="str">
        <f t="shared" si="2"/>
        <v>2023_Q2</v>
      </c>
      <c r="K679" s="8">
        <f t="shared" si="3"/>
        <v>12.2114216</v>
      </c>
      <c r="L679" s="8">
        <f t="shared" si="4"/>
        <v>3.392061556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4">
        <v>678.0</v>
      </c>
      <c r="B680" s="5" t="s">
        <v>22</v>
      </c>
      <c r="C680" s="5" t="s">
        <v>19</v>
      </c>
      <c r="D680" s="5" t="s">
        <v>13</v>
      </c>
      <c r="E680" s="6">
        <v>45078.0</v>
      </c>
      <c r="F680" s="5">
        <v>33.0</v>
      </c>
      <c r="G680" s="5">
        <v>5839.64525</v>
      </c>
      <c r="H680" s="5">
        <v>514.0</v>
      </c>
      <c r="I680" s="7">
        <f t="shared" si="1"/>
        <v>2023</v>
      </c>
      <c r="J680" s="8" t="str">
        <f t="shared" si="2"/>
        <v>2023_Q2</v>
      </c>
      <c r="K680" s="8">
        <f t="shared" si="3"/>
        <v>176.958947</v>
      </c>
      <c r="L680" s="8">
        <f t="shared" si="4"/>
        <v>11.36117753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4">
        <v>679.0</v>
      </c>
      <c r="B681" s="5" t="s">
        <v>23</v>
      </c>
      <c r="C681" s="5" t="s">
        <v>19</v>
      </c>
      <c r="D681" s="5" t="s">
        <v>20</v>
      </c>
      <c r="E681" s="6">
        <v>45078.0</v>
      </c>
      <c r="F681" s="5">
        <v>149.0</v>
      </c>
      <c r="G681" s="5">
        <v>9597.921168</v>
      </c>
      <c r="H681" s="5">
        <v>454.0</v>
      </c>
      <c r="I681" s="7">
        <f t="shared" si="1"/>
        <v>2023</v>
      </c>
      <c r="J681" s="8" t="str">
        <f t="shared" si="2"/>
        <v>2023_Q2</v>
      </c>
      <c r="K681" s="8">
        <f t="shared" si="3"/>
        <v>64.41557831</v>
      </c>
      <c r="L681" s="8">
        <f t="shared" si="4"/>
        <v>21.14079552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4">
        <v>680.0</v>
      </c>
      <c r="B682" s="5" t="s">
        <v>11</v>
      </c>
      <c r="C682" s="5" t="s">
        <v>19</v>
      </c>
      <c r="D682" s="5" t="s">
        <v>16</v>
      </c>
      <c r="E682" s="6">
        <v>45078.0</v>
      </c>
      <c r="F682" s="5">
        <v>1.0</v>
      </c>
      <c r="G682" s="5">
        <v>379.425618</v>
      </c>
      <c r="H682" s="5">
        <v>140.0</v>
      </c>
      <c r="I682" s="7">
        <f t="shared" si="1"/>
        <v>2023</v>
      </c>
      <c r="J682" s="8" t="str">
        <f t="shared" si="2"/>
        <v>2023_Q2</v>
      </c>
      <c r="K682" s="8">
        <f t="shared" si="3"/>
        <v>379.425618</v>
      </c>
      <c r="L682" s="8">
        <f t="shared" si="4"/>
        <v>2.710182986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4">
        <v>681.0</v>
      </c>
      <c r="B683" s="5" t="s">
        <v>23</v>
      </c>
      <c r="C683" s="5" t="s">
        <v>19</v>
      </c>
      <c r="D683" s="5" t="s">
        <v>13</v>
      </c>
      <c r="E683" s="6">
        <v>45078.0</v>
      </c>
      <c r="F683" s="5">
        <v>60.0</v>
      </c>
      <c r="G683" s="5">
        <v>15475.49919</v>
      </c>
      <c r="H683" s="5">
        <v>752.0</v>
      </c>
      <c r="I683" s="7">
        <f t="shared" si="1"/>
        <v>2023</v>
      </c>
      <c r="J683" s="8" t="str">
        <f t="shared" si="2"/>
        <v>2023_Q2</v>
      </c>
      <c r="K683" s="8">
        <f t="shared" si="3"/>
        <v>257.9249865</v>
      </c>
      <c r="L683" s="8">
        <f t="shared" si="4"/>
        <v>20.57912126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4">
        <v>682.0</v>
      </c>
      <c r="B684" s="5" t="s">
        <v>24</v>
      </c>
      <c r="C684" s="5" t="s">
        <v>19</v>
      </c>
      <c r="D684" s="5" t="s">
        <v>20</v>
      </c>
      <c r="E684" s="6">
        <v>45078.0</v>
      </c>
      <c r="F684" s="5">
        <v>3.0</v>
      </c>
      <c r="G684" s="5">
        <v>38.598434</v>
      </c>
      <c r="H684" s="5">
        <v>7.0</v>
      </c>
      <c r="I684" s="7">
        <f t="shared" si="1"/>
        <v>2023</v>
      </c>
      <c r="J684" s="8" t="str">
        <f t="shared" si="2"/>
        <v>2023_Q2</v>
      </c>
      <c r="K684" s="8">
        <f t="shared" si="3"/>
        <v>12.86614467</v>
      </c>
      <c r="L684" s="8">
        <f t="shared" si="4"/>
        <v>5.514062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4">
        <v>683.0</v>
      </c>
      <c r="B685" s="5" t="s">
        <v>11</v>
      </c>
      <c r="C685" s="5" t="s">
        <v>19</v>
      </c>
      <c r="D685" s="5" t="s">
        <v>13</v>
      </c>
      <c r="E685" s="6">
        <v>45078.0</v>
      </c>
      <c r="F685" s="5">
        <v>10.0</v>
      </c>
      <c r="G685" s="5">
        <v>388.281055</v>
      </c>
      <c r="H685" s="5">
        <v>78.0</v>
      </c>
      <c r="I685" s="7">
        <f t="shared" si="1"/>
        <v>2023</v>
      </c>
      <c r="J685" s="8" t="str">
        <f t="shared" si="2"/>
        <v>2023_Q2</v>
      </c>
      <c r="K685" s="8">
        <f t="shared" si="3"/>
        <v>38.8281055</v>
      </c>
      <c r="L685" s="8">
        <f t="shared" si="4"/>
        <v>4.977962244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4">
        <v>684.0</v>
      </c>
      <c r="B686" s="5" t="s">
        <v>22</v>
      </c>
      <c r="C686" s="5" t="s">
        <v>15</v>
      </c>
      <c r="D686" s="5" t="s">
        <v>16</v>
      </c>
      <c r="E686" s="6">
        <v>45078.0</v>
      </c>
      <c r="F686" s="5">
        <v>4.0</v>
      </c>
      <c r="G686" s="5">
        <v>2720.407</v>
      </c>
      <c r="H686" s="5">
        <v>236.0</v>
      </c>
      <c r="I686" s="7">
        <f t="shared" si="1"/>
        <v>2023</v>
      </c>
      <c r="J686" s="8" t="str">
        <f t="shared" si="2"/>
        <v>2023_Q2</v>
      </c>
      <c r="K686" s="8">
        <f t="shared" si="3"/>
        <v>680.10175</v>
      </c>
      <c r="L686" s="8">
        <f t="shared" si="4"/>
        <v>11.52714831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4">
        <v>685.0</v>
      </c>
      <c r="B687" s="5" t="s">
        <v>11</v>
      </c>
      <c r="C687" s="5" t="s">
        <v>12</v>
      </c>
      <c r="D687" s="5" t="s">
        <v>18</v>
      </c>
      <c r="E687" s="6">
        <v>45078.0</v>
      </c>
      <c r="F687" s="5">
        <v>9.0</v>
      </c>
      <c r="G687" s="5">
        <v>5933.950022</v>
      </c>
      <c r="H687" s="5">
        <v>1830.0</v>
      </c>
      <c r="I687" s="7">
        <f t="shared" si="1"/>
        <v>2023</v>
      </c>
      <c r="J687" s="8" t="str">
        <f t="shared" si="2"/>
        <v>2023_Q2</v>
      </c>
      <c r="K687" s="8">
        <f t="shared" si="3"/>
        <v>659.3277802</v>
      </c>
      <c r="L687" s="8">
        <f t="shared" si="4"/>
        <v>3.24259564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4">
        <v>686.0</v>
      </c>
      <c r="B688" s="5" t="s">
        <v>23</v>
      </c>
      <c r="C688" s="5" t="s">
        <v>12</v>
      </c>
      <c r="D688" s="5" t="s">
        <v>20</v>
      </c>
      <c r="E688" s="6">
        <v>45078.0</v>
      </c>
      <c r="F688" s="5">
        <v>42.0</v>
      </c>
      <c r="G688" s="5">
        <v>2339.76729</v>
      </c>
      <c r="H688" s="5">
        <v>161.0</v>
      </c>
      <c r="I688" s="7">
        <f t="shared" si="1"/>
        <v>2023</v>
      </c>
      <c r="J688" s="8" t="str">
        <f t="shared" si="2"/>
        <v>2023_Q2</v>
      </c>
      <c r="K688" s="8">
        <f t="shared" si="3"/>
        <v>55.708745</v>
      </c>
      <c r="L688" s="8">
        <f t="shared" si="4"/>
        <v>14.53271609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4">
        <v>687.0</v>
      </c>
      <c r="B689" s="5" t="s">
        <v>14</v>
      </c>
      <c r="C689" s="5" t="s">
        <v>15</v>
      </c>
      <c r="D689" s="5" t="s">
        <v>16</v>
      </c>
      <c r="E689" s="6">
        <v>45078.0</v>
      </c>
      <c r="F689" s="5">
        <v>9.0</v>
      </c>
      <c r="G689" s="5">
        <v>5006.63337</v>
      </c>
      <c r="H689" s="5">
        <v>624.0</v>
      </c>
      <c r="I689" s="7">
        <f t="shared" si="1"/>
        <v>2023</v>
      </c>
      <c r="J689" s="8" t="str">
        <f t="shared" si="2"/>
        <v>2023_Q2</v>
      </c>
      <c r="K689" s="8">
        <f t="shared" si="3"/>
        <v>556.2925967</v>
      </c>
      <c r="L689" s="8">
        <f t="shared" si="4"/>
        <v>8.023450913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4">
        <v>688.0</v>
      </c>
      <c r="B690" s="5" t="s">
        <v>23</v>
      </c>
      <c r="C690" s="5" t="s">
        <v>15</v>
      </c>
      <c r="D690" s="5" t="s">
        <v>20</v>
      </c>
      <c r="E690" s="6">
        <v>45078.0</v>
      </c>
      <c r="F690" s="5">
        <v>60.0</v>
      </c>
      <c r="G690" s="5">
        <v>4743.703305</v>
      </c>
      <c r="H690" s="5">
        <v>216.0</v>
      </c>
      <c r="I690" s="7">
        <f t="shared" si="1"/>
        <v>2023</v>
      </c>
      <c r="J690" s="8" t="str">
        <f t="shared" si="2"/>
        <v>2023_Q2</v>
      </c>
      <c r="K690" s="8">
        <f t="shared" si="3"/>
        <v>79.06172175</v>
      </c>
      <c r="L690" s="8">
        <f t="shared" si="4"/>
        <v>21.96158938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4">
        <v>689.0</v>
      </c>
      <c r="B691" s="5" t="s">
        <v>21</v>
      </c>
      <c r="C691" s="5" t="s">
        <v>15</v>
      </c>
      <c r="D691" s="5" t="s">
        <v>20</v>
      </c>
      <c r="E691" s="6">
        <v>45078.0</v>
      </c>
      <c r="F691" s="5">
        <v>9.0</v>
      </c>
      <c r="G691" s="5">
        <v>1113.92637999999</v>
      </c>
      <c r="H691" s="5">
        <v>42.0</v>
      </c>
      <c r="I691" s="7">
        <f t="shared" si="1"/>
        <v>2023</v>
      </c>
      <c r="J691" s="8" t="str">
        <f t="shared" si="2"/>
        <v>2023_Q2</v>
      </c>
      <c r="K691" s="8">
        <f t="shared" si="3"/>
        <v>123.7695978</v>
      </c>
      <c r="L691" s="8">
        <f t="shared" si="4"/>
        <v>26.52205667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4">
        <v>690.0</v>
      </c>
      <c r="B692" s="5" t="s">
        <v>11</v>
      </c>
      <c r="C692" s="5" t="s">
        <v>19</v>
      </c>
      <c r="D692" s="5" t="s">
        <v>18</v>
      </c>
      <c r="E692" s="6">
        <v>45078.0</v>
      </c>
      <c r="F692" s="5">
        <v>1.0</v>
      </c>
      <c r="G692" s="5">
        <v>352.021509</v>
      </c>
      <c r="H692" s="5">
        <v>69.0</v>
      </c>
      <c r="I692" s="7">
        <f t="shared" si="1"/>
        <v>2023</v>
      </c>
      <c r="J692" s="8" t="str">
        <f t="shared" si="2"/>
        <v>2023_Q2</v>
      </c>
      <c r="K692" s="8">
        <f t="shared" si="3"/>
        <v>352.021509</v>
      </c>
      <c r="L692" s="8">
        <f t="shared" si="4"/>
        <v>5.101761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4">
        <v>691.0</v>
      </c>
      <c r="B693" s="5" t="s">
        <v>11</v>
      </c>
      <c r="C693" s="5" t="s">
        <v>12</v>
      </c>
      <c r="D693" s="5" t="s">
        <v>13</v>
      </c>
      <c r="E693" s="6">
        <v>45078.0</v>
      </c>
      <c r="F693" s="5">
        <v>56.0</v>
      </c>
      <c r="G693" s="5">
        <v>6031.579539</v>
      </c>
      <c r="H693" s="5">
        <v>1548.0</v>
      </c>
      <c r="I693" s="7">
        <f t="shared" si="1"/>
        <v>2023</v>
      </c>
      <c r="J693" s="8" t="str">
        <f t="shared" si="2"/>
        <v>2023_Q2</v>
      </c>
      <c r="K693" s="8">
        <f t="shared" si="3"/>
        <v>107.7067775</v>
      </c>
      <c r="L693" s="8">
        <f t="shared" si="4"/>
        <v>3.896369211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4">
        <v>692.0</v>
      </c>
      <c r="B694" s="5" t="s">
        <v>24</v>
      </c>
      <c r="C694" s="5" t="s">
        <v>15</v>
      </c>
      <c r="D694" s="5" t="s">
        <v>13</v>
      </c>
      <c r="E694" s="6">
        <v>45078.0</v>
      </c>
      <c r="F694" s="5">
        <v>53.0</v>
      </c>
      <c r="G694" s="5">
        <v>5359.592544</v>
      </c>
      <c r="H694" s="5">
        <v>946.0</v>
      </c>
      <c r="I694" s="7">
        <f t="shared" si="1"/>
        <v>2023</v>
      </c>
      <c r="J694" s="8" t="str">
        <f t="shared" si="2"/>
        <v>2023_Q2</v>
      </c>
      <c r="K694" s="8">
        <f t="shared" si="3"/>
        <v>101.1243876</v>
      </c>
      <c r="L694" s="8">
        <f t="shared" si="4"/>
        <v>5.66553123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4">
        <v>693.0</v>
      </c>
      <c r="B695" s="5" t="s">
        <v>11</v>
      </c>
      <c r="C695" s="5" t="s">
        <v>12</v>
      </c>
      <c r="D695" s="5" t="s">
        <v>16</v>
      </c>
      <c r="E695" s="6">
        <v>45078.0</v>
      </c>
      <c r="F695" s="5">
        <v>22.0</v>
      </c>
      <c r="G695" s="5">
        <v>7870.288455</v>
      </c>
      <c r="H695" s="5">
        <v>2057.0</v>
      </c>
      <c r="I695" s="7">
        <f t="shared" si="1"/>
        <v>2023</v>
      </c>
      <c r="J695" s="8" t="str">
        <f t="shared" si="2"/>
        <v>2023_Q2</v>
      </c>
      <c r="K695" s="8">
        <f t="shared" si="3"/>
        <v>357.7403843</v>
      </c>
      <c r="L695" s="8">
        <f t="shared" si="4"/>
        <v>3.826100367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4">
        <v>694.0</v>
      </c>
      <c r="B696" s="5" t="s">
        <v>22</v>
      </c>
      <c r="C696" s="5" t="s">
        <v>12</v>
      </c>
      <c r="D696" s="5" t="s">
        <v>18</v>
      </c>
      <c r="E696" s="6">
        <v>45078.0</v>
      </c>
      <c r="F696" s="5">
        <v>1.0</v>
      </c>
      <c r="G696" s="5">
        <v>3928.166346</v>
      </c>
      <c r="H696" s="5">
        <v>349.0</v>
      </c>
      <c r="I696" s="7">
        <f t="shared" si="1"/>
        <v>2023</v>
      </c>
      <c r="J696" s="8" t="str">
        <f t="shared" si="2"/>
        <v>2023_Q2</v>
      </c>
      <c r="K696" s="8">
        <f t="shared" si="3"/>
        <v>3928.166346</v>
      </c>
      <c r="L696" s="8">
        <f t="shared" si="4"/>
        <v>11.25549096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4">
        <v>695.0</v>
      </c>
      <c r="B697" s="5" t="s">
        <v>23</v>
      </c>
      <c r="C697" s="5" t="s">
        <v>12</v>
      </c>
      <c r="D697" s="5" t="s">
        <v>16</v>
      </c>
      <c r="E697" s="6">
        <v>45078.0</v>
      </c>
      <c r="F697" s="5">
        <v>1.0</v>
      </c>
      <c r="G697" s="5">
        <v>351.624118</v>
      </c>
      <c r="H697" s="5">
        <v>26.0</v>
      </c>
      <c r="I697" s="7">
        <f t="shared" si="1"/>
        <v>2023</v>
      </c>
      <c r="J697" s="8" t="str">
        <f t="shared" si="2"/>
        <v>2023_Q2</v>
      </c>
      <c r="K697" s="8">
        <f t="shared" si="3"/>
        <v>351.624118</v>
      </c>
      <c r="L697" s="8">
        <f t="shared" si="4"/>
        <v>13.52400454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4">
        <v>696.0</v>
      </c>
      <c r="B698" s="5" t="s">
        <v>17</v>
      </c>
      <c r="C698" s="5" t="s">
        <v>15</v>
      </c>
      <c r="D698" s="5" t="s">
        <v>16</v>
      </c>
      <c r="E698" s="6">
        <v>45047.0</v>
      </c>
      <c r="F698" s="5">
        <v>3.0</v>
      </c>
      <c r="G698" s="5">
        <v>1366.992</v>
      </c>
      <c r="H698" s="5">
        <v>277.0</v>
      </c>
      <c r="I698" s="7">
        <f t="shared" si="1"/>
        <v>2023</v>
      </c>
      <c r="J698" s="8" t="str">
        <f t="shared" si="2"/>
        <v>2023_Q2</v>
      </c>
      <c r="K698" s="8">
        <f t="shared" si="3"/>
        <v>455.664</v>
      </c>
      <c r="L698" s="8">
        <f t="shared" si="4"/>
        <v>4.93498917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4">
        <v>697.0</v>
      </c>
      <c r="B699" s="5" t="s">
        <v>23</v>
      </c>
      <c r="C699" s="5" t="s">
        <v>12</v>
      </c>
      <c r="D699" s="5" t="s">
        <v>13</v>
      </c>
      <c r="E699" s="6">
        <v>45047.0</v>
      </c>
      <c r="F699" s="5">
        <v>61.0</v>
      </c>
      <c r="G699" s="5">
        <v>14310.92454</v>
      </c>
      <c r="H699" s="5">
        <v>956.0</v>
      </c>
      <c r="I699" s="7">
        <f t="shared" si="1"/>
        <v>2023</v>
      </c>
      <c r="J699" s="8" t="str">
        <f t="shared" si="2"/>
        <v>2023_Q2</v>
      </c>
      <c r="K699" s="8">
        <f t="shared" si="3"/>
        <v>234.6053203</v>
      </c>
      <c r="L699" s="8">
        <f t="shared" si="4"/>
        <v>14.96958634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4">
        <v>698.0</v>
      </c>
      <c r="B700" s="5" t="s">
        <v>17</v>
      </c>
      <c r="C700" s="5" t="s">
        <v>12</v>
      </c>
      <c r="D700" s="5" t="s">
        <v>18</v>
      </c>
      <c r="E700" s="6">
        <v>45047.0</v>
      </c>
      <c r="F700" s="5">
        <v>7.0</v>
      </c>
      <c r="G700" s="5">
        <v>14748.114488</v>
      </c>
      <c r="H700" s="5">
        <v>2796.0</v>
      </c>
      <c r="I700" s="7">
        <f t="shared" si="1"/>
        <v>2023</v>
      </c>
      <c r="J700" s="8" t="str">
        <f t="shared" si="2"/>
        <v>2023_Q2</v>
      </c>
      <c r="K700" s="8">
        <f t="shared" si="3"/>
        <v>2106.873498</v>
      </c>
      <c r="L700" s="8">
        <f t="shared" si="4"/>
        <v>5.274719059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4">
        <v>699.0</v>
      </c>
      <c r="B701" s="5" t="s">
        <v>11</v>
      </c>
      <c r="C701" s="5" t="s">
        <v>15</v>
      </c>
      <c r="D701" s="5" t="s">
        <v>18</v>
      </c>
      <c r="E701" s="6">
        <v>45047.0</v>
      </c>
      <c r="F701" s="5">
        <v>6.0</v>
      </c>
      <c r="G701" s="5">
        <v>3294.444744</v>
      </c>
      <c r="H701" s="5">
        <v>1196.0</v>
      </c>
      <c r="I701" s="7">
        <f t="shared" si="1"/>
        <v>2023</v>
      </c>
      <c r="J701" s="8" t="str">
        <f t="shared" si="2"/>
        <v>2023_Q2</v>
      </c>
      <c r="K701" s="8">
        <f t="shared" si="3"/>
        <v>549.074124</v>
      </c>
      <c r="L701" s="8">
        <f t="shared" si="4"/>
        <v>2.754552462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4">
        <v>700.0</v>
      </c>
      <c r="B702" s="5" t="s">
        <v>24</v>
      </c>
      <c r="C702" s="5" t="s">
        <v>12</v>
      </c>
      <c r="D702" s="5" t="s">
        <v>20</v>
      </c>
      <c r="E702" s="6">
        <v>45047.0</v>
      </c>
      <c r="F702" s="5">
        <v>66.0</v>
      </c>
      <c r="G702" s="5">
        <v>2013.59142</v>
      </c>
      <c r="H702" s="5">
        <v>351.0</v>
      </c>
      <c r="I702" s="7">
        <f t="shared" si="1"/>
        <v>2023</v>
      </c>
      <c r="J702" s="8" t="str">
        <f t="shared" si="2"/>
        <v>2023_Q2</v>
      </c>
      <c r="K702" s="8">
        <f t="shared" si="3"/>
        <v>30.50896091</v>
      </c>
      <c r="L702" s="8">
        <f t="shared" si="4"/>
        <v>5.736727692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4">
        <v>701.0</v>
      </c>
      <c r="B703" s="5" t="s">
        <v>22</v>
      </c>
      <c r="C703" s="5" t="s">
        <v>15</v>
      </c>
      <c r="D703" s="5" t="s">
        <v>20</v>
      </c>
      <c r="E703" s="6">
        <v>45047.0</v>
      </c>
      <c r="F703" s="5">
        <v>22.0</v>
      </c>
      <c r="G703" s="5">
        <v>1050.3645</v>
      </c>
      <c r="H703" s="5">
        <v>89.0</v>
      </c>
      <c r="I703" s="7">
        <f t="shared" si="1"/>
        <v>2023</v>
      </c>
      <c r="J703" s="8" t="str">
        <f t="shared" si="2"/>
        <v>2023_Q2</v>
      </c>
      <c r="K703" s="8">
        <f t="shared" si="3"/>
        <v>47.74384091</v>
      </c>
      <c r="L703" s="8">
        <f t="shared" si="4"/>
        <v>11.80184831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4">
        <v>702.0</v>
      </c>
      <c r="B704" s="5" t="s">
        <v>24</v>
      </c>
      <c r="C704" s="5" t="s">
        <v>15</v>
      </c>
      <c r="D704" s="5" t="s">
        <v>13</v>
      </c>
      <c r="E704" s="6">
        <v>45047.0</v>
      </c>
      <c r="F704" s="5">
        <v>52.0</v>
      </c>
      <c r="G704" s="5">
        <v>6191.681946</v>
      </c>
      <c r="H704" s="5">
        <v>1304.0</v>
      </c>
      <c r="I704" s="7">
        <f t="shared" si="1"/>
        <v>2023</v>
      </c>
      <c r="J704" s="8" t="str">
        <f t="shared" si="2"/>
        <v>2023_Q2</v>
      </c>
      <c r="K704" s="8">
        <f t="shared" si="3"/>
        <v>119.0708067</v>
      </c>
      <c r="L704" s="8">
        <f t="shared" si="4"/>
        <v>4.748222351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4">
        <v>703.0</v>
      </c>
      <c r="B705" s="5" t="s">
        <v>11</v>
      </c>
      <c r="C705" s="5" t="s">
        <v>15</v>
      </c>
      <c r="D705" s="5" t="s">
        <v>25</v>
      </c>
      <c r="E705" s="6">
        <v>45047.0</v>
      </c>
      <c r="F705" s="5">
        <v>1.0</v>
      </c>
      <c r="G705" s="5">
        <v>5922.792556</v>
      </c>
      <c r="H705" s="5">
        <v>1373.0</v>
      </c>
      <c r="I705" s="7">
        <f t="shared" si="1"/>
        <v>2023</v>
      </c>
      <c r="J705" s="8" t="str">
        <f t="shared" si="2"/>
        <v>2023_Q2</v>
      </c>
      <c r="K705" s="8">
        <f t="shared" si="3"/>
        <v>5922.792556</v>
      </c>
      <c r="L705" s="8">
        <f t="shared" si="4"/>
        <v>4.313760055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4">
        <v>704.0</v>
      </c>
      <c r="B706" s="5" t="s">
        <v>17</v>
      </c>
      <c r="C706" s="5" t="s">
        <v>15</v>
      </c>
      <c r="D706" s="5" t="s">
        <v>20</v>
      </c>
      <c r="E706" s="6">
        <v>45047.0</v>
      </c>
      <c r="F706" s="5">
        <v>57.0</v>
      </c>
      <c r="G706" s="5">
        <v>2307.7201</v>
      </c>
      <c r="H706" s="5">
        <v>167.0</v>
      </c>
      <c r="I706" s="7">
        <f t="shared" si="1"/>
        <v>2023</v>
      </c>
      <c r="J706" s="8" t="str">
        <f t="shared" si="2"/>
        <v>2023_Q2</v>
      </c>
      <c r="K706" s="8">
        <f t="shared" si="3"/>
        <v>40.48631754</v>
      </c>
      <c r="L706" s="8">
        <f t="shared" si="4"/>
        <v>13.81868323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4">
        <v>705.0</v>
      </c>
      <c r="B707" s="5" t="s">
        <v>21</v>
      </c>
      <c r="C707" s="5" t="s">
        <v>12</v>
      </c>
      <c r="D707" s="5" t="s">
        <v>16</v>
      </c>
      <c r="E707" s="6">
        <v>45047.0</v>
      </c>
      <c r="F707" s="5">
        <v>71.0</v>
      </c>
      <c r="G707" s="5">
        <v>18182.196067</v>
      </c>
      <c r="H707" s="5">
        <v>6777.0</v>
      </c>
      <c r="I707" s="7">
        <f t="shared" si="1"/>
        <v>2023</v>
      </c>
      <c r="J707" s="8" t="str">
        <f t="shared" si="2"/>
        <v>2023_Q2</v>
      </c>
      <c r="K707" s="8">
        <f t="shared" si="3"/>
        <v>256.0872685</v>
      </c>
      <c r="L707" s="8">
        <f t="shared" si="4"/>
        <v>2.682926969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4">
        <v>706.0</v>
      </c>
      <c r="B708" s="5" t="s">
        <v>21</v>
      </c>
      <c r="C708" s="5" t="s">
        <v>12</v>
      </c>
      <c r="D708" s="5" t="s">
        <v>18</v>
      </c>
      <c r="E708" s="6">
        <v>45047.0</v>
      </c>
      <c r="F708" s="5">
        <v>28.0</v>
      </c>
      <c r="G708" s="5">
        <v>24792.278241</v>
      </c>
      <c r="H708" s="5">
        <v>8442.0</v>
      </c>
      <c r="I708" s="7">
        <f t="shared" si="1"/>
        <v>2023</v>
      </c>
      <c r="J708" s="8" t="str">
        <f t="shared" si="2"/>
        <v>2023_Q2</v>
      </c>
      <c r="K708" s="8">
        <f t="shared" si="3"/>
        <v>885.4385086</v>
      </c>
      <c r="L708" s="8">
        <f t="shared" si="4"/>
        <v>2.936777806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4">
        <v>707.0</v>
      </c>
      <c r="B709" s="5" t="s">
        <v>21</v>
      </c>
      <c r="C709" s="5" t="s">
        <v>15</v>
      </c>
      <c r="D709" s="5" t="s">
        <v>13</v>
      </c>
      <c r="E709" s="6">
        <v>45047.0</v>
      </c>
      <c r="F709" s="5">
        <v>26.0</v>
      </c>
      <c r="G709" s="5">
        <v>1517.471782</v>
      </c>
      <c r="H709" s="5">
        <v>627.0</v>
      </c>
      <c r="I709" s="7">
        <f t="shared" si="1"/>
        <v>2023</v>
      </c>
      <c r="J709" s="8" t="str">
        <f t="shared" si="2"/>
        <v>2023_Q2</v>
      </c>
      <c r="K709" s="8">
        <f t="shared" si="3"/>
        <v>58.36429931</v>
      </c>
      <c r="L709" s="8">
        <f t="shared" si="4"/>
        <v>2.420210179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4">
        <v>708.0</v>
      </c>
      <c r="B710" s="5" t="s">
        <v>22</v>
      </c>
      <c r="C710" s="5" t="s">
        <v>19</v>
      </c>
      <c r="D710" s="5" t="s">
        <v>18</v>
      </c>
      <c r="E710" s="6">
        <v>45047.0</v>
      </c>
      <c r="F710" s="5">
        <v>1.0</v>
      </c>
      <c r="G710" s="5">
        <v>2011.163</v>
      </c>
      <c r="H710" s="5">
        <v>268.0</v>
      </c>
      <c r="I710" s="7">
        <f t="shared" si="1"/>
        <v>2023</v>
      </c>
      <c r="J710" s="8" t="str">
        <f t="shared" si="2"/>
        <v>2023_Q2</v>
      </c>
      <c r="K710" s="8">
        <f t="shared" si="3"/>
        <v>2011.163</v>
      </c>
      <c r="L710" s="8">
        <f t="shared" si="4"/>
        <v>7.504339552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4">
        <v>709.0</v>
      </c>
      <c r="B711" s="5" t="s">
        <v>11</v>
      </c>
      <c r="C711" s="5" t="s">
        <v>19</v>
      </c>
      <c r="D711" s="5" t="s">
        <v>20</v>
      </c>
      <c r="E711" s="6">
        <v>45047.0</v>
      </c>
      <c r="F711" s="5">
        <v>2.0</v>
      </c>
      <c r="G711" s="5">
        <v>10.520908</v>
      </c>
      <c r="H711" s="5">
        <v>3.0</v>
      </c>
      <c r="I711" s="7">
        <f t="shared" si="1"/>
        <v>2023</v>
      </c>
      <c r="J711" s="8" t="str">
        <f t="shared" si="2"/>
        <v>2023_Q2</v>
      </c>
      <c r="K711" s="8">
        <f t="shared" si="3"/>
        <v>5.260454</v>
      </c>
      <c r="L711" s="8">
        <f t="shared" si="4"/>
        <v>3.506969333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4">
        <v>710.0</v>
      </c>
      <c r="B712" s="5" t="s">
        <v>11</v>
      </c>
      <c r="C712" s="5" t="s">
        <v>19</v>
      </c>
      <c r="D712" s="5" t="s">
        <v>13</v>
      </c>
      <c r="E712" s="6">
        <v>45047.0</v>
      </c>
      <c r="F712" s="5">
        <v>3.0</v>
      </c>
      <c r="G712" s="5">
        <v>88.813015</v>
      </c>
      <c r="H712" s="5">
        <v>35.0</v>
      </c>
      <c r="I712" s="7">
        <f t="shared" si="1"/>
        <v>2023</v>
      </c>
      <c r="J712" s="8" t="str">
        <f t="shared" si="2"/>
        <v>2023_Q2</v>
      </c>
      <c r="K712" s="8">
        <f t="shared" si="3"/>
        <v>29.60433833</v>
      </c>
      <c r="L712" s="8">
        <f t="shared" si="4"/>
        <v>2.537514714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4">
        <v>711.0</v>
      </c>
      <c r="B713" s="5" t="s">
        <v>17</v>
      </c>
      <c r="C713" s="5" t="s">
        <v>12</v>
      </c>
      <c r="D713" s="5" t="s">
        <v>16</v>
      </c>
      <c r="E713" s="6">
        <v>45047.0</v>
      </c>
      <c r="F713" s="5">
        <v>40.0</v>
      </c>
      <c r="G713" s="5">
        <v>21557.489352</v>
      </c>
      <c r="H713" s="5">
        <v>3230.0</v>
      </c>
      <c r="I713" s="7">
        <f t="shared" si="1"/>
        <v>2023</v>
      </c>
      <c r="J713" s="8" t="str">
        <f t="shared" si="2"/>
        <v>2023_Q2</v>
      </c>
      <c r="K713" s="8">
        <f t="shared" si="3"/>
        <v>538.9372338</v>
      </c>
      <c r="L713" s="8">
        <f t="shared" si="4"/>
        <v>6.67414531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4">
        <v>712.0</v>
      </c>
      <c r="B714" s="5" t="s">
        <v>22</v>
      </c>
      <c r="C714" s="5" t="s">
        <v>15</v>
      </c>
      <c r="D714" s="5" t="s">
        <v>16</v>
      </c>
      <c r="E714" s="6">
        <v>45047.0</v>
      </c>
      <c r="F714" s="5">
        <v>3.0</v>
      </c>
      <c r="G714" s="5">
        <v>1925.1</v>
      </c>
      <c r="H714" s="5">
        <v>203.0</v>
      </c>
      <c r="I714" s="7">
        <f t="shared" si="1"/>
        <v>2023</v>
      </c>
      <c r="J714" s="8" t="str">
        <f t="shared" si="2"/>
        <v>2023_Q2</v>
      </c>
      <c r="K714" s="8">
        <f t="shared" si="3"/>
        <v>641.7</v>
      </c>
      <c r="L714" s="8">
        <f t="shared" si="4"/>
        <v>9.483251232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4">
        <v>713.0</v>
      </c>
      <c r="B715" s="5" t="s">
        <v>21</v>
      </c>
      <c r="C715" s="5" t="s">
        <v>15</v>
      </c>
      <c r="D715" s="5" t="s">
        <v>20</v>
      </c>
      <c r="E715" s="6">
        <v>45047.0</v>
      </c>
      <c r="F715" s="5">
        <v>4.0</v>
      </c>
      <c r="G715" s="5">
        <v>57.6754379999999</v>
      </c>
      <c r="H715" s="5">
        <v>14.0</v>
      </c>
      <c r="I715" s="7">
        <f t="shared" si="1"/>
        <v>2023</v>
      </c>
      <c r="J715" s="8" t="str">
        <f t="shared" si="2"/>
        <v>2023_Q2</v>
      </c>
      <c r="K715" s="8">
        <f t="shared" si="3"/>
        <v>14.4188595</v>
      </c>
      <c r="L715" s="8">
        <f t="shared" si="4"/>
        <v>4.119674143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4">
        <v>714.0</v>
      </c>
      <c r="B716" s="5" t="s">
        <v>22</v>
      </c>
      <c r="C716" s="5" t="s">
        <v>12</v>
      </c>
      <c r="D716" s="5" t="s">
        <v>13</v>
      </c>
      <c r="E716" s="6">
        <v>45047.0</v>
      </c>
      <c r="F716" s="5">
        <v>64.0</v>
      </c>
      <c r="G716" s="5">
        <v>13391.76356</v>
      </c>
      <c r="H716" s="5">
        <v>1454.0</v>
      </c>
      <c r="I716" s="7">
        <f t="shared" si="1"/>
        <v>2023</v>
      </c>
      <c r="J716" s="8" t="str">
        <f t="shared" si="2"/>
        <v>2023_Q2</v>
      </c>
      <c r="K716" s="8">
        <f t="shared" si="3"/>
        <v>209.2463056</v>
      </c>
      <c r="L716" s="8">
        <f t="shared" si="4"/>
        <v>9.210291307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4">
        <v>715.0</v>
      </c>
      <c r="B717" s="5" t="s">
        <v>14</v>
      </c>
      <c r="C717" s="5" t="s">
        <v>12</v>
      </c>
      <c r="D717" s="5" t="s">
        <v>20</v>
      </c>
      <c r="E717" s="6">
        <v>45047.0</v>
      </c>
      <c r="F717" s="5">
        <v>26.0</v>
      </c>
      <c r="G717" s="5">
        <v>997.241447999999</v>
      </c>
      <c r="H717" s="5">
        <v>105.0</v>
      </c>
      <c r="I717" s="7">
        <f t="shared" si="1"/>
        <v>2023</v>
      </c>
      <c r="J717" s="8" t="str">
        <f t="shared" si="2"/>
        <v>2023_Q2</v>
      </c>
      <c r="K717" s="8">
        <f t="shared" si="3"/>
        <v>38.35544031</v>
      </c>
      <c r="L717" s="8">
        <f t="shared" si="4"/>
        <v>9.4975376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4">
        <v>716.0</v>
      </c>
      <c r="B718" s="5" t="s">
        <v>24</v>
      </c>
      <c r="C718" s="5" t="s">
        <v>15</v>
      </c>
      <c r="D718" s="5" t="s">
        <v>18</v>
      </c>
      <c r="E718" s="6">
        <v>45047.0</v>
      </c>
      <c r="F718" s="5">
        <v>5.0</v>
      </c>
      <c r="G718" s="5">
        <v>3538.378976</v>
      </c>
      <c r="H718" s="5">
        <v>726.0</v>
      </c>
      <c r="I718" s="7">
        <f t="shared" si="1"/>
        <v>2023</v>
      </c>
      <c r="J718" s="8" t="str">
        <f t="shared" si="2"/>
        <v>2023_Q2</v>
      </c>
      <c r="K718" s="8">
        <f t="shared" si="3"/>
        <v>707.6757952</v>
      </c>
      <c r="L718" s="8">
        <f t="shared" si="4"/>
        <v>4.873800242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4">
        <v>717.0</v>
      </c>
      <c r="B719" s="5" t="s">
        <v>14</v>
      </c>
      <c r="C719" s="5" t="s">
        <v>15</v>
      </c>
      <c r="D719" s="5" t="s">
        <v>20</v>
      </c>
      <c r="E719" s="6">
        <v>45047.0</v>
      </c>
      <c r="F719" s="5">
        <v>71.0</v>
      </c>
      <c r="G719" s="5">
        <v>2208.895255</v>
      </c>
      <c r="H719" s="5">
        <v>279.0</v>
      </c>
      <c r="I719" s="7">
        <f t="shared" si="1"/>
        <v>2023</v>
      </c>
      <c r="J719" s="8" t="str">
        <f t="shared" si="2"/>
        <v>2023_Q2</v>
      </c>
      <c r="K719" s="8">
        <f t="shared" si="3"/>
        <v>31.11120077</v>
      </c>
      <c r="L719" s="8">
        <f t="shared" si="4"/>
        <v>7.917187294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4">
        <v>718.0</v>
      </c>
      <c r="B720" s="5" t="s">
        <v>23</v>
      </c>
      <c r="C720" s="5" t="s">
        <v>12</v>
      </c>
      <c r="D720" s="5" t="s">
        <v>16</v>
      </c>
      <c r="E720" s="6">
        <v>45047.0</v>
      </c>
      <c r="F720" s="5">
        <v>1.0</v>
      </c>
      <c r="G720" s="5">
        <v>580.148316</v>
      </c>
      <c r="H720" s="5">
        <v>37.0</v>
      </c>
      <c r="I720" s="7">
        <f t="shared" si="1"/>
        <v>2023</v>
      </c>
      <c r="J720" s="8" t="str">
        <f t="shared" si="2"/>
        <v>2023_Q2</v>
      </c>
      <c r="K720" s="8">
        <f t="shared" si="3"/>
        <v>580.148316</v>
      </c>
      <c r="L720" s="8">
        <f t="shared" si="4"/>
        <v>15.67968422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4">
        <v>719.0</v>
      </c>
      <c r="B721" s="5" t="s">
        <v>24</v>
      </c>
      <c r="C721" s="5" t="s">
        <v>15</v>
      </c>
      <c r="D721" s="5" t="s">
        <v>16</v>
      </c>
      <c r="E721" s="6">
        <v>45047.0</v>
      </c>
      <c r="F721" s="5">
        <v>17.0</v>
      </c>
      <c r="G721" s="5">
        <v>6381.856663</v>
      </c>
      <c r="H721" s="5">
        <v>1514.0</v>
      </c>
      <c r="I721" s="7">
        <f t="shared" si="1"/>
        <v>2023</v>
      </c>
      <c r="J721" s="8" t="str">
        <f t="shared" si="2"/>
        <v>2023_Q2</v>
      </c>
      <c r="K721" s="8">
        <f t="shared" si="3"/>
        <v>375.4033331</v>
      </c>
      <c r="L721" s="8">
        <f t="shared" si="4"/>
        <v>4.215228972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4">
        <v>720.0</v>
      </c>
      <c r="B722" s="5" t="s">
        <v>14</v>
      </c>
      <c r="C722" s="5" t="s">
        <v>19</v>
      </c>
      <c r="D722" s="5" t="s">
        <v>20</v>
      </c>
      <c r="E722" s="6">
        <v>45047.0</v>
      </c>
      <c r="F722" s="5">
        <v>93.0</v>
      </c>
      <c r="G722" s="5">
        <v>2418.821275</v>
      </c>
      <c r="H722" s="5">
        <v>307.0</v>
      </c>
      <c r="I722" s="7">
        <f t="shared" si="1"/>
        <v>2023</v>
      </c>
      <c r="J722" s="8" t="str">
        <f t="shared" si="2"/>
        <v>2023_Q2</v>
      </c>
      <c r="K722" s="8">
        <f t="shared" si="3"/>
        <v>26.00883091</v>
      </c>
      <c r="L722" s="8">
        <f t="shared" si="4"/>
        <v>7.878896661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4">
        <v>721.0</v>
      </c>
      <c r="B723" s="5" t="s">
        <v>23</v>
      </c>
      <c r="C723" s="5" t="s">
        <v>19</v>
      </c>
      <c r="D723" s="5" t="s">
        <v>13</v>
      </c>
      <c r="E723" s="6">
        <v>45047.0</v>
      </c>
      <c r="F723" s="5">
        <v>65.0</v>
      </c>
      <c r="G723" s="5">
        <v>14372.230608</v>
      </c>
      <c r="H723" s="5">
        <v>991.0</v>
      </c>
      <c r="I723" s="7">
        <f t="shared" si="1"/>
        <v>2023</v>
      </c>
      <c r="J723" s="8" t="str">
        <f t="shared" si="2"/>
        <v>2023_Q2</v>
      </c>
      <c r="K723" s="8">
        <f t="shared" si="3"/>
        <v>221.1112401</v>
      </c>
      <c r="L723" s="8">
        <f t="shared" si="4"/>
        <v>14.50275541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4">
        <v>722.0</v>
      </c>
      <c r="B724" s="5" t="s">
        <v>17</v>
      </c>
      <c r="C724" s="5" t="s">
        <v>12</v>
      </c>
      <c r="D724" s="5" t="s">
        <v>20</v>
      </c>
      <c r="E724" s="6">
        <v>45047.0</v>
      </c>
      <c r="F724" s="5">
        <v>59.0</v>
      </c>
      <c r="G724" s="5">
        <v>3553.7941</v>
      </c>
      <c r="H724" s="5">
        <v>202.0</v>
      </c>
      <c r="I724" s="7">
        <f t="shared" si="1"/>
        <v>2023</v>
      </c>
      <c r="J724" s="8" t="str">
        <f t="shared" si="2"/>
        <v>2023_Q2</v>
      </c>
      <c r="K724" s="8">
        <f t="shared" si="3"/>
        <v>60.23379831</v>
      </c>
      <c r="L724" s="8">
        <f t="shared" si="4"/>
        <v>17.5930401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4">
        <v>723.0</v>
      </c>
      <c r="B725" s="5" t="s">
        <v>21</v>
      </c>
      <c r="C725" s="5" t="s">
        <v>12</v>
      </c>
      <c r="D725" s="5" t="s">
        <v>25</v>
      </c>
      <c r="E725" s="6">
        <v>45047.0</v>
      </c>
      <c r="F725" s="5">
        <v>2.0</v>
      </c>
      <c r="G725" s="5">
        <v>30896.43191</v>
      </c>
      <c r="H725" s="5">
        <v>9260.0</v>
      </c>
      <c r="I725" s="7">
        <f t="shared" si="1"/>
        <v>2023</v>
      </c>
      <c r="J725" s="8" t="str">
        <f t="shared" si="2"/>
        <v>2023_Q2</v>
      </c>
      <c r="K725" s="8">
        <f t="shared" si="3"/>
        <v>15448.21596</v>
      </c>
      <c r="L725" s="8">
        <f t="shared" si="4"/>
        <v>3.336547722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4">
        <v>724.0</v>
      </c>
      <c r="B726" s="5" t="s">
        <v>21</v>
      </c>
      <c r="C726" s="5" t="s">
        <v>19</v>
      </c>
      <c r="D726" s="5" t="s">
        <v>13</v>
      </c>
      <c r="E726" s="6">
        <v>45047.0</v>
      </c>
      <c r="F726" s="5">
        <v>2.0</v>
      </c>
      <c r="G726" s="5">
        <v>52.929898</v>
      </c>
      <c r="H726" s="5">
        <v>18.0</v>
      </c>
      <c r="I726" s="7">
        <f t="shared" si="1"/>
        <v>2023</v>
      </c>
      <c r="J726" s="8" t="str">
        <f t="shared" si="2"/>
        <v>2023_Q2</v>
      </c>
      <c r="K726" s="8">
        <f t="shared" si="3"/>
        <v>26.464949</v>
      </c>
      <c r="L726" s="8">
        <f t="shared" si="4"/>
        <v>2.940549889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4">
        <v>725.0</v>
      </c>
      <c r="B727" s="5" t="s">
        <v>21</v>
      </c>
      <c r="C727" s="5" t="s">
        <v>19</v>
      </c>
      <c r="D727" s="5" t="s">
        <v>20</v>
      </c>
      <c r="E727" s="6">
        <v>45047.0</v>
      </c>
      <c r="F727" s="5">
        <v>2.0</v>
      </c>
      <c r="G727" s="5">
        <v>4.60241</v>
      </c>
      <c r="H727" s="5">
        <v>3.0</v>
      </c>
      <c r="I727" s="7">
        <f t="shared" si="1"/>
        <v>2023</v>
      </c>
      <c r="J727" s="8" t="str">
        <f t="shared" si="2"/>
        <v>2023_Q2</v>
      </c>
      <c r="K727" s="8">
        <f t="shared" si="3"/>
        <v>2.301205</v>
      </c>
      <c r="L727" s="8">
        <f t="shared" si="4"/>
        <v>1.534136667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4">
        <v>726.0</v>
      </c>
      <c r="B728" s="5" t="s">
        <v>22</v>
      </c>
      <c r="C728" s="5" t="s">
        <v>12</v>
      </c>
      <c r="D728" s="5" t="s">
        <v>20</v>
      </c>
      <c r="E728" s="6">
        <v>45047.0</v>
      </c>
      <c r="F728" s="5">
        <v>29.0</v>
      </c>
      <c r="G728" s="5">
        <v>1478.832363</v>
      </c>
      <c r="H728" s="5">
        <v>150.0</v>
      </c>
      <c r="I728" s="7">
        <f t="shared" si="1"/>
        <v>2023</v>
      </c>
      <c r="J728" s="8" t="str">
        <f t="shared" si="2"/>
        <v>2023_Q2</v>
      </c>
      <c r="K728" s="8">
        <f t="shared" si="3"/>
        <v>50.99421941</v>
      </c>
      <c r="L728" s="8">
        <f t="shared" si="4"/>
        <v>9.85888242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4">
        <v>727.0</v>
      </c>
      <c r="B729" s="5" t="s">
        <v>21</v>
      </c>
      <c r="C729" s="5" t="s">
        <v>12</v>
      </c>
      <c r="D729" s="5" t="s">
        <v>13</v>
      </c>
      <c r="E729" s="6">
        <v>45047.0</v>
      </c>
      <c r="F729" s="5">
        <v>281.0</v>
      </c>
      <c r="G729" s="5">
        <v>20838.9214799999</v>
      </c>
      <c r="H729" s="5">
        <v>8221.0</v>
      </c>
      <c r="I729" s="7">
        <f t="shared" si="1"/>
        <v>2023</v>
      </c>
      <c r="J729" s="8" t="str">
        <f t="shared" si="2"/>
        <v>2023_Q2</v>
      </c>
      <c r="K729" s="8">
        <f t="shared" si="3"/>
        <v>74.15986292</v>
      </c>
      <c r="L729" s="8">
        <f t="shared" si="4"/>
        <v>2.534840224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4">
        <v>728.0</v>
      </c>
      <c r="B730" s="5" t="s">
        <v>24</v>
      </c>
      <c r="C730" s="5" t="s">
        <v>19</v>
      </c>
      <c r="D730" s="5" t="s">
        <v>20</v>
      </c>
      <c r="E730" s="6">
        <v>45047.0</v>
      </c>
      <c r="F730" s="5">
        <v>6.0</v>
      </c>
      <c r="G730" s="5">
        <v>28.840767</v>
      </c>
      <c r="H730" s="5">
        <v>9.0</v>
      </c>
      <c r="I730" s="7">
        <f t="shared" si="1"/>
        <v>2023</v>
      </c>
      <c r="J730" s="8" t="str">
        <f t="shared" si="2"/>
        <v>2023_Q2</v>
      </c>
      <c r="K730" s="8">
        <f t="shared" si="3"/>
        <v>4.8067945</v>
      </c>
      <c r="L730" s="8">
        <f t="shared" si="4"/>
        <v>3.204529667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4">
        <v>729.0</v>
      </c>
      <c r="B731" s="5" t="s">
        <v>22</v>
      </c>
      <c r="C731" s="5" t="s">
        <v>19</v>
      </c>
      <c r="D731" s="5" t="s">
        <v>13</v>
      </c>
      <c r="E731" s="6">
        <v>45047.0</v>
      </c>
      <c r="F731" s="5">
        <v>31.0</v>
      </c>
      <c r="G731" s="5">
        <v>4704.298905</v>
      </c>
      <c r="H731" s="5">
        <v>464.0</v>
      </c>
      <c r="I731" s="7">
        <f t="shared" si="1"/>
        <v>2023</v>
      </c>
      <c r="J731" s="8" t="str">
        <f t="shared" si="2"/>
        <v>2023_Q2</v>
      </c>
      <c r="K731" s="8">
        <f t="shared" si="3"/>
        <v>151.7515776</v>
      </c>
      <c r="L731" s="8">
        <f t="shared" si="4"/>
        <v>10.13857523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4">
        <v>730.0</v>
      </c>
      <c r="B732" s="5" t="s">
        <v>17</v>
      </c>
      <c r="C732" s="5" t="s">
        <v>19</v>
      </c>
      <c r="D732" s="5" t="s">
        <v>20</v>
      </c>
      <c r="E732" s="6">
        <v>45047.0</v>
      </c>
      <c r="F732" s="5">
        <v>200.0</v>
      </c>
      <c r="G732" s="5">
        <v>6912.169227</v>
      </c>
      <c r="H732" s="5">
        <v>800.0</v>
      </c>
      <c r="I732" s="7">
        <f t="shared" si="1"/>
        <v>2023</v>
      </c>
      <c r="J732" s="8" t="str">
        <f t="shared" si="2"/>
        <v>2023_Q2</v>
      </c>
      <c r="K732" s="8">
        <f t="shared" si="3"/>
        <v>34.56084614</v>
      </c>
      <c r="L732" s="8">
        <f t="shared" si="4"/>
        <v>8.640211534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4">
        <v>731.0</v>
      </c>
      <c r="B733" s="5" t="s">
        <v>14</v>
      </c>
      <c r="C733" s="5" t="s">
        <v>15</v>
      </c>
      <c r="D733" s="5" t="s">
        <v>16</v>
      </c>
      <c r="E733" s="6">
        <v>45047.0</v>
      </c>
      <c r="F733" s="5">
        <v>9.0</v>
      </c>
      <c r="G733" s="5">
        <v>5362.452555</v>
      </c>
      <c r="H733" s="5">
        <v>704.0</v>
      </c>
      <c r="I733" s="7">
        <f t="shared" si="1"/>
        <v>2023</v>
      </c>
      <c r="J733" s="8" t="str">
        <f t="shared" si="2"/>
        <v>2023_Q2</v>
      </c>
      <c r="K733" s="8">
        <f t="shared" si="3"/>
        <v>595.8280617</v>
      </c>
      <c r="L733" s="8">
        <f t="shared" si="4"/>
        <v>7.617120107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4">
        <v>732.0</v>
      </c>
      <c r="B734" s="5" t="s">
        <v>11</v>
      </c>
      <c r="C734" s="5" t="s">
        <v>15</v>
      </c>
      <c r="D734" s="5" t="s">
        <v>20</v>
      </c>
      <c r="E734" s="6">
        <v>45047.0</v>
      </c>
      <c r="F734" s="5">
        <v>8.0</v>
      </c>
      <c r="G734" s="5">
        <v>108.275856</v>
      </c>
      <c r="H734" s="5">
        <v>27.0</v>
      </c>
      <c r="I734" s="7">
        <f t="shared" si="1"/>
        <v>2023</v>
      </c>
      <c r="J734" s="8" t="str">
        <f t="shared" si="2"/>
        <v>2023_Q2</v>
      </c>
      <c r="K734" s="8">
        <f t="shared" si="3"/>
        <v>13.534482</v>
      </c>
      <c r="L734" s="8">
        <f t="shared" si="4"/>
        <v>4.010216889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4">
        <v>733.0</v>
      </c>
      <c r="B735" s="5" t="s">
        <v>21</v>
      </c>
      <c r="C735" s="5" t="s">
        <v>15</v>
      </c>
      <c r="D735" s="5" t="s">
        <v>18</v>
      </c>
      <c r="E735" s="6">
        <v>45047.0</v>
      </c>
      <c r="F735" s="5">
        <v>3.0</v>
      </c>
      <c r="G735" s="5">
        <v>2592.39639</v>
      </c>
      <c r="H735" s="5">
        <v>1125.0</v>
      </c>
      <c r="I735" s="7">
        <f t="shared" si="1"/>
        <v>2023</v>
      </c>
      <c r="J735" s="8" t="str">
        <f t="shared" si="2"/>
        <v>2023_Q2</v>
      </c>
      <c r="K735" s="8">
        <f t="shared" si="3"/>
        <v>864.13213</v>
      </c>
      <c r="L735" s="8">
        <f t="shared" si="4"/>
        <v>2.304352347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4">
        <v>734.0</v>
      </c>
      <c r="B736" s="5" t="s">
        <v>11</v>
      </c>
      <c r="C736" s="5" t="s">
        <v>12</v>
      </c>
      <c r="D736" s="5" t="s">
        <v>20</v>
      </c>
      <c r="E736" s="6">
        <v>45047.0</v>
      </c>
      <c r="F736" s="5">
        <v>19.0</v>
      </c>
      <c r="G736" s="5">
        <v>279.875594</v>
      </c>
      <c r="H736" s="5">
        <v>65.0</v>
      </c>
      <c r="I736" s="7">
        <f t="shared" si="1"/>
        <v>2023</v>
      </c>
      <c r="J736" s="8" t="str">
        <f t="shared" si="2"/>
        <v>2023_Q2</v>
      </c>
      <c r="K736" s="8">
        <f t="shared" si="3"/>
        <v>14.73029442</v>
      </c>
      <c r="L736" s="8">
        <f t="shared" si="4"/>
        <v>4.305778369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4">
        <v>735.0</v>
      </c>
      <c r="B737" s="5" t="s">
        <v>23</v>
      </c>
      <c r="C737" s="5" t="s">
        <v>15</v>
      </c>
      <c r="D737" s="5" t="s">
        <v>20</v>
      </c>
      <c r="E737" s="6">
        <v>45047.0</v>
      </c>
      <c r="F737" s="5">
        <v>61.0</v>
      </c>
      <c r="G737" s="5">
        <v>4654.530881</v>
      </c>
      <c r="H737" s="5">
        <v>221.0</v>
      </c>
      <c r="I737" s="7">
        <f t="shared" si="1"/>
        <v>2023</v>
      </c>
      <c r="J737" s="8" t="str">
        <f t="shared" si="2"/>
        <v>2023_Q2</v>
      </c>
      <c r="K737" s="8">
        <f t="shared" si="3"/>
        <v>76.30378493</v>
      </c>
      <c r="L737" s="8">
        <f t="shared" si="4"/>
        <v>21.06122571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4">
        <v>736.0</v>
      </c>
      <c r="B738" s="5" t="s">
        <v>11</v>
      </c>
      <c r="C738" s="5" t="s">
        <v>12</v>
      </c>
      <c r="D738" s="5" t="s">
        <v>16</v>
      </c>
      <c r="E738" s="6">
        <v>45047.0</v>
      </c>
      <c r="F738" s="5">
        <v>20.0</v>
      </c>
      <c r="G738" s="5">
        <v>6754.02897599999</v>
      </c>
      <c r="H738" s="5">
        <v>2047.0</v>
      </c>
      <c r="I738" s="7">
        <f t="shared" si="1"/>
        <v>2023</v>
      </c>
      <c r="J738" s="8" t="str">
        <f t="shared" si="2"/>
        <v>2023_Q2</v>
      </c>
      <c r="K738" s="8">
        <f t="shared" si="3"/>
        <v>337.7014488</v>
      </c>
      <c r="L738" s="8">
        <f t="shared" si="4"/>
        <v>3.299476784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4">
        <v>737.0</v>
      </c>
      <c r="B739" s="5" t="s">
        <v>14</v>
      </c>
      <c r="C739" s="5" t="s">
        <v>19</v>
      </c>
      <c r="D739" s="5" t="s">
        <v>13</v>
      </c>
      <c r="E739" s="6">
        <v>45047.0</v>
      </c>
      <c r="F739" s="5">
        <v>115.0</v>
      </c>
      <c r="G739" s="5">
        <v>13029.05847</v>
      </c>
      <c r="H739" s="5">
        <v>1607.0</v>
      </c>
      <c r="I739" s="7">
        <f t="shared" si="1"/>
        <v>2023</v>
      </c>
      <c r="J739" s="8" t="str">
        <f t="shared" si="2"/>
        <v>2023_Q2</v>
      </c>
      <c r="K739" s="8">
        <f t="shared" si="3"/>
        <v>113.2961606</v>
      </c>
      <c r="L739" s="8">
        <f t="shared" si="4"/>
        <v>8.107690398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4">
        <v>738.0</v>
      </c>
      <c r="B740" s="5" t="s">
        <v>11</v>
      </c>
      <c r="C740" s="5" t="s">
        <v>19</v>
      </c>
      <c r="D740" s="5" t="s">
        <v>16</v>
      </c>
      <c r="E740" s="6">
        <v>45047.0</v>
      </c>
      <c r="F740" s="5">
        <v>1.0</v>
      </c>
      <c r="G740" s="5">
        <v>308.970305</v>
      </c>
      <c r="H740" s="5">
        <v>139.0</v>
      </c>
      <c r="I740" s="7">
        <f t="shared" si="1"/>
        <v>2023</v>
      </c>
      <c r="J740" s="8" t="str">
        <f t="shared" si="2"/>
        <v>2023_Q2</v>
      </c>
      <c r="K740" s="8">
        <f t="shared" si="3"/>
        <v>308.970305</v>
      </c>
      <c r="L740" s="8">
        <f t="shared" si="4"/>
        <v>2.22280795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4">
        <v>739.0</v>
      </c>
      <c r="B741" s="5" t="s">
        <v>22</v>
      </c>
      <c r="C741" s="5" t="s">
        <v>12</v>
      </c>
      <c r="D741" s="5" t="s">
        <v>16</v>
      </c>
      <c r="E741" s="6">
        <v>45047.0</v>
      </c>
      <c r="F741" s="5">
        <v>11.0</v>
      </c>
      <c r="G741" s="5">
        <v>11076.73512</v>
      </c>
      <c r="H741" s="5">
        <v>1080.0</v>
      </c>
      <c r="I741" s="7">
        <f t="shared" si="1"/>
        <v>2023</v>
      </c>
      <c r="J741" s="8" t="str">
        <f t="shared" si="2"/>
        <v>2023_Q2</v>
      </c>
      <c r="K741" s="8">
        <f t="shared" si="3"/>
        <v>1006.97592</v>
      </c>
      <c r="L741" s="8">
        <f t="shared" si="4"/>
        <v>10.25623622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4">
        <v>740.0</v>
      </c>
      <c r="B742" s="5" t="s">
        <v>14</v>
      </c>
      <c r="C742" s="5" t="s">
        <v>19</v>
      </c>
      <c r="D742" s="5" t="s">
        <v>16</v>
      </c>
      <c r="E742" s="6">
        <v>45047.0</v>
      </c>
      <c r="F742" s="5">
        <v>5.0</v>
      </c>
      <c r="G742" s="5">
        <v>2936.6197</v>
      </c>
      <c r="H742" s="5">
        <v>447.0</v>
      </c>
      <c r="I742" s="7">
        <f t="shared" si="1"/>
        <v>2023</v>
      </c>
      <c r="J742" s="8" t="str">
        <f t="shared" si="2"/>
        <v>2023_Q2</v>
      </c>
      <c r="K742" s="8">
        <f t="shared" si="3"/>
        <v>587.32394</v>
      </c>
      <c r="L742" s="8">
        <f t="shared" si="4"/>
        <v>6.569619016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4">
        <v>741.0</v>
      </c>
      <c r="B743" s="5" t="s">
        <v>11</v>
      </c>
      <c r="C743" s="5" t="s">
        <v>12</v>
      </c>
      <c r="D743" s="5" t="s">
        <v>18</v>
      </c>
      <c r="E743" s="6">
        <v>45047.0</v>
      </c>
      <c r="F743" s="5">
        <v>7.0</v>
      </c>
      <c r="G743" s="5">
        <v>3972.87539799999</v>
      </c>
      <c r="H743" s="5">
        <v>1472.0</v>
      </c>
      <c r="I743" s="7">
        <f t="shared" si="1"/>
        <v>2023</v>
      </c>
      <c r="J743" s="8" t="str">
        <f t="shared" si="2"/>
        <v>2023_Q2</v>
      </c>
      <c r="K743" s="8">
        <f t="shared" si="3"/>
        <v>567.5536283</v>
      </c>
      <c r="L743" s="8">
        <f t="shared" si="4"/>
        <v>2.698964265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4">
        <v>742.0</v>
      </c>
      <c r="B744" s="5" t="s">
        <v>22</v>
      </c>
      <c r="C744" s="5" t="s">
        <v>12</v>
      </c>
      <c r="D744" s="5" t="s">
        <v>18</v>
      </c>
      <c r="E744" s="6">
        <v>45047.0</v>
      </c>
      <c r="F744" s="5">
        <v>1.0</v>
      </c>
      <c r="G744" s="5">
        <v>5111.435952</v>
      </c>
      <c r="H744" s="5">
        <v>405.0</v>
      </c>
      <c r="I744" s="7">
        <f t="shared" si="1"/>
        <v>2023</v>
      </c>
      <c r="J744" s="8" t="str">
        <f t="shared" si="2"/>
        <v>2023_Q2</v>
      </c>
      <c r="K744" s="8">
        <f t="shared" si="3"/>
        <v>5111.435952</v>
      </c>
      <c r="L744" s="8">
        <f t="shared" si="4"/>
        <v>12.62082951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4">
        <v>743.0</v>
      </c>
      <c r="B745" s="5" t="s">
        <v>14</v>
      </c>
      <c r="C745" s="5" t="s">
        <v>12</v>
      </c>
      <c r="D745" s="5" t="s">
        <v>13</v>
      </c>
      <c r="E745" s="6">
        <v>45047.0</v>
      </c>
      <c r="F745" s="5">
        <v>66.0</v>
      </c>
      <c r="G745" s="5">
        <v>11360.323668</v>
      </c>
      <c r="H745" s="5">
        <v>1361.0</v>
      </c>
      <c r="I745" s="7">
        <f t="shared" si="1"/>
        <v>2023</v>
      </c>
      <c r="J745" s="8" t="str">
        <f t="shared" si="2"/>
        <v>2023_Q2</v>
      </c>
      <c r="K745" s="8">
        <f t="shared" si="3"/>
        <v>172.1261162</v>
      </c>
      <c r="L745" s="8">
        <f t="shared" si="4"/>
        <v>8.347041637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4">
        <v>744.0</v>
      </c>
      <c r="B746" s="5" t="s">
        <v>24</v>
      </c>
      <c r="C746" s="5" t="s">
        <v>12</v>
      </c>
      <c r="D746" s="5" t="s">
        <v>25</v>
      </c>
      <c r="E746" s="6">
        <v>45047.0</v>
      </c>
      <c r="F746" s="5">
        <v>1.0</v>
      </c>
      <c r="G746" s="5">
        <v>1237.399425</v>
      </c>
      <c r="H746" s="5">
        <v>138.0</v>
      </c>
      <c r="I746" s="7">
        <f t="shared" si="1"/>
        <v>2023</v>
      </c>
      <c r="J746" s="8" t="str">
        <f t="shared" si="2"/>
        <v>2023_Q2</v>
      </c>
      <c r="K746" s="8">
        <f t="shared" si="3"/>
        <v>1237.399425</v>
      </c>
      <c r="L746" s="8">
        <f t="shared" si="4"/>
        <v>8.9666625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4">
        <v>745.0</v>
      </c>
      <c r="B747" s="5" t="s">
        <v>23</v>
      </c>
      <c r="C747" s="5" t="s">
        <v>19</v>
      </c>
      <c r="D747" s="5" t="s">
        <v>20</v>
      </c>
      <c r="E747" s="6">
        <v>45047.0</v>
      </c>
      <c r="F747" s="5">
        <v>167.0</v>
      </c>
      <c r="G747" s="5">
        <v>11020.467003</v>
      </c>
      <c r="H747" s="5">
        <v>551.0</v>
      </c>
      <c r="I747" s="7">
        <f t="shared" si="1"/>
        <v>2023</v>
      </c>
      <c r="J747" s="8" t="str">
        <f t="shared" si="2"/>
        <v>2023_Q2</v>
      </c>
      <c r="K747" s="8">
        <f t="shared" si="3"/>
        <v>65.99082038</v>
      </c>
      <c r="L747" s="8">
        <f t="shared" si="4"/>
        <v>20.00084756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4">
        <v>746.0</v>
      </c>
      <c r="B748" s="5" t="s">
        <v>21</v>
      </c>
      <c r="C748" s="5" t="s">
        <v>15</v>
      </c>
      <c r="D748" s="5" t="s">
        <v>16</v>
      </c>
      <c r="E748" s="6">
        <v>45047.0</v>
      </c>
      <c r="F748" s="5">
        <v>18.0</v>
      </c>
      <c r="G748" s="5">
        <v>5380.702749</v>
      </c>
      <c r="H748" s="5">
        <v>1844.0</v>
      </c>
      <c r="I748" s="7">
        <f t="shared" si="1"/>
        <v>2023</v>
      </c>
      <c r="J748" s="8" t="str">
        <f t="shared" si="2"/>
        <v>2023_Q2</v>
      </c>
      <c r="K748" s="8">
        <f t="shared" si="3"/>
        <v>298.9279305</v>
      </c>
      <c r="L748" s="8">
        <f t="shared" si="4"/>
        <v>2.917951599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4">
        <v>747.0</v>
      </c>
      <c r="B749" s="5" t="s">
        <v>21</v>
      </c>
      <c r="C749" s="5" t="s">
        <v>12</v>
      </c>
      <c r="D749" s="5" t="s">
        <v>20</v>
      </c>
      <c r="E749" s="6">
        <v>45047.0</v>
      </c>
      <c r="F749" s="5">
        <v>69.0</v>
      </c>
      <c r="G749" s="5">
        <v>3222.93810099999</v>
      </c>
      <c r="H749" s="5">
        <v>372.0</v>
      </c>
      <c r="I749" s="7">
        <f t="shared" si="1"/>
        <v>2023</v>
      </c>
      <c r="J749" s="8" t="str">
        <f t="shared" si="2"/>
        <v>2023_Q2</v>
      </c>
      <c r="K749" s="8">
        <f t="shared" si="3"/>
        <v>46.70924784</v>
      </c>
      <c r="L749" s="8">
        <f t="shared" si="4"/>
        <v>8.663812099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4">
        <v>748.0</v>
      </c>
      <c r="B750" s="5" t="s">
        <v>22</v>
      </c>
      <c r="C750" s="5" t="s">
        <v>15</v>
      </c>
      <c r="D750" s="5" t="s">
        <v>13</v>
      </c>
      <c r="E750" s="6">
        <v>45047.0</v>
      </c>
      <c r="F750" s="5">
        <v>28.0</v>
      </c>
      <c r="G750" s="5">
        <v>3558.66902899999</v>
      </c>
      <c r="H750" s="5">
        <v>476.0</v>
      </c>
      <c r="I750" s="7">
        <f t="shared" si="1"/>
        <v>2023</v>
      </c>
      <c r="J750" s="8" t="str">
        <f t="shared" si="2"/>
        <v>2023_Q2</v>
      </c>
      <c r="K750" s="8">
        <f t="shared" si="3"/>
        <v>127.0953225</v>
      </c>
      <c r="L750" s="8">
        <f t="shared" si="4"/>
        <v>7.476195439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4">
        <v>749.0</v>
      </c>
      <c r="B751" s="5" t="s">
        <v>24</v>
      </c>
      <c r="C751" s="5" t="s">
        <v>15</v>
      </c>
      <c r="D751" s="5" t="s">
        <v>20</v>
      </c>
      <c r="E751" s="6">
        <v>45047.0</v>
      </c>
      <c r="F751" s="5">
        <v>4.0</v>
      </c>
      <c r="G751" s="5">
        <v>46.283076</v>
      </c>
      <c r="H751" s="5">
        <v>13.0</v>
      </c>
      <c r="I751" s="7">
        <f t="shared" si="1"/>
        <v>2023</v>
      </c>
      <c r="J751" s="8" t="str">
        <f t="shared" si="2"/>
        <v>2023_Q2</v>
      </c>
      <c r="K751" s="8">
        <f t="shared" si="3"/>
        <v>11.570769</v>
      </c>
      <c r="L751" s="8">
        <f t="shared" si="4"/>
        <v>3.560236615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4">
        <v>750.0</v>
      </c>
      <c r="B752" s="5" t="s">
        <v>21</v>
      </c>
      <c r="C752" s="5" t="s">
        <v>19</v>
      </c>
      <c r="D752" s="5" t="s">
        <v>16</v>
      </c>
      <c r="E752" s="6">
        <v>45047.0</v>
      </c>
      <c r="F752" s="5">
        <v>4.0</v>
      </c>
      <c r="G752" s="5">
        <v>500.274079999999</v>
      </c>
      <c r="H752" s="5">
        <v>234.0</v>
      </c>
      <c r="I752" s="7">
        <f t="shared" si="1"/>
        <v>2023</v>
      </c>
      <c r="J752" s="8" t="str">
        <f t="shared" si="2"/>
        <v>2023_Q2</v>
      </c>
      <c r="K752" s="8">
        <f t="shared" si="3"/>
        <v>125.06852</v>
      </c>
      <c r="L752" s="8">
        <f t="shared" si="4"/>
        <v>2.137923419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4">
        <v>751.0</v>
      </c>
      <c r="B753" s="5" t="s">
        <v>11</v>
      </c>
      <c r="C753" s="5" t="s">
        <v>12</v>
      </c>
      <c r="D753" s="5" t="s">
        <v>13</v>
      </c>
      <c r="E753" s="6">
        <v>45047.0</v>
      </c>
      <c r="F753" s="5">
        <v>51.0</v>
      </c>
      <c r="G753" s="5">
        <v>4978.13931999999</v>
      </c>
      <c r="H753" s="5">
        <v>1492.0</v>
      </c>
      <c r="I753" s="7">
        <f t="shared" si="1"/>
        <v>2023</v>
      </c>
      <c r="J753" s="8" t="str">
        <f t="shared" si="2"/>
        <v>2023_Q2</v>
      </c>
      <c r="K753" s="8">
        <f t="shared" si="3"/>
        <v>97.6105749</v>
      </c>
      <c r="L753" s="8">
        <f t="shared" si="4"/>
        <v>3.336554504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4">
        <v>752.0</v>
      </c>
      <c r="B754" s="5" t="s">
        <v>14</v>
      </c>
      <c r="C754" s="5" t="s">
        <v>12</v>
      </c>
      <c r="D754" s="5" t="s">
        <v>16</v>
      </c>
      <c r="E754" s="6">
        <v>45047.0</v>
      </c>
      <c r="F754" s="5">
        <v>11.0</v>
      </c>
      <c r="G754" s="5">
        <v>4803.935</v>
      </c>
      <c r="H754" s="5">
        <v>619.0</v>
      </c>
      <c r="I754" s="7">
        <f t="shared" si="1"/>
        <v>2023</v>
      </c>
      <c r="J754" s="8" t="str">
        <f t="shared" si="2"/>
        <v>2023_Q2</v>
      </c>
      <c r="K754" s="8">
        <f t="shared" si="3"/>
        <v>436.7213636</v>
      </c>
      <c r="L754" s="8">
        <f t="shared" si="4"/>
        <v>7.760799677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4">
        <v>753.0</v>
      </c>
      <c r="B755" s="5" t="s">
        <v>17</v>
      </c>
      <c r="C755" s="5" t="s">
        <v>19</v>
      </c>
      <c r="D755" s="5" t="s">
        <v>13</v>
      </c>
      <c r="E755" s="6">
        <v>45047.0</v>
      </c>
      <c r="F755" s="5">
        <v>177.0</v>
      </c>
      <c r="G755" s="5">
        <v>13833.5118479999</v>
      </c>
      <c r="H755" s="5">
        <v>2388.0</v>
      </c>
      <c r="I755" s="7">
        <f t="shared" si="1"/>
        <v>2023</v>
      </c>
      <c r="J755" s="8" t="str">
        <f t="shared" si="2"/>
        <v>2023_Q2</v>
      </c>
      <c r="K755" s="8">
        <f t="shared" si="3"/>
        <v>78.15543417</v>
      </c>
      <c r="L755" s="8">
        <f t="shared" si="4"/>
        <v>5.79292791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4">
        <v>754.0</v>
      </c>
      <c r="B756" s="5" t="s">
        <v>17</v>
      </c>
      <c r="C756" s="5" t="s">
        <v>15</v>
      </c>
      <c r="D756" s="5" t="s">
        <v>13</v>
      </c>
      <c r="E756" s="6">
        <v>45047.0</v>
      </c>
      <c r="F756" s="5">
        <v>103.0</v>
      </c>
      <c r="G756" s="5">
        <v>15209.470532</v>
      </c>
      <c r="H756" s="5">
        <v>1978.0</v>
      </c>
      <c r="I756" s="7">
        <f t="shared" si="1"/>
        <v>2023</v>
      </c>
      <c r="J756" s="8" t="str">
        <f t="shared" si="2"/>
        <v>2023_Q2</v>
      </c>
      <c r="K756" s="8">
        <f t="shared" si="3"/>
        <v>147.6647624</v>
      </c>
      <c r="L756" s="8">
        <f t="shared" si="4"/>
        <v>7.689317761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4">
        <v>755.0</v>
      </c>
      <c r="B757" s="5" t="s">
        <v>14</v>
      </c>
      <c r="C757" s="5" t="s">
        <v>15</v>
      </c>
      <c r="D757" s="5" t="s">
        <v>13</v>
      </c>
      <c r="E757" s="6">
        <v>45047.0</v>
      </c>
      <c r="F757" s="5">
        <v>149.0</v>
      </c>
      <c r="G757" s="5">
        <v>20071.1259</v>
      </c>
      <c r="H757" s="5">
        <v>2836.0</v>
      </c>
      <c r="I757" s="7">
        <f t="shared" si="1"/>
        <v>2023</v>
      </c>
      <c r="J757" s="8" t="str">
        <f t="shared" si="2"/>
        <v>2023_Q2</v>
      </c>
      <c r="K757" s="8">
        <f t="shared" si="3"/>
        <v>134.705543</v>
      </c>
      <c r="L757" s="8">
        <f t="shared" si="4"/>
        <v>7.077265832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4">
        <v>756.0</v>
      </c>
      <c r="B758" s="5" t="s">
        <v>11</v>
      </c>
      <c r="C758" s="5" t="s">
        <v>15</v>
      </c>
      <c r="D758" s="5" t="s">
        <v>13</v>
      </c>
      <c r="E758" s="6">
        <v>45047.0</v>
      </c>
      <c r="F758" s="5">
        <v>59.0</v>
      </c>
      <c r="G758" s="5">
        <v>5328.035295</v>
      </c>
      <c r="H758" s="5">
        <v>1407.0</v>
      </c>
      <c r="I758" s="7">
        <f t="shared" si="1"/>
        <v>2023</v>
      </c>
      <c r="J758" s="8" t="str">
        <f t="shared" si="2"/>
        <v>2023_Q2</v>
      </c>
      <c r="K758" s="8">
        <f t="shared" si="3"/>
        <v>90.30568297</v>
      </c>
      <c r="L758" s="8">
        <f t="shared" si="4"/>
        <v>3.786805469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4">
        <v>757.0</v>
      </c>
      <c r="B759" s="5" t="s">
        <v>22</v>
      </c>
      <c r="C759" s="5" t="s">
        <v>19</v>
      </c>
      <c r="D759" s="5" t="s">
        <v>20</v>
      </c>
      <c r="E759" s="6">
        <v>45047.0</v>
      </c>
      <c r="F759" s="5">
        <v>15.0</v>
      </c>
      <c r="G759" s="5">
        <v>520.9353</v>
      </c>
      <c r="H759" s="5">
        <v>47.0</v>
      </c>
      <c r="I759" s="7">
        <f t="shared" si="1"/>
        <v>2023</v>
      </c>
      <c r="J759" s="8" t="str">
        <f t="shared" si="2"/>
        <v>2023_Q2</v>
      </c>
      <c r="K759" s="8">
        <f t="shared" si="3"/>
        <v>34.72902</v>
      </c>
      <c r="L759" s="8">
        <f t="shared" si="4"/>
        <v>11.08372979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4">
        <v>758.0</v>
      </c>
      <c r="B760" s="5" t="s">
        <v>17</v>
      </c>
      <c r="C760" s="5" t="s">
        <v>12</v>
      </c>
      <c r="D760" s="5" t="s">
        <v>13</v>
      </c>
      <c r="E760" s="6">
        <v>45047.0</v>
      </c>
      <c r="F760" s="5">
        <v>222.0</v>
      </c>
      <c r="G760" s="5">
        <v>38108.471709</v>
      </c>
      <c r="H760" s="5">
        <v>4527.0</v>
      </c>
      <c r="I760" s="7">
        <f t="shared" si="1"/>
        <v>2023</v>
      </c>
      <c r="J760" s="8" t="str">
        <f t="shared" si="2"/>
        <v>2023_Q2</v>
      </c>
      <c r="K760" s="8">
        <f t="shared" si="3"/>
        <v>171.6597825</v>
      </c>
      <c r="L760" s="8">
        <f t="shared" si="4"/>
        <v>8.418041023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4">
        <v>759.0</v>
      </c>
      <c r="B761" s="5" t="s">
        <v>24</v>
      </c>
      <c r="C761" s="5" t="s">
        <v>12</v>
      </c>
      <c r="D761" s="5" t="s">
        <v>16</v>
      </c>
      <c r="E761" s="6">
        <v>45047.0</v>
      </c>
      <c r="F761" s="5">
        <v>73.0</v>
      </c>
      <c r="G761" s="5">
        <v>32984.992392</v>
      </c>
      <c r="H761" s="5">
        <v>6830.0</v>
      </c>
      <c r="I761" s="7">
        <f t="shared" si="1"/>
        <v>2023</v>
      </c>
      <c r="J761" s="8" t="str">
        <f t="shared" si="2"/>
        <v>2023_Q2</v>
      </c>
      <c r="K761" s="8">
        <f t="shared" si="3"/>
        <v>451.8492108</v>
      </c>
      <c r="L761" s="8">
        <f t="shared" si="4"/>
        <v>4.829427876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4">
        <v>760.0</v>
      </c>
      <c r="B762" s="5" t="s">
        <v>23</v>
      </c>
      <c r="C762" s="5" t="s">
        <v>15</v>
      </c>
      <c r="D762" s="5" t="s">
        <v>13</v>
      </c>
      <c r="E762" s="6">
        <v>45047.0</v>
      </c>
      <c r="F762" s="5">
        <v>45.0</v>
      </c>
      <c r="G762" s="5">
        <v>9617.893992</v>
      </c>
      <c r="H762" s="5">
        <v>556.0</v>
      </c>
      <c r="I762" s="7">
        <f t="shared" si="1"/>
        <v>2023</v>
      </c>
      <c r="J762" s="8" t="str">
        <f t="shared" si="2"/>
        <v>2023_Q2</v>
      </c>
      <c r="K762" s="8">
        <f t="shared" si="3"/>
        <v>213.7309776</v>
      </c>
      <c r="L762" s="8">
        <f t="shared" si="4"/>
        <v>17.29837049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4">
        <v>761.0</v>
      </c>
      <c r="B763" s="5" t="s">
        <v>24</v>
      </c>
      <c r="C763" s="5" t="s">
        <v>12</v>
      </c>
      <c r="D763" s="5" t="s">
        <v>18</v>
      </c>
      <c r="E763" s="6">
        <v>45047.0</v>
      </c>
      <c r="F763" s="5">
        <v>24.0</v>
      </c>
      <c r="G763" s="5">
        <v>44666.7464429999</v>
      </c>
      <c r="H763" s="5">
        <v>8038.0</v>
      </c>
      <c r="I763" s="7">
        <f t="shared" si="1"/>
        <v>2023</v>
      </c>
      <c r="J763" s="8" t="str">
        <f t="shared" si="2"/>
        <v>2023_Q2</v>
      </c>
      <c r="K763" s="8">
        <f t="shared" si="3"/>
        <v>1861.114435</v>
      </c>
      <c r="L763" s="8">
        <f t="shared" si="4"/>
        <v>5.556947803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4">
        <v>762.0</v>
      </c>
      <c r="B764" s="5" t="s">
        <v>14</v>
      </c>
      <c r="C764" s="5" t="s">
        <v>15</v>
      </c>
      <c r="D764" s="5" t="s">
        <v>18</v>
      </c>
      <c r="E764" s="6">
        <v>45047.0</v>
      </c>
      <c r="F764" s="5">
        <v>5.0</v>
      </c>
      <c r="G764" s="5">
        <v>10548.91908</v>
      </c>
      <c r="H764" s="5">
        <v>1198.0</v>
      </c>
      <c r="I764" s="7">
        <f t="shared" si="1"/>
        <v>2023</v>
      </c>
      <c r="J764" s="8" t="str">
        <f t="shared" si="2"/>
        <v>2023_Q2</v>
      </c>
      <c r="K764" s="8">
        <f t="shared" si="3"/>
        <v>2109.783816</v>
      </c>
      <c r="L764" s="8">
        <f t="shared" si="4"/>
        <v>8.805441636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4">
        <v>763.0</v>
      </c>
      <c r="B765" s="5" t="s">
        <v>11</v>
      </c>
      <c r="C765" s="5" t="s">
        <v>12</v>
      </c>
      <c r="D765" s="5" t="s">
        <v>25</v>
      </c>
      <c r="E765" s="6">
        <v>45047.0</v>
      </c>
      <c r="F765" s="5">
        <v>1.0</v>
      </c>
      <c r="G765" s="5">
        <v>2524.36500799999</v>
      </c>
      <c r="H765" s="5">
        <v>826.0</v>
      </c>
      <c r="I765" s="7">
        <f t="shared" si="1"/>
        <v>2023</v>
      </c>
      <c r="J765" s="8" t="str">
        <f t="shared" si="2"/>
        <v>2023_Q2</v>
      </c>
      <c r="K765" s="8">
        <f t="shared" si="3"/>
        <v>2524.365008</v>
      </c>
      <c r="L765" s="8">
        <f t="shared" si="4"/>
        <v>3.056131971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4">
        <v>764.0</v>
      </c>
      <c r="B766" s="5" t="s">
        <v>24</v>
      </c>
      <c r="C766" s="5" t="s">
        <v>12</v>
      </c>
      <c r="D766" s="5" t="s">
        <v>13</v>
      </c>
      <c r="E766" s="6">
        <v>45047.0</v>
      </c>
      <c r="F766" s="5">
        <v>427.0</v>
      </c>
      <c r="G766" s="5">
        <v>40131.528449</v>
      </c>
      <c r="H766" s="5">
        <v>10274.0</v>
      </c>
      <c r="I766" s="7">
        <f t="shared" si="1"/>
        <v>2023</v>
      </c>
      <c r="J766" s="8" t="str">
        <f t="shared" si="2"/>
        <v>2023_Q2</v>
      </c>
      <c r="K766" s="8">
        <f t="shared" si="3"/>
        <v>93.98484414</v>
      </c>
      <c r="L766" s="8">
        <f t="shared" si="4"/>
        <v>3.906125019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4">
        <v>765.0</v>
      </c>
      <c r="B767" s="5" t="s">
        <v>23</v>
      </c>
      <c r="C767" s="5" t="s">
        <v>12</v>
      </c>
      <c r="D767" s="5" t="s">
        <v>20</v>
      </c>
      <c r="E767" s="6">
        <v>45047.0</v>
      </c>
      <c r="F767" s="5">
        <v>46.0</v>
      </c>
      <c r="G767" s="5">
        <v>2893.75203</v>
      </c>
      <c r="H767" s="5">
        <v>195.0</v>
      </c>
      <c r="I767" s="7">
        <f t="shared" si="1"/>
        <v>2023</v>
      </c>
      <c r="J767" s="8" t="str">
        <f t="shared" si="2"/>
        <v>2023_Q2</v>
      </c>
      <c r="K767" s="8">
        <f t="shared" si="3"/>
        <v>62.90765283</v>
      </c>
      <c r="L767" s="8">
        <f t="shared" si="4"/>
        <v>14.839754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4">
        <v>766.0</v>
      </c>
      <c r="B768" s="5" t="s">
        <v>22</v>
      </c>
      <c r="C768" s="5" t="s">
        <v>19</v>
      </c>
      <c r="D768" s="5" t="s">
        <v>16</v>
      </c>
      <c r="E768" s="6">
        <v>45047.0</v>
      </c>
      <c r="F768" s="5">
        <v>2.0</v>
      </c>
      <c r="G768" s="5">
        <v>1588.11839999999</v>
      </c>
      <c r="H768" s="5">
        <v>113.0</v>
      </c>
      <c r="I768" s="7">
        <f t="shared" si="1"/>
        <v>2023</v>
      </c>
      <c r="J768" s="8" t="str">
        <f t="shared" si="2"/>
        <v>2023_Q2</v>
      </c>
      <c r="K768" s="8">
        <f t="shared" si="3"/>
        <v>794.0592</v>
      </c>
      <c r="L768" s="8">
        <f t="shared" si="4"/>
        <v>14.05414513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4">
        <v>767.0</v>
      </c>
      <c r="B769" s="5" t="s">
        <v>11</v>
      </c>
      <c r="C769" s="5" t="s">
        <v>15</v>
      </c>
      <c r="D769" s="5" t="s">
        <v>16</v>
      </c>
      <c r="E769" s="6">
        <v>45047.0</v>
      </c>
      <c r="F769" s="5">
        <v>19.0</v>
      </c>
      <c r="G769" s="5">
        <v>7716.861505</v>
      </c>
      <c r="H769" s="5">
        <v>1811.0</v>
      </c>
      <c r="I769" s="7">
        <f t="shared" si="1"/>
        <v>2023</v>
      </c>
      <c r="J769" s="8" t="str">
        <f t="shared" si="2"/>
        <v>2023_Q2</v>
      </c>
      <c r="K769" s="8">
        <f t="shared" si="3"/>
        <v>406.1506055</v>
      </c>
      <c r="L769" s="8">
        <f t="shared" si="4"/>
        <v>4.261105193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4">
        <v>768.0</v>
      </c>
      <c r="B770" s="5" t="s">
        <v>22</v>
      </c>
      <c r="C770" s="5" t="s">
        <v>19</v>
      </c>
      <c r="D770" s="5" t="s">
        <v>13</v>
      </c>
      <c r="E770" s="6">
        <v>45017.0</v>
      </c>
      <c r="F770" s="5">
        <v>29.0</v>
      </c>
      <c r="G770" s="5">
        <v>4006.165</v>
      </c>
      <c r="H770" s="5">
        <v>361.0</v>
      </c>
      <c r="I770" s="7">
        <f t="shared" si="1"/>
        <v>2023</v>
      </c>
      <c r="J770" s="8" t="str">
        <f t="shared" si="2"/>
        <v>2023_Q2</v>
      </c>
      <c r="K770" s="8">
        <f t="shared" si="3"/>
        <v>138.1436207</v>
      </c>
      <c r="L770" s="8">
        <f t="shared" si="4"/>
        <v>11.09740997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4">
        <v>769.0</v>
      </c>
      <c r="B771" s="5" t="s">
        <v>17</v>
      </c>
      <c r="C771" s="5" t="s">
        <v>12</v>
      </c>
      <c r="D771" s="5" t="s">
        <v>16</v>
      </c>
      <c r="E771" s="6">
        <v>45017.0</v>
      </c>
      <c r="F771" s="5">
        <v>40.0</v>
      </c>
      <c r="G771" s="5">
        <v>17931.165182</v>
      </c>
      <c r="H771" s="5">
        <v>3202.0</v>
      </c>
      <c r="I771" s="7">
        <f t="shared" si="1"/>
        <v>2023</v>
      </c>
      <c r="J771" s="8" t="str">
        <f t="shared" si="2"/>
        <v>2023_Q2</v>
      </c>
      <c r="K771" s="8">
        <f t="shared" si="3"/>
        <v>448.2791296</v>
      </c>
      <c r="L771" s="8">
        <f t="shared" si="4"/>
        <v>5.599989126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4">
        <v>770.0</v>
      </c>
      <c r="B772" s="5" t="s">
        <v>22</v>
      </c>
      <c r="C772" s="5" t="s">
        <v>12</v>
      </c>
      <c r="D772" s="5" t="s">
        <v>20</v>
      </c>
      <c r="E772" s="6">
        <v>45017.0</v>
      </c>
      <c r="F772" s="5">
        <v>24.0</v>
      </c>
      <c r="G772" s="5">
        <v>1114.264</v>
      </c>
      <c r="H772" s="5">
        <v>111.0</v>
      </c>
      <c r="I772" s="7">
        <f t="shared" si="1"/>
        <v>2023</v>
      </c>
      <c r="J772" s="8" t="str">
        <f t="shared" si="2"/>
        <v>2023_Q2</v>
      </c>
      <c r="K772" s="8">
        <f t="shared" si="3"/>
        <v>46.42766667</v>
      </c>
      <c r="L772" s="8">
        <f t="shared" si="4"/>
        <v>10.03841441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4">
        <v>771.0</v>
      </c>
      <c r="B773" s="5" t="s">
        <v>21</v>
      </c>
      <c r="C773" s="5" t="s">
        <v>12</v>
      </c>
      <c r="D773" s="5" t="s">
        <v>16</v>
      </c>
      <c r="E773" s="6">
        <v>45017.0</v>
      </c>
      <c r="F773" s="5">
        <v>64.0</v>
      </c>
      <c r="G773" s="5">
        <v>17355.76227</v>
      </c>
      <c r="H773" s="5">
        <v>4641.0</v>
      </c>
      <c r="I773" s="7">
        <f t="shared" si="1"/>
        <v>2023</v>
      </c>
      <c r="J773" s="8" t="str">
        <f t="shared" si="2"/>
        <v>2023_Q2</v>
      </c>
      <c r="K773" s="8">
        <f t="shared" si="3"/>
        <v>271.1837855</v>
      </c>
      <c r="L773" s="8">
        <f t="shared" si="4"/>
        <v>3.739660045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4">
        <v>772.0</v>
      </c>
      <c r="B774" s="5" t="s">
        <v>21</v>
      </c>
      <c r="C774" s="5" t="s">
        <v>12</v>
      </c>
      <c r="D774" s="5" t="s">
        <v>13</v>
      </c>
      <c r="E774" s="6">
        <v>45017.0</v>
      </c>
      <c r="F774" s="5">
        <v>260.0</v>
      </c>
      <c r="G774" s="5">
        <v>18335.817227</v>
      </c>
      <c r="H774" s="5">
        <v>5922.0</v>
      </c>
      <c r="I774" s="7">
        <f t="shared" si="1"/>
        <v>2023</v>
      </c>
      <c r="J774" s="8" t="str">
        <f t="shared" si="2"/>
        <v>2023_Q2</v>
      </c>
      <c r="K774" s="8">
        <f t="shared" si="3"/>
        <v>70.52237395</v>
      </c>
      <c r="L774" s="8">
        <f t="shared" si="4"/>
        <v>3.096220403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4">
        <v>773.0</v>
      </c>
      <c r="B775" s="5" t="s">
        <v>11</v>
      </c>
      <c r="C775" s="5" t="s">
        <v>15</v>
      </c>
      <c r="D775" s="5" t="s">
        <v>16</v>
      </c>
      <c r="E775" s="6">
        <v>45017.0</v>
      </c>
      <c r="F775" s="5">
        <v>19.0</v>
      </c>
      <c r="G775" s="5">
        <v>5846.241726</v>
      </c>
      <c r="H775" s="5">
        <v>1634.0</v>
      </c>
      <c r="I775" s="7">
        <f t="shared" si="1"/>
        <v>2023</v>
      </c>
      <c r="J775" s="8" t="str">
        <f t="shared" si="2"/>
        <v>2023_Q2</v>
      </c>
      <c r="K775" s="8">
        <f t="shared" si="3"/>
        <v>307.6969329</v>
      </c>
      <c r="L775" s="8">
        <f t="shared" si="4"/>
        <v>3.577871313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4">
        <v>774.0</v>
      </c>
      <c r="B776" s="5" t="s">
        <v>23</v>
      </c>
      <c r="C776" s="5" t="s">
        <v>15</v>
      </c>
      <c r="D776" s="5" t="s">
        <v>20</v>
      </c>
      <c r="E776" s="6">
        <v>45017.0</v>
      </c>
      <c r="F776" s="5">
        <v>36.0</v>
      </c>
      <c r="G776" s="5">
        <v>1746.60256</v>
      </c>
      <c r="H776" s="5">
        <v>121.0</v>
      </c>
      <c r="I776" s="7">
        <f t="shared" si="1"/>
        <v>2023</v>
      </c>
      <c r="J776" s="8" t="str">
        <f t="shared" si="2"/>
        <v>2023_Q2</v>
      </c>
      <c r="K776" s="8">
        <f t="shared" si="3"/>
        <v>48.51673778</v>
      </c>
      <c r="L776" s="8">
        <f t="shared" si="4"/>
        <v>14.4347319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4">
        <v>775.0</v>
      </c>
      <c r="B777" s="5" t="s">
        <v>14</v>
      </c>
      <c r="C777" s="5" t="s">
        <v>15</v>
      </c>
      <c r="D777" s="5" t="s">
        <v>18</v>
      </c>
      <c r="E777" s="6">
        <v>45017.0</v>
      </c>
      <c r="F777" s="5">
        <v>5.0</v>
      </c>
      <c r="G777" s="5">
        <v>6153.46442299999</v>
      </c>
      <c r="H777" s="5">
        <v>776.0</v>
      </c>
      <c r="I777" s="7">
        <f t="shared" si="1"/>
        <v>2023</v>
      </c>
      <c r="J777" s="8" t="str">
        <f t="shared" si="2"/>
        <v>2023_Q2</v>
      </c>
      <c r="K777" s="8">
        <f t="shared" si="3"/>
        <v>1230.692885</v>
      </c>
      <c r="L777" s="8">
        <f t="shared" si="4"/>
        <v>7.929722195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4">
        <v>776.0</v>
      </c>
      <c r="B778" s="5" t="s">
        <v>21</v>
      </c>
      <c r="C778" s="5" t="s">
        <v>15</v>
      </c>
      <c r="D778" s="5" t="s">
        <v>18</v>
      </c>
      <c r="E778" s="6">
        <v>45017.0</v>
      </c>
      <c r="F778" s="5">
        <v>3.0</v>
      </c>
      <c r="G778" s="5">
        <v>3735.92780399999</v>
      </c>
      <c r="H778" s="5">
        <v>1043.0</v>
      </c>
      <c r="I778" s="7">
        <f t="shared" si="1"/>
        <v>2023</v>
      </c>
      <c r="J778" s="8" t="str">
        <f t="shared" si="2"/>
        <v>2023_Q2</v>
      </c>
      <c r="K778" s="8">
        <f t="shared" si="3"/>
        <v>1245.309268</v>
      </c>
      <c r="L778" s="8">
        <f t="shared" si="4"/>
        <v>3.581905852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4">
        <v>777.0</v>
      </c>
      <c r="B779" s="5" t="s">
        <v>11</v>
      </c>
      <c r="C779" s="5" t="s">
        <v>12</v>
      </c>
      <c r="D779" s="5" t="s">
        <v>25</v>
      </c>
      <c r="E779" s="6">
        <v>45017.0</v>
      </c>
      <c r="F779" s="5">
        <v>1.0</v>
      </c>
      <c r="G779" s="5">
        <v>1488.270462</v>
      </c>
      <c r="H779" s="5">
        <v>566.0</v>
      </c>
      <c r="I779" s="7">
        <f t="shared" si="1"/>
        <v>2023</v>
      </c>
      <c r="J779" s="8" t="str">
        <f t="shared" si="2"/>
        <v>2023_Q2</v>
      </c>
      <c r="K779" s="8">
        <f t="shared" si="3"/>
        <v>1488.270462</v>
      </c>
      <c r="L779" s="8">
        <f t="shared" si="4"/>
        <v>2.629453113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4">
        <v>778.0</v>
      </c>
      <c r="B780" s="5" t="s">
        <v>14</v>
      </c>
      <c r="C780" s="5" t="s">
        <v>15</v>
      </c>
      <c r="D780" s="5" t="s">
        <v>20</v>
      </c>
      <c r="E780" s="6">
        <v>45017.0</v>
      </c>
      <c r="F780" s="5">
        <v>68.0</v>
      </c>
      <c r="G780" s="5">
        <v>2375.367312</v>
      </c>
      <c r="H780" s="5">
        <v>235.0</v>
      </c>
      <c r="I780" s="7">
        <f t="shared" si="1"/>
        <v>2023</v>
      </c>
      <c r="J780" s="8" t="str">
        <f t="shared" si="2"/>
        <v>2023_Q2</v>
      </c>
      <c r="K780" s="8">
        <f t="shared" si="3"/>
        <v>34.93187224</v>
      </c>
      <c r="L780" s="8">
        <f t="shared" si="4"/>
        <v>10.10794601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4">
        <v>779.0</v>
      </c>
      <c r="B781" s="5" t="s">
        <v>24</v>
      </c>
      <c r="C781" s="5" t="s">
        <v>12</v>
      </c>
      <c r="D781" s="5" t="s">
        <v>20</v>
      </c>
      <c r="E781" s="6">
        <v>45017.0</v>
      </c>
      <c r="F781" s="5">
        <v>68.0</v>
      </c>
      <c r="G781" s="5">
        <v>1447.424312</v>
      </c>
      <c r="H781" s="5">
        <v>267.0</v>
      </c>
      <c r="I781" s="7">
        <f t="shared" si="1"/>
        <v>2023</v>
      </c>
      <c r="J781" s="8" t="str">
        <f t="shared" si="2"/>
        <v>2023_Q2</v>
      </c>
      <c r="K781" s="8">
        <f t="shared" si="3"/>
        <v>21.28565165</v>
      </c>
      <c r="L781" s="8">
        <f t="shared" si="4"/>
        <v>5.421064839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4">
        <v>780.0</v>
      </c>
      <c r="B782" s="5" t="s">
        <v>14</v>
      </c>
      <c r="C782" s="5" t="s">
        <v>19</v>
      </c>
      <c r="D782" s="5" t="s">
        <v>13</v>
      </c>
      <c r="E782" s="6">
        <v>45017.0</v>
      </c>
      <c r="F782" s="5">
        <v>107.0</v>
      </c>
      <c r="G782" s="5">
        <v>10891.701096</v>
      </c>
      <c r="H782" s="5">
        <v>1432.0</v>
      </c>
      <c r="I782" s="7">
        <f t="shared" si="1"/>
        <v>2023</v>
      </c>
      <c r="J782" s="8" t="str">
        <f t="shared" si="2"/>
        <v>2023_Q2</v>
      </c>
      <c r="K782" s="8">
        <f t="shared" si="3"/>
        <v>101.791599</v>
      </c>
      <c r="L782" s="8">
        <f t="shared" si="4"/>
        <v>7.60593652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4">
        <v>781.0</v>
      </c>
      <c r="B783" s="5" t="s">
        <v>21</v>
      </c>
      <c r="C783" s="5" t="s">
        <v>19</v>
      </c>
      <c r="D783" s="5" t="s">
        <v>20</v>
      </c>
      <c r="E783" s="6">
        <v>45017.0</v>
      </c>
      <c r="F783" s="5">
        <v>4.0</v>
      </c>
      <c r="G783" s="5">
        <v>63.2433</v>
      </c>
      <c r="H783" s="5">
        <v>10.0</v>
      </c>
      <c r="I783" s="7">
        <f t="shared" si="1"/>
        <v>2023</v>
      </c>
      <c r="J783" s="8" t="str">
        <f t="shared" si="2"/>
        <v>2023_Q2</v>
      </c>
      <c r="K783" s="8">
        <f t="shared" si="3"/>
        <v>15.810825</v>
      </c>
      <c r="L783" s="8">
        <f t="shared" si="4"/>
        <v>6.32433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4">
        <v>782.0</v>
      </c>
      <c r="B784" s="5" t="s">
        <v>14</v>
      </c>
      <c r="C784" s="5" t="s">
        <v>15</v>
      </c>
      <c r="D784" s="5" t="s">
        <v>16</v>
      </c>
      <c r="E784" s="6">
        <v>45017.0</v>
      </c>
      <c r="F784" s="5">
        <v>9.0</v>
      </c>
      <c r="G784" s="5">
        <v>4986.491765</v>
      </c>
      <c r="H784" s="5">
        <v>643.0</v>
      </c>
      <c r="I784" s="7">
        <f t="shared" si="1"/>
        <v>2023</v>
      </c>
      <c r="J784" s="8" t="str">
        <f t="shared" si="2"/>
        <v>2023_Q2</v>
      </c>
      <c r="K784" s="8">
        <f t="shared" si="3"/>
        <v>554.0546406</v>
      </c>
      <c r="L784" s="8">
        <f t="shared" si="4"/>
        <v>7.755041625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4">
        <v>783.0</v>
      </c>
      <c r="B785" s="5" t="s">
        <v>14</v>
      </c>
      <c r="C785" s="5" t="s">
        <v>12</v>
      </c>
      <c r="D785" s="5" t="s">
        <v>20</v>
      </c>
      <c r="E785" s="6">
        <v>45017.0</v>
      </c>
      <c r="F785" s="5">
        <v>24.0</v>
      </c>
      <c r="G785" s="5">
        <v>716.05944</v>
      </c>
      <c r="H785" s="5">
        <v>83.0</v>
      </c>
      <c r="I785" s="7">
        <f t="shared" si="1"/>
        <v>2023</v>
      </c>
      <c r="J785" s="8" t="str">
        <f t="shared" si="2"/>
        <v>2023_Q2</v>
      </c>
      <c r="K785" s="8">
        <f t="shared" si="3"/>
        <v>29.83581</v>
      </c>
      <c r="L785" s="8">
        <f t="shared" si="4"/>
        <v>8.627222169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4">
        <v>784.0</v>
      </c>
      <c r="B786" s="5" t="s">
        <v>22</v>
      </c>
      <c r="C786" s="5" t="s">
        <v>12</v>
      </c>
      <c r="D786" s="5" t="s">
        <v>16</v>
      </c>
      <c r="E786" s="6">
        <v>45017.0</v>
      </c>
      <c r="F786" s="5">
        <v>7.0</v>
      </c>
      <c r="G786" s="5">
        <v>5553.8703</v>
      </c>
      <c r="H786" s="5">
        <v>466.0</v>
      </c>
      <c r="I786" s="7">
        <f t="shared" si="1"/>
        <v>2023</v>
      </c>
      <c r="J786" s="8" t="str">
        <f t="shared" si="2"/>
        <v>2023_Q2</v>
      </c>
      <c r="K786" s="8">
        <f t="shared" si="3"/>
        <v>793.4100429</v>
      </c>
      <c r="L786" s="8">
        <f t="shared" si="4"/>
        <v>11.91817661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4">
        <v>785.0</v>
      </c>
      <c r="B787" s="5" t="s">
        <v>11</v>
      </c>
      <c r="C787" s="5" t="s">
        <v>12</v>
      </c>
      <c r="D787" s="5" t="s">
        <v>18</v>
      </c>
      <c r="E787" s="6">
        <v>45017.0</v>
      </c>
      <c r="F787" s="5">
        <v>7.0</v>
      </c>
      <c r="G787" s="5">
        <v>2010.642912</v>
      </c>
      <c r="H787" s="5">
        <v>785.0</v>
      </c>
      <c r="I787" s="7">
        <f t="shared" si="1"/>
        <v>2023</v>
      </c>
      <c r="J787" s="8" t="str">
        <f t="shared" si="2"/>
        <v>2023_Q2</v>
      </c>
      <c r="K787" s="8">
        <f t="shared" si="3"/>
        <v>287.2347017</v>
      </c>
      <c r="L787" s="8">
        <f t="shared" si="4"/>
        <v>2.56132855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4">
        <v>786.0</v>
      </c>
      <c r="B788" s="5" t="s">
        <v>14</v>
      </c>
      <c r="C788" s="5" t="s">
        <v>19</v>
      </c>
      <c r="D788" s="5" t="s">
        <v>16</v>
      </c>
      <c r="E788" s="6">
        <v>45017.0</v>
      </c>
      <c r="F788" s="5">
        <v>5.0</v>
      </c>
      <c r="G788" s="5">
        <v>3014.0154</v>
      </c>
      <c r="H788" s="5">
        <v>333.0</v>
      </c>
      <c r="I788" s="7">
        <f t="shared" si="1"/>
        <v>2023</v>
      </c>
      <c r="J788" s="8" t="str">
        <f t="shared" si="2"/>
        <v>2023_Q2</v>
      </c>
      <c r="K788" s="8">
        <f t="shared" si="3"/>
        <v>602.80308</v>
      </c>
      <c r="L788" s="8">
        <f t="shared" si="4"/>
        <v>9.051097297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4">
        <v>787.0</v>
      </c>
      <c r="B789" s="5" t="s">
        <v>23</v>
      </c>
      <c r="C789" s="5" t="s">
        <v>12</v>
      </c>
      <c r="D789" s="5" t="s">
        <v>13</v>
      </c>
      <c r="E789" s="6">
        <v>45017.0</v>
      </c>
      <c r="F789" s="5">
        <v>48.0</v>
      </c>
      <c r="G789" s="5">
        <v>9391.188818</v>
      </c>
      <c r="H789" s="5">
        <v>671.0</v>
      </c>
      <c r="I789" s="7">
        <f t="shared" si="1"/>
        <v>2023</v>
      </c>
      <c r="J789" s="8" t="str">
        <f t="shared" si="2"/>
        <v>2023_Q2</v>
      </c>
      <c r="K789" s="8">
        <f t="shared" si="3"/>
        <v>195.649767</v>
      </c>
      <c r="L789" s="8">
        <f t="shared" si="4"/>
        <v>13.99581046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4">
        <v>788.0</v>
      </c>
      <c r="B790" s="5" t="s">
        <v>24</v>
      </c>
      <c r="C790" s="5" t="s">
        <v>12</v>
      </c>
      <c r="D790" s="5" t="s">
        <v>13</v>
      </c>
      <c r="E790" s="6">
        <v>45017.0</v>
      </c>
      <c r="F790" s="5">
        <v>383.0</v>
      </c>
      <c r="G790" s="5">
        <v>29878.756518</v>
      </c>
      <c r="H790" s="5">
        <v>7506.0</v>
      </c>
      <c r="I790" s="7">
        <f t="shared" si="1"/>
        <v>2023</v>
      </c>
      <c r="J790" s="8" t="str">
        <f t="shared" si="2"/>
        <v>2023_Q2</v>
      </c>
      <c r="K790" s="8">
        <f t="shared" si="3"/>
        <v>78.01241911</v>
      </c>
      <c r="L790" s="8">
        <f t="shared" si="4"/>
        <v>3.980649683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4">
        <v>789.0</v>
      </c>
      <c r="B791" s="5" t="s">
        <v>17</v>
      </c>
      <c r="C791" s="5" t="s">
        <v>15</v>
      </c>
      <c r="D791" s="5" t="s">
        <v>16</v>
      </c>
      <c r="E791" s="6">
        <v>45017.0</v>
      </c>
      <c r="F791" s="5">
        <v>2.0</v>
      </c>
      <c r="G791" s="5">
        <v>912.6505</v>
      </c>
      <c r="H791" s="5">
        <v>166.0</v>
      </c>
      <c r="I791" s="7">
        <f t="shared" si="1"/>
        <v>2023</v>
      </c>
      <c r="J791" s="8" t="str">
        <f t="shared" si="2"/>
        <v>2023_Q2</v>
      </c>
      <c r="K791" s="8">
        <f t="shared" si="3"/>
        <v>456.32525</v>
      </c>
      <c r="L791" s="8">
        <f t="shared" si="4"/>
        <v>5.497894578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4">
        <v>790.0</v>
      </c>
      <c r="B792" s="5" t="s">
        <v>24</v>
      </c>
      <c r="C792" s="5" t="s">
        <v>15</v>
      </c>
      <c r="D792" s="5" t="s">
        <v>13</v>
      </c>
      <c r="E792" s="6">
        <v>45017.0</v>
      </c>
      <c r="F792" s="5">
        <v>48.0</v>
      </c>
      <c r="G792" s="5">
        <v>4415.724192</v>
      </c>
      <c r="H792" s="5">
        <v>881.0</v>
      </c>
      <c r="I792" s="7">
        <f t="shared" si="1"/>
        <v>2023</v>
      </c>
      <c r="J792" s="8" t="str">
        <f t="shared" si="2"/>
        <v>2023_Q2</v>
      </c>
      <c r="K792" s="8">
        <f t="shared" si="3"/>
        <v>91.994254</v>
      </c>
      <c r="L792" s="8">
        <f t="shared" si="4"/>
        <v>5.012172749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4">
        <v>791.0</v>
      </c>
      <c r="B793" s="5" t="s">
        <v>21</v>
      </c>
      <c r="C793" s="5" t="s">
        <v>15</v>
      </c>
      <c r="D793" s="5" t="s">
        <v>13</v>
      </c>
      <c r="E793" s="6">
        <v>45017.0</v>
      </c>
      <c r="F793" s="5">
        <v>27.0</v>
      </c>
      <c r="G793" s="5">
        <v>2016.36397499999</v>
      </c>
      <c r="H793" s="5">
        <v>568.0</v>
      </c>
      <c r="I793" s="7">
        <f t="shared" si="1"/>
        <v>2023</v>
      </c>
      <c r="J793" s="8" t="str">
        <f t="shared" si="2"/>
        <v>2023_Q2</v>
      </c>
      <c r="K793" s="8">
        <f t="shared" si="3"/>
        <v>74.68014722</v>
      </c>
      <c r="L793" s="8">
        <f t="shared" si="4"/>
        <v>3.549936576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4">
        <v>792.0</v>
      </c>
      <c r="B794" s="5" t="s">
        <v>21</v>
      </c>
      <c r="C794" s="5" t="s">
        <v>19</v>
      </c>
      <c r="D794" s="5" t="s">
        <v>13</v>
      </c>
      <c r="E794" s="6">
        <v>45017.0</v>
      </c>
      <c r="F794" s="5">
        <v>2.0</v>
      </c>
      <c r="G794" s="5">
        <v>15.2745559999999</v>
      </c>
      <c r="H794" s="5">
        <v>9.0</v>
      </c>
      <c r="I794" s="7">
        <f t="shared" si="1"/>
        <v>2023</v>
      </c>
      <c r="J794" s="8" t="str">
        <f t="shared" si="2"/>
        <v>2023_Q2</v>
      </c>
      <c r="K794" s="8">
        <f t="shared" si="3"/>
        <v>7.637278</v>
      </c>
      <c r="L794" s="8">
        <f t="shared" si="4"/>
        <v>1.697172889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4">
        <v>793.0</v>
      </c>
      <c r="B795" s="5" t="s">
        <v>24</v>
      </c>
      <c r="C795" s="5" t="s">
        <v>12</v>
      </c>
      <c r="D795" s="5" t="s">
        <v>18</v>
      </c>
      <c r="E795" s="6">
        <v>45017.0</v>
      </c>
      <c r="F795" s="5">
        <v>24.0</v>
      </c>
      <c r="G795" s="5">
        <v>28292.463882</v>
      </c>
      <c r="H795" s="5">
        <v>6700.0</v>
      </c>
      <c r="I795" s="7">
        <f t="shared" si="1"/>
        <v>2023</v>
      </c>
      <c r="J795" s="8" t="str">
        <f t="shared" si="2"/>
        <v>2023_Q2</v>
      </c>
      <c r="K795" s="8">
        <f t="shared" si="3"/>
        <v>1178.852662</v>
      </c>
      <c r="L795" s="8">
        <f t="shared" si="4"/>
        <v>4.222755803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4">
        <v>794.0</v>
      </c>
      <c r="B796" s="5" t="s">
        <v>11</v>
      </c>
      <c r="C796" s="5" t="s">
        <v>12</v>
      </c>
      <c r="D796" s="5" t="s">
        <v>16</v>
      </c>
      <c r="E796" s="6">
        <v>45017.0</v>
      </c>
      <c r="F796" s="5">
        <v>18.0</v>
      </c>
      <c r="G796" s="5">
        <v>6884.904936</v>
      </c>
      <c r="H796" s="5">
        <v>1671.0</v>
      </c>
      <c r="I796" s="7">
        <f t="shared" si="1"/>
        <v>2023</v>
      </c>
      <c r="J796" s="8" t="str">
        <f t="shared" si="2"/>
        <v>2023_Q2</v>
      </c>
      <c r="K796" s="8">
        <f t="shared" si="3"/>
        <v>382.4947187</v>
      </c>
      <c r="L796" s="8">
        <f t="shared" si="4"/>
        <v>4.120230363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4">
        <v>795.0</v>
      </c>
      <c r="B797" s="5" t="s">
        <v>22</v>
      </c>
      <c r="C797" s="5" t="s">
        <v>15</v>
      </c>
      <c r="D797" s="5" t="s">
        <v>20</v>
      </c>
      <c r="E797" s="6">
        <v>45017.0</v>
      </c>
      <c r="F797" s="5">
        <v>17.0</v>
      </c>
      <c r="G797" s="5">
        <v>779.955</v>
      </c>
      <c r="H797" s="5">
        <v>80.0</v>
      </c>
      <c r="I797" s="7">
        <f t="shared" si="1"/>
        <v>2023</v>
      </c>
      <c r="J797" s="8" t="str">
        <f t="shared" si="2"/>
        <v>2023_Q2</v>
      </c>
      <c r="K797" s="8">
        <f t="shared" si="3"/>
        <v>45.87970588</v>
      </c>
      <c r="L797" s="8">
        <f t="shared" si="4"/>
        <v>9.7494375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4">
        <v>796.0</v>
      </c>
      <c r="B798" s="5" t="s">
        <v>22</v>
      </c>
      <c r="C798" s="5" t="s">
        <v>15</v>
      </c>
      <c r="D798" s="5" t="s">
        <v>13</v>
      </c>
      <c r="E798" s="6">
        <v>45017.0</v>
      </c>
      <c r="F798" s="5">
        <v>23.0</v>
      </c>
      <c r="G798" s="5">
        <v>2464.84089</v>
      </c>
      <c r="H798" s="5">
        <v>258.0</v>
      </c>
      <c r="I798" s="7">
        <f t="shared" si="1"/>
        <v>2023</v>
      </c>
      <c r="J798" s="8" t="str">
        <f t="shared" si="2"/>
        <v>2023_Q2</v>
      </c>
      <c r="K798" s="8">
        <f t="shared" si="3"/>
        <v>107.1669952</v>
      </c>
      <c r="L798" s="8">
        <f t="shared" si="4"/>
        <v>9.55364686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4">
        <v>797.0</v>
      </c>
      <c r="B799" s="5" t="s">
        <v>17</v>
      </c>
      <c r="C799" s="5" t="s">
        <v>12</v>
      </c>
      <c r="D799" s="5" t="s">
        <v>20</v>
      </c>
      <c r="E799" s="6">
        <v>45017.0</v>
      </c>
      <c r="F799" s="5">
        <v>54.0</v>
      </c>
      <c r="G799" s="5">
        <v>1546.215242</v>
      </c>
      <c r="H799" s="5">
        <v>145.0</v>
      </c>
      <c r="I799" s="7">
        <f t="shared" si="1"/>
        <v>2023</v>
      </c>
      <c r="J799" s="8" t="str">
        <f t="shared" si="2"/>
        <v>2023_Q2</v>
      </c>
      <c r="K799" s="8">
        <f t="shared" si="3"/>
        <v>28.63361559</v>
      </c>
      <c r="L799" s="8">
        <f t="shared" si="4"/>
        <v>10.66355339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4">
        <v>798.0</v>
      </c>
      <c r="B800" s="5" t="s">
        <v>11</v>
      </c>
      <c r="C800" s="5" t="s">
        <v>15</v>
      </c>
      <c r="D800" s="5" t="s">
        <v>18</v>
      </c>
      <c r="E800" s="6">
        <v>45017.0</v>
      </c>
      <c r="F800" s="5">
        <v>6.0</v>
      </c>
      <c r="G800" s="5">
        <v>3698.925044</v>
      </c>
      <c r="H800" s="5">
        <v>1074.0</v>
      </c>
      <c r="I800" s="7">
        <f t="shared" si="1"/>
        <v>2023</v>
      </c>
      <c r="J800" s="8" t="str">
        <f t="shared" si="2"/>
        <v>2023_Q2</v>
      </c>
      <c r="K800" s="8">
        <f t="shared" si="3"/>
        <v>616.4875073</v>
      </c>
      <c r="L800" s="8">
        <f t="shared" si="4"/>
        <v>3.444064287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4">
        <v>799.0</v>
      </c>
      <c r="B801" s="5" t="s">
        <v>11</v>
      </c>
      <c r="C801" s="5" t="s">
        <v>15</v>
      </c>
      <c r="D801" s="5" t="s">
        <v>13</v>
      </c>
      <c r="E801" s="6">
        <v>45017.0</v>
      </c>
      <c r="F801" s="5">
        <v>57.0</v>
      </c>
      <c r="G801" s="5">
        <v>4368.55144</v>
      </c>
      <c r="H801" s="5">
        <v>1255.0</v>
      </c>
      <c r="I801" s="7">
        <f t="shared" si="1"/>
        <v>2023</v>
      </c>
      <c r="J801" s="8" t="str">
        <f t="shared" si="2"/>
        <v>2023_Q2</v>
      </c>
      <c r="K801" s="8">
        <f t="shared" si="3"/>
        <v>76.64125333</v>
      </c>
      <c r="L801" s="8">
        <f t="shared" si="4"/>
        <v>3.480917482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4">
        <v>800.0</v>
      </c>
      <c r="B802" s="5" t="s">
        <v>23</v>
      </c>
      <c r="C802" s="5" t="s">
        <v>19</v>
      </c>
      <c r="D802" s="5" t="s">
        <v>13</v>
      </c>
      <c r="E802" s="6">
        <v>45017.0</v>
      </c>
      <c r="F802" s="5">
        <v>62.0</v>
      </c>
      <c r="G802" s="5">
        <v>13015.264548</v>
      </c>
      <c r="H802" s="5">
        <v>879.0</v>
      </c>
      <c r="I802" s="7">
        <f t="shared" si="1"/>
        <v>2023</v>
      </c>
      <c r="J802" s="8" t="str">
        <f t="shared" si="2"/>
        <v>2023_Q2</v>
      </c>
      <c r="K802" s="8">
        <f t="shared" si="3"/>
        <v>209.9236217</v>
      </c>
      <c r="L802" s="8">
        <f t="shared" si="4"/>
        <v>14.80689937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4">
        <v>801.0</v>
      </c>
      <c r="B803" s="5" t="s">
        <v>11</v>
      </c>
      <c r="C803" s="5" t="s">
        <v>19</v>
      </c>
      <c r="D803" s="5" t="s">
        <v>16</v>
      </c>
      <c r="E803" s="6">
        <v>45017.0</v>
      </c>
      <c r="F803" s="5">
        <v>1.0</v>
      </c>
      <c r="G803" s="5">
        <v>201.846168</v>
      </c>
      <c r="H803" s="5">
        <v>100.0</v>
      </c>
      <c r="I803" s="7">
        <f t="shared" si="1"/>
        <v>2023</v>
      </c>
      <c r="J803" s="8" t="str">
        <f t="shared" si="2"/>
        <v>2023_Q2</v>
      </c>
      <c r="K803" s="8">
        <f t="shared" si="3"/>
        <v>201.846168</v>
      </c>
      <c r="L803" s="8">
        <f t="shared" si="4"/>
        <v>2.01846168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4">
        <v>802.0</v>
      </c>
      <c r="B804" s="5" t="s">
        <v>22</v>
      </c>
      <c r="C804" s="5" t="s">
        <v>19</v>
      </c>
      <c r="D804" s="5" t="s">
        <v>18</v>
      </c>
      <c r="E804" s="6">
        <v>45017.0</v>
      </c>
      <c r="F804" s="5">
        <v>1.0</v>
      </c>
      <c r="G804" s="5">
        <v>1981.05</v>
      </c>
      <c r="H804" s="5">
        <v>218.0</v>
      </c>
      <c r="I804" s="7">
        <f t="shared" si="1"/>
        <v>2023</v>
      </c>
      <c r="J804" s="8" t="str">
        <f t="shared" si="2"/>
        <v>2023_Q2</v>
      </c>
      <c r="K804" s="8">
        <f t="shared" si="3"/>
        <v>1981.05</v>
      </c>
      <c r="L804" s="8">
        <f t="shared" si="4"/>
        <v>9.087385321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4">
        <v>803.0</v>
      </c>
      <c r="B805" s="5" t="s">
        <v>14</v>
      </c>
      <c r="C805" s="5" t="s">
        <v>19</v>
      </c>
      <c r="D805" s="5" t="s">
        <v>20</v>
      </c>
      <c r="E805" s="6">
        <v>45017.0</v>
      </c>
      <c r="F805" s="5">
        <v>89.0</v>
      </c>
      <c r="G805" s="5">
        <v>2874.210856</v>
      </c>
      <c r="H805" s="5">
        <v>301.0</v>
      </c>
      <c r="I805" s="7">
        <f t="shared" si="1"/>
        <v>2023</v>
      </c>
      <c r="J805" s="8" t="str">
        <f t="shared" si="2"/>
        <v>2023_Q2</v>
      </c>
      <c r="K805" s="8">
        <f t="shared" si="3"/>
        <v>32.294504</v>
      </c>
      <c r="L805" s="8">
        <f t="shared" si="4"/>
        <v>9.548873276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4">
        <v>804.0</v>
      </c>
      <c r="B806" s="5" t="s">
        <v>17</v>
      </c>
      <c r="C806" s="5" t="s">
        <v>15</v>
      </c>
      <c r="D806" s="5" t="s">
        <v>13</v>
      </c>
      <c r="E806" s="6">
        <v>45017.0</v>
      </c>
      <c r="F806" s="5">
        <v>90.0</v>
      </c>
      <c r="G806" s="5">
        <v>9946.36795</v>
      </c>
      <c r="H806" s="5">
        <v>1310.0</v>
      </c>
      <c r="I806" s="7">
        <f t="shared" si="1"/>
        <v>2023</v>
      </c>
      <c r="J806" s="8" t="str">
        <f t="shared" si="2"/>
        <v>2023_Q2</v>
      </c>
      <c r="K806" s="8">
        <f t="shared" si="3"/>
        <v>110.5151994</v>
      </c>
      <c r="L806" s="8">
        <f t="shared" si="4"/>
        <v>7.59264729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4">
        <v>805.0</v>
      </c>
      <c r="B807" s="5" t="s">
        <v>22</v>
      </c>
      <c r="C807" s="5" t="s">
        <v>15</v>
      </c>
      <c r="D807" s="5" t="s">
        <v>16</v>
      </c>
      <c r="E807" s="6">
        <v>45017.0</v>
      </c>
      <c r="F807" s="5">
        <v>3.0</v>
      </c>
      <c r="G807" s="5">
        <v>1211.32389999999</v>
      </c>
      <c r="H807" s="5">
        <v>152.0</v>
      </c>
      <c r="I807" s="7">
        <f t="shared" si="1"/>
        <v>2023</v>
      </c>
      <c r="J807" s="8" t="str">
        <f t="shared" si="2"/>
        <v>2023_Q2</v>
      </c>
      <c r="K807" s="8">
        <f t="shared" si="3"/>
        <v>403.7746333</v>
      </c>
      <c r="L807" s="8">
        <f t="shared" si="4"/>
        <v>7.969236184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4">
        <v>806.0</v>
      </c>
      <c r="B808" s="5" t="s">
        <v>22</v>
      </c>
      <c r="C808" s="5" t="s">
        <v>19</v>
      </c>
      <c r="D808" s="5" t="s">
        <v>16</v>
      </c>
      <c r="E808" s="6">
        <v>45017.0</v>
      </c>
      <c r="F808" s="5">
        <v>2.0</v>
      </c>
      <c r="G808" s="5">
        <v>871.737999999999</v>
      </c>
      <c r="H808" s="5">
        <v>47.0</v>
      </c>
      <c r="I808" s="7">
        <f t="shared" si="1"/>
        <v>2023</v>
      </c>
      <c r="J808" s="8" t="str">
        <f t="shared" si="2"/>
        <v>2023_Q2</v>
      </c>
      <c r="K808" s="8">
        <f t="shared" si="3"/>
        <v>435.869</v>
      </c>
      <c r="L808" s="8">
        <f t="shared" si="4"/>
        <v>18.54761702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4">
        <v>807.0</v>
      </c>
      <c r="B809" s="5" t="s">
        <v>17</v>
      </c>
      <c r="C809" s="5" t="s">
        <v>12</v>
      </c>
      <c r="D809" s="5" t="s">
        <v>13</v>
      </c>
      <c r="E809" s="6">
        <v>45017.0</v>
      </c>
      <c r="F809" s="5">
        <v>201.0</v>
      </c>
      <c r="G809" s="5">
        <v>29129.144808</v>
      </c>
      <c r="H809" s="5">
        <v>3717.0</v>
      </c>
      <c r="I809" s="7">
        <f t="shared" si="1"/>
        <v>2023</v>
      </c>
      <c r="J809" s="8" t="str">
        <f t="shared" si="2"/>
        <v>2023_Q2</v>
      </c>
      <c r="K809" s="8">
        <f t="shared" si="3"/>
        <v>144.9211184</v>
      </c>
      <c r="L809" s="8">
        <f t="shared" si="4"/>
        <v>7.836735219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4">
        <v>808.0</v>
      </c>
      <c r="B810" s="5" t="s">
        <v>14</v>
      </c>
      <c r="C810" s="5" t="s">
        <v>12</v>
      </c>
      <c r="D810" s="5" t="s">
        <v>13</v>
      </c>
      <c r="E810" s="6">
        <v>45017.0</v>
      </c>
      <c r="F810" s="5">
        <v>52.0</v>
      </c>
      <c r="G810" s="5">
        <v>8279.121312</v>
      </c>
      <c r="H810" s="5">
        <v>852.0</v>
      </c>
      <c r="I810" s="7">
        <f t="shared" si="1"/>
        <v>2023</v>
      </c>
      <c r="J810" s="8" t="str">
        <f t="shared" si="2"/>
        <v>2023_Q2</v>
      </c>
      <c r="K810" s="8">
        <f t="shared" si="3"/>
        <v>159.2138714</v>
      </c>
      <c r="L810" s="8">
        <f t="shared" si="4"/>
        <v>9.717278535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4">
        <v>809.0</v>
      </c>
      <c r="B811" s="5" t="s">
        <v>22</v>
      </c>
      <c r="C811" s="5" t="s">
        <v>12</v>
      </c>
      <c r="D811" s="5" t="s">
        <v>18</v>
      </c>
      <c r="E811" s="6">
        <v>45017.0</v>
      </c>
      <c r="F811" s="5">
        <v>1.0</v>
      </c>
      <c r="G811" s="5">
        <v>4130.364354</v>
      </c>
      <c r="H811" s="5">
        <v>303.0</v>
      </c>
      <c r="I811" s="7">
        <f t="shared" si="1"/>
        <v>2023</v>
      </c>
      <c r="J811" s="8" t="str">
        <f t="shared" si="2"/>
        <v>2023_Q2</v>
      </c>
      <c r="K811" s="8">
        <f t="shared" si="3"/>
        <v>4130.364354</v>
      </c>
      <c r="L811" s="8">
        <f t="shared" si="4"/>
        <v>13.63156552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4">
        <v>810.0</v>
      </c>
      <c r="B812" s="5" t="s">
        <v>21</v>
      </c>
      <c r="C812" s="5" t="s">
        <v>12</v>
      </c>
      <c r="D812" s="5" t="s">
        <v>20</v>
      </c>
      <c r="E812" s="6">
        <v>45017.0</v>
      </c>
      <c r="F812" s="5">
        <v>58.0</v>
      </c>
      <c r="G812" s="5">
        <v>1027.756626</v>
      </c>
      <c r="H812" s="5">
        <v>272.0</v>
      </c>
      <c r="I812" s="7">
        <f t="shared" si="1"/>
        <v>2023</v>
      </c>
      <c r="J812" s="8" t="str">
        <f t="shared" si="2"/>
        <v>2023_Q2</v>
      </c>
      <c r="K812" s="8">
        <f t="shared" si="3"/>
        <v>17.71994183</v>
      </c>
      <c r="L812" s="8">
        <f t="shared" si="4"/>
        <v>3.778517007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4">
        <v>811.0</v>
      </c>
      <c r="B813" s="5" t="s">
        <v>17</v>
      </c>
      <c r="C813" s="5" t="s">
        <v>19</v>
      </c>
      <c r="D813" s="5" t="s">
        <v>13</v>
      </c>
      <c r="E813" s="6">
        <v>45017.0</v>
      </c>
      <c r="F813" s="5">
        <v>153.0</v>
      </c>
      <c r="G813" s="5">
        <v>13277.2113089999</v>
      </c>
      <c r="H813" s="5">
        <v>1832.0</v>
      </c>
      <c r="I813" s="7">
        <f t="shared" si="1"/>
        <v>2023</v>
      </c>
      <c r="J813" s="8" t="str">
        <f t="shared" si="2"/>
        <v>2023_Q2</v>
      </c>
      <c r="K813" s="8">
        <f t="shared" si="3"/>
        <v>86.77915888</v>
      </c>
      <c r="L813" s="8">
        <f t="shared" si="4"/>
        <v>7.247386086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4">
        <v>812.0</v>
      </c>
      <c r="B814" s="5" t="s">
        <v>21</v>
      </c>
      <c r="C814" s="5" t="s">
        <v>12</v>
      </c>
      <c r="D814" s="5" t="s">
        <v>25</v>
      </c>
      <c r="E814" s="6">
        <v>45017.0</v>
      </c>
      <c r="F814" s="5">
        <v>2.0</v>
      </c>
      <c r="G814" s="5">
        <v>22849.412859</v>
      </c>
      <c r="H814" s="5">
        <v>6282.0</v>
      </c>
      <c r="I814" s="7">
        <f t="shared" si="1"/>
        <v>2023</v>
      </c>
      <c r="J814" s="8" t="str">
        <f t="shared" si="2"/>
        <v>2023_Q2</v>
      </c>
      <c r="K814" s="8">
        <f t="shared" si="3"/>
        <v>11424.70643</v>
      </c>
      <c r="L814" s="8">
        <f t="shared" si="4"/>
        <v>3.637283168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4">
        <v>813.0</v>
      </c>
      <c r="B815" s="5" t="s">
        <v>11</v>
      </c>
      <c r="C815" s="5" t="s">
        <v>15</v>
      </c>
      <c r="D815" s="5" t="s">
        <v>20</v>
      </c>
      <c r="E815" s="6">
        <v>45017.0</v>
      </c>
      <c r="F815" s="5">
        <v>9.0</v>
      </c>
      <c r="G815" s="5">
        <v>113.322564</v>
      </c>
      <c r="H815" s="5">
        <v>35.0</v>
      </c>
      <c r="I815" s="7">
        <f t="shared" si="1"/>
        <v>2023</v>
      </c>
      <c r="J815" s="8" t="str">
        <f t="shared" si="2"/>
        <v>2023_Q2</v>
      </c>
      <c r="K815" s="8">
        <f t="shared" si="3"/>
        <v>12.591396</v>
      </c>
      <c r="L815" s="8">
        <f t="shared" si="4"/>
        <v>3.237787543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4">
        <v>814.0</v>
      </c>
      <c r="B816" s="5" t="s">
        <v>21</v>
      </c>
      <c r="C816" s="5" t="s">
        <v>15</v>
      </c>
      <c r="D816" s="5" t="s">
        <v>20</v>
      </c>
      <c r="E816" s="6">
        <v>45017.0</v>
      </c>
      <c r="F816" s="5">
        <v>4.0</v>
      </c>
      <c r="G816" s="5">
        <v>41.40752</v>
      </c>
      <c r="H816" s="5">
        <v>12.0</v>
      </c>
      <c r="I816" s="7">
        <f t="shared" si="1"/>
        <v>2023</v>
      </c>
      <c r="J816" s="8" t="str">
        <f t="shared" si="2"/>
        <v>2023_Q2</v>
      </c>
      <c r="K816" s="8">
        <f t="shared" si="3"/>
        <v>10.35188</v>
      </c>
      <c r="L816" s="8">
        <f t="shared" si="4"/>
        <v>3.450626667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4">
        <v>815.0</v>
      </c>
      <c r="B817" s="5" t="s">
        <v>22</v>
      </c>
      <c r="C817" s="5" t="s">
        <v>12</v>
      </c>
      <c r="D817" s="5" t="s">
        <v>13</v>
      </c>
      <c r="E817" s="6">
        <v>45017.0</v>
      </c>
      <c r="F817" s="5">
        <v>42.0</v>
      </c>
      <c r="G817" s="5">
        <v>5672.430548</v>
      </c>
      <c r="H817" s="5">
        <v>588.0</v>
      </c>
      <c r="I817" s="7">
        <f t="shared" si="1"/>
        <v>2023</v>
      </c>
      <c r="J817" s="8" t="str">
        <f t="shared" si="2"/>
        <v>2023_Q2</v>
      </c>
      <c r="K817" s="8">
        <f t="shared" si="3"/>
        <v>135.0578702</v>
      </c>
      <c r="L817" s="8">
        <f t="shared" si="4"/>
        <v>9.646990728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4">
        <v>816.0</v>
      </c>
      <c r="B818" s="5" t="s">
        <v>23</v>
      </c>
      <c r="C818" s="5" t="s">
        <v>12</v>
      </c>
      <c r="D818" s="5" t="s">
        <v>20</v>
      </c>
      <c r="E818" s="6">
        <v>45017.0</v>
      </c>
      <c r="F818" s="5">
        <v>35.0</v>
      </c>
      <c r="G818" s="5">
        <v>1587.78944</v>
      </c>
      <c r="H818" s="5">
        <v>96.0</v>
      </c>
      <c r="I818" s="7">
        <f t="shared" si="1"/>
        <v>2023</v>
      </c>
      <c r="J818" s="8" t="str">
        <f t="shared" si="2"/>
        <v>2023_Q2</v>
      </c>
      <c r="K818" s="8">
        <f t="shared" si="3"/>
        <v>45.36541257</v>
      </c>
      <c r="L818" s="8">
        <f t="shared" si="4"/>
        <v>16.53947333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4">
        <v>817.0</v>
      </c>
      <c r="B819" s="5" t="s">
        <v>11</v>
      </c>
      <c r="C819" s="5" t="s">
        <v>19</v>
      </c>
      <c r="D819" s="5" t="s">
        <v>13</v>
      </c>
      <c r="E819" s="6">
        <v>45017.0</v>
      </c>
      <c r="F819" s="5">
        <v>3.0</v>
      </c>
      <c r="G819" s="5">
        <v>404.704716</v>
      </c>
      <c r="H819" s="5">
        <v>100.0</v>
      </c>
      <c r="I819" s="7">
        <f t="shared" si="1"/>
        <v>2023</v>
      </c>
      <c r="J819" s="8" t="str">
        <f t="shared" si="2"/>
        <v>2023_Q2</v>
      </c>
      <c r="K819" s="8">
        <f t="shared" si="3"/>
        <v>134.901572</v>
      </c>
      <c r="L819" s="8">
        <f t="shared" si="4"/>
        <v>4.04704716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4">
        <v>818.0</v>
      </c>
      <c r="B820" s="5" t="s">
        <v>24</v>
      </c>
      <c r="C820" s="5" t="s">
        <v>15</v>
      </c>
      <c r="D820" s="5" t="s">
        <v>18</v>
      </c>
      <c r="E820" s="6">
        <v>45017.0</v>
      </c>
      <c r="F820" s="5">
        <v>5.0</v>
      </c>
      <c r="G820" s="5">
        <v>2208.523975</v>
      </c>
      <c r="H820" s="5">
        <v>482.0</v>
      </c>
      <c r="I820" s="7">
        <f t="shared" si="1"/>
        <v>2023</v>
      </c>
      <c r="J820" s="8" t="str">
        <f t="shared" si="2"/>
        <v>2023_Q2</v>
      </c>
      <c r="K820" s="8">
        <f t="shared" si="3"/>
        <v>441.704795</v>
      </c>
      <c r="L820" s="8">
        <f t="shared" si="4"/>
        <v>4.581999948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4">
        <v>819.0</v>
      </c>
      <c r="B821" s="5" t="s">
        <v>11</v>
      </c>
      <c r="C821" s="5" t="s">
        <v>12</v>
      </c>
      <c r="D821" s="5" t="s">
        <v>13</v>
      </c>
      <c r="E821" s="6">
        <v>45017.0</v>
      </c>
      <c r="F821" s="5">
        <v>49.0</v>
      </c>
      <c r="G821" s="5">
        <v>5464.689232</v>
      </c>
      <c r="H821" s="5">
        <v>1350.0</v>
      </c>
      <c r="I821" s="7">
        <f t="shared" si="1"/>
        <v>2023</v>
      </c>
      <c r="J821" s="8" t="str">
        <f t="shared" si="2"/>
        <v>2023_Q2</v>
      </c>
      <c r="K821" s="8">
        <f t="shared" si="3"/>
        <v>111.52427</v>
      </c>
      <c r="L821" s="8">
        <f t="shared" si="4"/>
        <v>4.04791795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4">
        <v>820.0</v>
      </c>
      <c r="B822" s="5" t="s">
        <v>24</v>
      </c>
      <c r="C822" s="5" t="s">
        <v>12</v>
      </c>
      <c r="D822" s="5" t="s">
        <v>16</v>
      </c>
      <c r="E822" s="6">
        <v>45017.0</v>
      </c>
      <c r="F822" s="5">
        <v>72.0</v>
      </c>
      <c r="G822" s="5">
        <v>23278.211794</v>
      </c>
      <c r="H822" s="5">
        <v>4935.0</v>
      </c>
      <c r="I822" s="7">
        <f t="shared" si="1"/>
        <v>2023</v>
      </c>
      <c r="J822" s="8" t="str">
        <f t="shared" si="2"/>
        <v>2023_Q2</v>
      </c>
      <c r="K822" s="8">
        <f t="shared" si="3"/>
        <v>323.3084971</v>
      </c>
      <c r="L822" s="8">
        <f t="shared" si="4"/>
        <v>4.716962876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4">
        <v>821.0</v>
      </c>
      <c r="B823" s="5" t="s">
        <v>21</v>
      </c>
      <c r="C823" s="5" t="s">
        <v>12</v>
      </c>
      <c r="D823" s="5" t="s">
        <v>18</v>
      </c>
      <c r="E823" s="6">
        <v>45017.0</v>
      </c>
      <c r="F823" s="5">
        <v>28.0</v>
      </c>
      <c r="G823" s="5">
        <v>17394.013062</v>
      </c>
      <c r="H823" s="5">
        <v>6447.0</v>
      </c>
      <c r="I823" s="7">
        <f t="shared" si="1"/>
        <v>2023</v>
      </c>
      <c r="J823" s="8" t="str">
        <f t="shared" si="2"/>
        <v>2023_Q2</v>
      </c>
      <c r="K823" s="8">
        <f t="shared" si="3"/>
        <v>621.2147522</v>
      </c>
      <c r="L823" s="8">
        <f t="shared" si="4"/>
        <v>2.698001095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4">
        <v>822.0</v>
      </c>
      <c r="B824" s="5" t="s">
        <v>17</v>
      </c>
      <c r="C824" s="5" t="s">
        <v>19</v>
      </c>
      <c r="D824" s="5" t="s">
        <v>20</v>
      </c>
      <c r="E824" s="6">
        <v>45017.0</v>
      </c>
      <c r="F824" s="5">
        <v>164.0</v>
      </c>
      <c r="G824" s="5">
        <v>8937.75584599999</v>
      </c>
      <c r="H824" s="5">
        <v>565.0</v>
      </c>
      <c r="I824" s="7">
        <f t="shared" si="1"/>
        <v>2023</v>
      </c>
      <c r="J824" s="8" t="str">
        <f t="shared" si="2"/>
        <v>2023_Q2</v>
      </c>
      <c r="K824" s="8">
        <f t="shared" si="3"/>
        <v>54.49851126</v>
      </c>
      <c r="L824" s="8">
        <f t="shared" si="4"/>
        <v>15.8190369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4">
        <v>823.0</v>
      </c>
      <c r="B825" s="5" t="s">
        <v>22</v>
      </c>
      <c r="C825" s="5" t="s">
        <v>19</v>
      </c>
      <c r="D825" s="5" t="s">
        <v>20</v>
      </c>
      <c r="E825" s="6">
        <v>45017.0</v>
      </c>
      <c r="F825" s="5">
        <v>10.0</v>
      </c>
      <c r="G825" s="5">
        <v>245.972999999999</v>
      </c>
      <c r="H825" s="5">
        <v>27.0</v>
      </c>
      <c r="I825" s="7">
        <f t="shared" si="1"/>
        <v>2023</v>
      </c>
      <c r="J825" s="8" t="str">
        <f t="shared" si="2"/>
        <v>2023_Q2</v>
      </c>
      <c r="K825" s="8">
        <f t="shared" si="3"/>
        <v>24.5973</v>
      </c>
      <c r="L825" s="8">
        <f t="shared" si="4"/>
        <v>9.110111111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4">
        <v>824.0</v>
      </c>
      <c r="B826" s="5" t="s">
        <v>24</v>
      </c>
      <c r="C826" s="5" t="s">
        <v>15</v>
      </c>
      <c r="D826" s="5" t="s">
        <v>20</v>
      </c>
      <c r="E826" s="6">
        <v>45017.0</v>
      </c>
      <c r="F826" s="5">
        <v>7.0</v>
      </c>
      <c r="G826" s="5">
        <v>53.0169749999999</v>
      </c>
      <c r="H826" s="5">
        <v>13.0</v>
      </c>
      <c r="I826" s="7">
        <f t="shared" si="1"/>
        <v>2023</v>
      </c>
      <c r="J826" s="8" t="str">
        <f t="shared" si="2"/>
        <v>2023_Q2</v>
      </c>
      <c r="K826" s="8">
        <f t="shared" si="3"/>
        <v>7.573853571</v>
      </c>
      <c r="L826" s="8">
        <f t="shared" si="4"/>
        <v>4.078228846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4">
        <v>825.0</v>
      </c>
      <c r="B827" s="5" t="s">
        <v>21</v>
      </c>
      <c r="C827" s="5" t="s">
        <v>15</v>
      </c>
      <c r="D827" s="5" t="s">
        <v>16</v>
      </c>
      <c r="E827" s="6">
        <v>45017.0</v>
      </c>
      <c r="F827" s="5">
        <v>19.0</v>
      </c>
      <c r="G827" s="5">
        <v>5607.317144</v>
      </c>
      <c r="H827" s="5">
        <v>1661.0</v>
      </c>
      <c r="I827" s="7">
        <f t="shared" si="1"/>
        <v>2023</v>
      </c>
      <c r="J827" s="8" t="str">
        <f t="shared" si="2"/>
        <v>2023_Q2</v>
      </c>
      <c r="K827" s="8">
        <f t="shared" si="3"/>
        <v>295.1219549</v>
      </c>
      <c r="L827" s="8">
        <f t="shared" si="4"/>
        <v>3.375868238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4">
        <v>826.0</v>
      </c>
      <c r="B828" s="5" t="s">
        <v>11</v>
      </c>
      <c r="C828" s="5" t="s">
        <v>15</v>
      </c>
      <c r="D828" s="5" t="s">
        <v>25</v>
      </c>
      <c r="E828" s="6">
        <v>45017.0</v>
      </c>
      <c r="F828" s="5">
        <v>1.0</v>
      </c>
      <c r="G828" s="5">
        <v>3566.53042399999</v>
      </c>
      <c r="H828" s="5">
        <v>739.0</v>
      </c>
      <c r="I828" s="7">
        <f t="shared" si="1"/>
        <v>2023</v>
      </c>
      <c r="J828" s="8" t="str">
        <f t="shared" si="2"/>
        <v>2023_Q2</v>
      </c>
      <c r="K828" s="8">
        <f t="shared" si="3"/>
        <v>3566.530424</v>
      </c>
      <c r="L828" s="8">
        <f t="shared" si="4"/>
        <v>4.826157543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4">
        <v>827.0</v>
      </c>
      <c r="B829" s="5" t="s">
        <v>17</v>
      </c>
      <c r="C829" s="5" t="s">
        <v>15</v>
      </c>
      <c r="D829" s="5" t="s">
        <v>20</v>
      </c>
      <c r="E829" s="6">
        <v>45017.0</v>
      </c>
      <c r="F829" s="5">
        <v>47.0</v>
      </c>
      <c r="G829" s="5">
        <v>960.52814</v>
      </c>
      <c r="H829" s="5">
        <v>147.0</v>
      </c>
      <c r="I829" s="7">
        <f t="shared" si="1"/>
        <v>2023</v>
      </c>
      <c r="J829" s="8" t="str">
        <f t="shared" si="2"/>
        <v>2023_Q2</v>
      </c>
      <c r="K829" s="8">
        <f t="shared" si="3"/>
        <v>20.43676894</v>
      </c>
      <c r="L829" s="8">
        <f t="shared" si="4"/>
        <v>6.534205034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4">
        <v>828.0</v>
      </c>
      <c r="B830" s="5" t="s">
        <v>24</v>
      </c>
      <c r="C830" s="5" t="s">
        <v>19</v>
      </c>
      <c r="D830" s="5" t="s">
        <v>13</v>
      </c>
      <c r="E830" s="6">
        <v>45017.0</v>
      </c>
      <c r="F830" s="5">
        <v>1.0</v>
      </c>
      <c r="G830" s="5">
        <v>4.47412</v>
      </c>
      <c r="H830" s="5">
        <v>1.0</v>
      </c>
      <c r="I830" s="7">
        <f t="shared" si="1"/>
        <v>2023</v>
      </c>
      <c r="J830" s="8" t="str">
        <f t="shared" si="2"/>
        <v>2023_Q2</v>
      </c>
      <c r="K830" s="8">
        <f t="shared" si="3"/>
        <v>4.47412</v>
      </c>
      <c r="L830" s="8">
        <f t="shared" si="4"/>
        <v>4.47412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4">
        <v>829.0</v>
      </c>
      <c r="B831" s="5" t="s">
        <v>11</v>
      </c>
      <c r="C831" s="5" t="s">
        <v>12</v>
      </c>
      <c r="D831" s="5" t="s">
        <v>20</v>
      </c>
      <c r="E831" s="6">
        <v>45017.0</v>
      </c>
      <c r="F831" s="5">
        <v>17.0</v>
      </c>
      <c r="G831" s="5">
        <v>429.368745</v>
      </c>
      <c r="H831" s="5">
        <v>86.0</v>
      </c>
      <c r="I831" s="7">
        <f t="shared" si="1"/>
        <v>2023</v>
      </c>
      <c r="J831" s="8" t="str">
        <f t="shared" si="2"/>
        <v>2023_Q2</v>
      </c>
      <c r="K831" s="8">
        <f t="shared" si="3"/>
        <v>25.256985</v>
      </c>
      <c r="L831" s="8">
        <f t="shared" si="4"/>
        <v>4.992659826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4">
        <v>830.0</v>
      </c>
      <c r="B832" s="5" t="s">
        <v>24</v>
      </c>
      <c r="C832" s="5" t="s">
        <v>12</v>
      </c>
      <c r="D832" s="5" t="s">
        <v>25</v>
      </c>
      <c r="E832" s="6">
        <v>45017.0</v>
      </c>
      <c r="F832" s="5">
        <v>1.0</v>
      </c>
      <c r="G832" s="5">
        <v>1159.393928</v>
      </c>
      <c r="H832" s="5">
        <v>128.0</v>
      </c>
      <c r="I832" s="7">
        <f t="shared" si="1"/>
        <v>2023</v>
      </c>
      <c r="J832" s="8" t="str">
        <f t="shared" si="2"/>
        <v>2023_Q2</v>
      </c>
      <c r="K832" s="8">
        <f t="shared" si="3"/>
        <v>1159.393928</v>
      </c>
      <c r="L832" s="8">
        <f t="shared" si="4"/>
        <v>9.057765063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4">
        <v>831.0</v>
      </c>
      <c r="B833" s="5" t="s">
        <v>17</v>
      </c>
      <c r="C833" s="5" t="s">
        <v>12</v>
      </c>
      <c r="D833" s="5" t="s">
        <v>18</v>
      </c>
      <c r="E833" s="6">
        <v>45017.0</v>
      </c>
      <c r="F833" s="5">
        <v>7.0</v>
      </c>
      <c r="G833" s="5">
        <v>15422.785626</v>
      </c>
      <c r="H833" s="5">
        <v>2329.0</v>
      </c>
      <c r="I833" s="7">
        <f t="shared" si="1"/>
        <v>2023</v>
      </c>
      <c r="J833" s="8" t="str">
        <f t="shared" si="2"/>
        <v>2023_Q2</v>
      </c>
      <c r="K833" s="8">
        <f t="shared" si="3"/>
        <v>2203.255089</v>
      </c>
      <c r="L833" s="8">
        <f t="shared" si="4"/>
        <v>6.622063386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4">
        <v>832.0</v>
      </c>
      <c r="B834" s="5" t="s">
        <v>23</v>
      </c>
      <c r="C834" s="5" t="s">
        <v>19</v>
      </c>
      <c r="D834" s="5" t="s">
        <v>20</v>
      </c>
      <c r="E834" s="6">
        <v>45017.0</v>
      </c>
      <c r="F834" s="5">
        <v>114.0</v>
      </c>
      <c r="G834" s="5">
        <v>6105.732054</v>
      </c>
      <c r="H834" s="5">
        <v>341.0</v>
      </c>
      <c r="I834" s="7">
        <f t="shared" si="1"/>
        <v>2023</v>
      </c>
      <c r="J834" s="8" t="str">
        <f t="shared" si="2"/>
        <v>2023_Q2</v>
      </c>
      <c r="K834" s="8">
        <f t="shared" si="3"/>
        <v>53.55905311</v>
      </c>
      <c r="L834" s="8">
        <f t="shared" si="4"/>
        <v>17.90537259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4">
        <v>833.0</v>
      </c>
      <c r="B835" s="5" t="s">
        <v>14</v>
      </c>
      <c r="C835" s="5" t="s">
        <v>12</v>
      </c>
      <c r="D835" s="5" t="s">
        <v>16</v>
      </c>
      <c r="E835" s="6">
        <v>45017.0</v>
      </c>
      <c r="F835" s="5">
        <v>9.0</v>
      </c>
      <c r="G835" s="5">
        <v>3161.084</v>
      </c>
      <c r="H835" s="5">
        <v>438.0</v>
      </c>
      <c r="I835" s="7">
        <f t="shared" si="1"/>
        <v>2023</v>
      </c>
      <c r="J835" s="8" t="str">
        <f t="shared" si="2"/>
        <v>2023_Q2</v>
      </c>
      <c r="K835" s="8">
        <f t="shared" si="3"/>
        <v>351.2315556</v>
      </c>
      <c r="L835" s="8">
        <f t="shared" si="4"/>
        <v>7.217086758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4">
        <v>834.0</v>
      </c>
      <c r="B836" s="5" t="s">
        <v>21</v>
      </c>
      <c r="C836" s="5" t="s">
        <v>19</v>
      </c>
      <c r="D836" s="5" t="s">
        <v>16</v>
      </c>
      <c r="E836" s="6">
        <v>45017.0</v>
      </c>
      <c r="F836" s="5">
        <v>4.0</v>
      </c>
      <c r="G836" s="5">
        <v>422.379188</v>
      </c>
      <c r="H836" s="5">
        <v>201.0</v>
      </c>
      <c r="I836" s="7">
        <f t="shared" si="1"/>
        <v>2023</v>
      </c>
      <c r="J836" s="8" t="str">
        <f t="shared" si="2"/>
        <v>2023_Q2</v>
      </c>
      <c r="K836" s="8">
        <f t="shared" si="3"/>
        <v>105.594797</v>
      </c>
      <c r="L836" s="8">
        <f t="shared" si="4"/>
        <v>2.101388995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4">
        <v>835.0</v>
      </c>
      <c r="B837" s="5" t="s">
        <v>23</v>
      </c>
      <c r="C837" s="5" t="s">
        <v>15</v>
      </c>
      <c r="D837" s="5" t="s">
        <v>13</v>
      </c>
      <c r="E837" s="6">
        <v>45017.0</v>
      </c>
      <c r="F837" s="5">
        <v>36.0</v>
      </c>
      <c r="G837" s="5">
        <v>9179.641005</v>
      </c>
      <c r="H837" s="5">
        <v>537.0</v>
      </c>
      <c r="I837" s="7">
        <f t="shared" si="1"/>
        <v>2023</v>
      </c>
      <c r="J837" s="8" t="str">
        <f t="shared" si="2"/>
        <v>2023_Q2</v>
      </c>
      <c r="K837" s="8">
        <f t="shared" si="3"/>
        <v>254.9900279</v>
      </c>
      <c r="L837" s="8">
        <f t="shared" si="4"/>
        <v>17.09430355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4">
        <v>836.0</v>
      </c>
      <c r="B838" s="5" t="s">
        <v>24</v>
      </c>
      <c r="C838" s="5" t="s">
        <v>19</v>
      </c>
      <c r="D838" s="5" t="s">
        <v>20</v>
      </c>
      <c r="E838" s="6">
        <v>45017.0</v>
      </c>
      <c r="F838" s="5">
        <v>2.0</v>
      </c>
      <c r="G838" s="5">
        <v>9.2637</v>
      </c>
      <c r="H838" s="5">
        <v>3.0</v>
      </c>
      <c r="I838" s="7">
        <f t="shared" si="1"/>
        <v>2023</v>
      </c>
      <c r="J838" s="8" t="str">
        <f t="shared" si="2"/>
        <v>2023_Q2</v>
      </c>
      <c r="K838" s="8">
        <f t="shared" si="3"/>
        <v>4.63185</v>
      </c>
      <c r="L838" s="8">
        <f t="shared" si="4"/>
        <v>3.0879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4">
        <v>837.0</v>
      </c>
      <c r="B839" s="5" t="s">
        <v>14</v>
      </c>
      <c r="C839" s="5" t="s">
        <v>15</v>
      </c>
      <c r="D839" s="5" t="s">
        <v>13</v>
      </c>
      <c r="E839" s="6">
        <v>45017.0</v>
      </c>
      <c r="F839" s="5">
        <v>145.0</v>
      </c>
      <c r="G839" s="5">
        <v>18902.16944</v>
      </c>
      <c r="H839" s="5">
        <v>2550.0</v>
      </c>
      <c r="I839" s="7">
        <f t="shared" si="1"/>
        <v>2023</v>
      </c>
      <c r="J839" s="8" t="str">
        <f t="shared" si="2"/>
        <v>2023_Q2</v>
      </c>
      <c r="K839" s="8">
        <f t="shared" si="3"/>
        <v>130.3597892</v>
      </c>
      <c r="L839" s="8">
        <f t="shared" si="4"/>
        <v>7.412615467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4">
        <v>838.0</v>
      </c>
      <c r="B840" s="5" t="s">
        <v>24</v>
      </c>
      <c r="C840" s="5" t="s">
        <v>15</v>
      </c>
      <c r="D840" s="5" t="s">
        <v>16</v>
      </c>
      <c r="E840" s="6">
        <v>45017.0</v>
      </c>
      <c r="F840" s="5">
        <v>19.0</v>
      </c>
      <c r="G840" s="5">
        <v>4986.179476</v>
      </c>
      <c r="H840" s="5">
        <v>1305.0</v>
      </c>
      <c r="I840" s="7">
        <f t="shared" si="1"/>
        <v>2023</v>
      </c>
      <c r="J840" s="8" t="str">
        <f t="shared" si="2"/>
        <v>2023_Q2</v>
      </c>
      <c r="K840" s="8">
        <f t="shared" si="3"/>
        <v>262.4304987</v>
      </c>
      <c r="L840" s="8">
        <f t="shared" si="4"/>
        <v>3.820827185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4">
        <v>839.0</v>
      </c>
      <c r="B841" s="5" t="s">
        <v>14</v>
      </c>
      <c r="C841" s="5" t="s">
        <v>15</v>
      </c>
      <c r="D841" s="5" t="s">
        <v>18</v>
      </c>
      <c r="E841" s="6">
        <v>44986.0</v>
      </c>
      <c r="F841" s="5">
        <v>4.0</v>
      </c>
      <c r="G841" s="5">
        <v>4376.774952</v>
      </c>
      <c r="H841" s="5">
        <v>597.0</v>
      </c>
      <c r="I841" s="7">
        <f t="shared" si="1"/>
        <v>2023</v>
      </c>
      <c r="J841" s="8" t="str">
        <f t="shared" si="2"/>
        <v>2023_Q1</v>
      </c>
      <c r="K841" s="8">
        <f t="shared" si="3"/>
        <v>1094.193738</v>
      </c>
      <c r="L841" s="8">
        <f t="shared" si="4"/>
        <v>7.331281327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4">
        <v>840.0</v>
      </c>
      <c r="B842" s="5" t="s">
        <v>21</v>
      </c>
      <c r="C842" s="5" t="s">
        <v>19</v>
      </c>
      <c r="D842" s="5" t="s">
        <v>20</v>
      </c>
      <c r="E842" s="6">
        <v>44986.0</v>
      </c>
      <c r="F842" s="5">
        <v>8.0</v>
      </c>
      <c r="G842" s="5">
        <v>75.978</v>
      </c>
      <c r="H842" s="5">
        <v>20.0</v>
      </c>
      <c r="I842" s="7">
        <f t="shared" si="1"/>
        <v>2023</v>
      </c>
      <c r="J842" s="8" t="str">
        <f t="shared" si="2"/>
        <v>2023_Q1</v>
      </c>
      <c r="K842" s="8">
        <f t="shared" si="3"/>
        <v>9.49725</v>
      </c>
      <c r="L842" s="8">
        <f t="shared" si="4"/>
        <v>3.7989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4">
        <v>841.0</v>
      </c>
      <c r="B843" s="5" t="s">
        <v>11</v>
      </c>
      <c r="C843" s="5" t="s">
        <v>19</v>
      </c>
      <c r="D843" s="5" t="s">
        <v>16</v>
      </c>
      <c r="E843" s="6">
        <v>44986.0</v>
      </c>
      <c r="F843" s="5">
        <v>1.0</v>
      </c>
      <c r="G843" s="5">
        <v>154.15236</v>
      </c>
      <c r="H843" s="5">
        <v>80.0</v>
      </c>
      <c r="I843" s="7">
        <f t="shared" si="1"/>
        <v>2023</v>
      </c>
      <c r="J843" s="8" t="str">
        <f t="shared" si="2"/>
        <v>2023_Q1</v>
      </c>
      <c r="K843" s="8">
        <f t="shared" si="3"/>
        <v>154.15236</v>
      </c>
      <c r="L843" s="8">
        <f t="shared" si="4"/>
        <v>1.9269045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4">
        <v>842.0</v>
      </c>
      <c r="B844" s="5" t="s">
        <v>24</v>
      </c>
      <c r="C844" s="5" t="s">
        <v>15</v>
      </c>
      <c r="D844" s="5" t="s">
        <v>16</v>
      </c>
      <c r="E844" s="6">
        <v>44986.0</v>
      </c>
      <c r="F844" s="5">
        <v>17.0</v>
      </c>
      <c r="G844" s="5">
        <v>7738.45081499999</v>
      </c>
      <c r="H844" s="5">
        <v>1857.0</v>
      </c>
      <c r="I844" s="7">
        <f t="shared" si="1"/>
        <v>2023</v>
      </c>
      <c r="J844" s="8" t="str">
        <f t="shared" si="2"/>
        <v>2023_Q1</v>
      </c>
      <c r="K844" s="8">
        <f t="shared" si="3"/>
        <v>455.2029891</v>
      </c>
      <c r="L844" s="8">
        <f t="shared" si="4"/>
        <v>4.167178683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4">
        <v>843.0</v>
      </c>
      <c r="B845" s="5" t="s">
        <v>14</v>
      </c>
      <c r="C845" s="5" t="s">
        <v>15</v>
      </c>
      <c r="D845" s="5" t="s">
        <v>20</v>
      </c>
      <c r="E845" s="6">
        <v>44986.0</v>
      </c>
      <c r="F845" s="5">
        <v>71.0</v>
      </c>
      <c r="G845" s="5">
        <v>2259.802848</v>
      </c>
      <c r="H845" s="5">
        <v>221.0</v>
      </c>
      <c r="I845" s="7">
        <f t="shared" si="1"/>
        <v>2023</v>
      </c>
      <c r="J845" s="8" t="str">
        <f t="shared" si="2"/>
        <v>2023_Q1</v>
      </c>
      <c r="K845" s="8">
        <f t="shared" si="3"/>
        <v>31.82820913</v>
      </c>
      <c r="L845" s="8">
        <f t="shared" si="4"/>
        <v>10.22535225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4">
        <v>844.0</v>
      </c>
      <c r="B846" s="5" t="s">
        <v>14</v>
      </c>
      <c r="C846" s="5" t="s">
        <v>12</v>
      </c>
      <c r="D846" s="5" t="s">
        <v>16</v>
      </c>
      <c r="E846" s="6">
        <v>44986.0</v>
      </c>
      <c r="F846" s="5">
        <v>9.0</v>
      </c>
      <c r="G846" s="5">
        <v>4870.7232</v>
      </c>
      <c r="H846" s="5">
        <v>619.0</v>
      </c>
      <c r="I846" s="7">
        <f t="shared" si="1"/>
        <v>2023</v>
      </c>
      <c r="J846" s="8" t="str">
        <f t="shared" si="2"/>
        <v>2023_Q1</v>
      </c>
      <c r="K846" s="8">
        <f t="shared" si="3"/>
        <v>541.1914667</v>
      </c>
      <c r="L846" s="8">
        <f t="shared" si="4"/>
        <v>7.868696607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4">
        <v>845.0</v>
      </c>
      <c r="B847" s="5" t="s">
        <v>21</v>
      </c>
      <c r="C847" s="5" t="s">
        <v>12</v>
      </c>
      <c r="D847" s="5" t="s">
        <v>18</v>
      </c>
      <c r="E847" s="6">
        <v>44986.0</v>
      </c>
      <c r="F847" s="5">
        <v>27.0</v>
      </c>
      <c r="G847" s="5">
        <v>18745.597409</v>
      </c>
      <c r="H847" s="5">
        <v>6744.0</v>
      </c>
      <c r="I847" s="7">
        <f t="shared" si="1"/>
        <v>2023</v>
      </c>
      <c r="J847" s="8" t="str">
        <f t="shared" si="2"/>
        <v>2023_Q1</v>
      </c>
      <c r="K847" s="8">
        <f t="shared" si="3"/>
        <v>694.2813855</v>
      </c>
      <c r="L847" s="8">
        <f t="shared" si="4"/>
        <v>2.779596294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4">
        <v>846.0</v>
      </c>
      <c r="B848" s="5" t="s">
        <v>24</v>
      </c>
      <c r="C848" s="5" t="s">
        <v>19</v>
      </c>
      <c r="D848" s="5" t="s">
        <v>20</v>
      </c>
      <c r="E848" s="6">
        <v>44986.0</v>
      </c>
      <c r="F848" s="5">
        <v>5.0</v>
      </c>
      <c r="G848" s="5">
        <v>27.9485359999999</v>
      </c>
      <c r="H848" s="5">
        <v>5.0</v>
      </c>
      <c r="I848" s="7">
        <f t="shared" si="1"/>
        <v>2023</v>
      </c>
      <c r="J848" s="8" t="str">
        <f t="shared" si="2"/>
        <v>2023_Q1</v>
      </c>
      <c r="K848" s="8">
        <f t="shared" si="3"/>
        <v>5.5897072</v>
      </c>
      <c r="L848" s="8">
        <f t="shared" si="4"/>
        <v>5.5897072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4">
        <v>847.0</v>
      </c>
      <c r="B849" s="5" t="s">
        <v>14</v>
      </c>
      <c r="C849" s="5" t="s">
        <v>15</v>
      </c>
      <c r="D849" s="5" t="s">
        <v>16</v>
      </c>
      <c r="E849" s="6">
        <v>44986.0</v>
      </c>
      <c r="F849" s="5">
        <v>9.0</v>
      </c>
      <c r="G849" s="5">
        <v>2946.0953</v>
      </c>
      <c r="H849" s="5">
        <v>422.0</v>
      </c>
      <c r="I849" s="7">
        <f t="shared" si="1"/>
        <v>2023</v>
      </c>
      <c r="J849" s="8" t="str">
        <f t="shared" si="2"/>
        <v>2023_Q1</v>
      </c>
      <c r="K849" s="8">
        <f t="shared" si="3"/>
        <v>327.3439222</v>
      </c>
      <c r="L849" s="8">
        <f t="shared" si="4"/>
        <v>6.981268483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4">
        <v>848.0</v>
      </c>
      <c r="B850" s="5" t="s">
        <v>24</v>
      </c>
      <c r="C850" s="5" t="s">
        <v>15</v>
      </c>
      <c r="D850" s="5" t="s">
        <v>20</v>
      </c>
      <c r="E850" s="6">
        <v>44986.0</v>
      </c>
      <c r="F850" s="5">
        <v>9.0</v>
      </c>
      <c r="G850" s="5">
        <v>76.8805199999999</v>
      </c>
      <c r="H850" s="5">
        <v>25.0</v>
      </c>
      <c r="I850" s="7">
        <f t="shared" si="1"/>
        <v>2023</v>
      </c>
      <c r="J850" s="8" t="str">
        <f t="shared" si="2"/>
        <v>2023_Q1</v>
      </c>
      <c r="K850" s="8">
        <f t="shared" si="3"/>
        <v>8.54228</v>
      </c>
      <c r="L850" s="8">
        <f t="shared" si="4"/>
        <v>3.0752208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4">
        <v>849.0</v>
      </c>
      <c r="B851" s="5" t="s">
        <v>23</v>
      </c>
      <c r="C851" s="5" t="s">
        <v>12</v>
      </c>
      <c r="D851" s="5" t="s">
        <v>20</v>
      </c>
      <c r="E851" s="6">
        <v>44986.0</v>
      </c>
      <c r="F851" s="5">
        <v>25.0</v>
      </c>
      <c r="G851" s="5">
        <v>1495.39234</v>
      </c>
      <c r="H851" s="5">
        <v>104.0</v>
      </c>
      <c r="I851" s="7">
        <f t="shared" si="1"/>
        <v>2023</v>
      </c>
      <c r="J851" s="8" t="str">
        <f t="shared" si="2"/>
        <v>2023_Q1</v>
      </c>
      <c r="K851" s="8">
        <f t="shared" si="3"/>
        <v>59.8156936</v>
      </c>
      <c r="L851" s="8">
        <f t="shared" si="4"/>
        <v>14.3787725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4">
        <v>850.0</v>
      </c>
      <c r="B852" s="5" t="s">
        <v>11</v>
      </c>
      <c r="C852" s="5" t="s">
        <v>15</v>
      </c>
      <c r="D852" s="5" t="s">
        <v>25</v>
      </c>
      <c r="E852" s="6">
        <v>44986.0</v>
      </c>
      <c r="F852" s="5">
        <v>1.0</v>
      </c>
      <c r="G852" s="5">
        <v>825.923325</v>
      </c>
      <c r="H852" s="5">
        <v>180.0</v>
      </c>
      <c r="I852" s="7">
        <f t="shared" si="1"/>
        <v>2023</v>
      </c>
      <c r="J852" s="8" t="str">
        <f t="shared" si="2"/>
        <v>2023_Q1</v>
      </c>
      <c r="K852" s="8">
        <f t="shared" si="3"/>
        <v>825.923325</v>
      </c>
      <c r="L852" s="8">
        <f t="shared" si="4"/>
        <v>4.588462917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4">
        <v>851.0</v>
      </c>
      <c r="B853" s="5" t="s">
        <v>24</v>
      </c>
      <c r="C853" s="5" t="s">
        <v>15</v>
      </c>
      <c r="D853" s="5" t="s">
        <v>18</v>
      </c>
      <c r="E853" s="6">
        <v>44986.0</v>
      </c>
      <c r="F853" s="5">
        <v>5.0</v>
      </c>
      <c r="G853" s="5">
        <v>3208.030164</v>
      </c>
      <c r="H853" s="5">
        <v>633.0</v>
      </c>
      <c r="I853" s="7">
        <f t="shared" si="1"/>
        <v>2023</v>
      </c>
      <c r="J853" s="8" t="str">
        <f t="shared" si="2"/>
        <v>2023_Q1</v>
      </c>
      <c r="K853" s="8">
        <f t="shared" si="3"/>
        <v>641.6060328</v>
      </c>
      <c r="L853" s="8">
        <f t="shared" si="4"/>
        <v>5.067978142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4">
        <v>852.0</v>
      </c>
      <c r="B854" s="5" t="s">
        <v>11</v>
      </c>
      <c r="C854" s="5" t="s">
        <v>15</v>
      </c>
      <c r="D854" s="5" t="s">
        <v>13</v>
      </c>
      <c r="E854" s="6">
        <v>44986.0</v>
      </c>
      <c r="F854" s="5">
        <v>60.0</v>
      </c>
      <c r="G854" s="5">
        <v>5627.171076</v>
      </c>
      <c r="H854" s="5">
        <v>1489.0</v>
      </c>
      <c r="I854" s="7">
        <f t="shared" si="1"/>
        <v>2023</v>
      </c>
      <c r="J854" s="8" t="str">
        <f t="shared" si="2"/>
        <v>2023_Q1</v>
      </c>
      <c r="K854" s="8">
        <f t="shared" si="3"/>
        <v>93.7861846</v>
      </c>
      <c r="L854" s="8">
        <f t="shared" si="4"/>
        <v>3.779161233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4">
        <v>853.0</v>
      </c>
      <c r="B855" s="5" t="s">
        <v>17</v>
      </c>
      <c r="C855" s="5" t="s">
        <v>15</v>
      </c>
      <c r="D855" s="5" t="s">
        <v>16</v>
      </c>
      <c r="E855" s="6">
        <v>44986.0</v>
      </c>
      <c r="F855" s="5">
        <v>2.0</v>
      </c>
      <c r="G855" s="5">
        <v>797.0937</v>
      </c>
      <c r="H855" s="5">
        <v>162.0</v>
      </c>
      <c r="I855" s="7">
        <f t="shared" si="1"/>
        <v>2023</v>
      </c>
      <c r="J855" s="8" t="str">
        <f t="shared" si="2"/>
        <v>2023_Q1</v>
      </c>
      <c r="K855" s="8">
        <f t="shared" si="3"/>
        <v>398.54685</v>
      </c>
      <c r="L855" s="8">
        <f t="shared" si="4"/>
        <v>4.920331481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4">
        <v>854.0</v>
      </c>
      <c r="B856" s="5" t="s">
        <v>21</v>
      </c>
      <c r="C856" s="5" t="s">
        <v>19</v>
      </c>
      <c r="D856" s="5" t="s">
        <v>13</v>
      </c>
      <c r="E856" s="6">
        <v>44986.0</v>
      </c>
      <c r="F856" s="5">
        <v>4.0</v>
      </c>
      <c r="G856" s="5">
        <v>121.972561</v>
      </c>
      <c r="H856" s="5">
        <v>46.0</v>
      </c>
      <c r="I856" s="7">
        <f t="shared" si="1"/>
        <v>2023</v>
      </c>
      <c r="J856" s="8" t="str">
        <f t="shared" si="2"/>
        <v>2023_Q1</v>
      </c>
      <c r="K856" s="8">
        <f t="shared" si="3"/>
        <v>30.49314025</v>
      </c>
      <c r="L856" s="8">
        <f t="shared" si="4"/>
        <v>2.651577413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4">
        <v>855.0</v>
      </c>
      <c r="B857" s="5" t="s">
        <v>22</v>
      </c>
      <c r="C857" s="5" t="s">
        <v>15</v>
      </c>
      <c r="D857" s="5" t="s">
        <v>16</v>
      </c>
      <c r="E857" s="6">
        <v>44986.0</v>
      </c>
      <c r="F857" s="5">
        <v>3.0</v>
      </c>
      <c r="G857" s="5">
        <v>1538.14</v>
      </c>
      <c r="H857" s="5">
        <v>152.0</v>
      </c>
      <c r="I857" s="7">
        <f t="shared" si="1"/>
        <v>2023</v>
      </c>
      <c r="J857" s="8" t="str">
        <f t="shared" si="2"/>
        <v>2023_Q1</v>
      </c>
      <c r="K857" s="8">
        <f t="shared" si="3"/>
        <v>512.7133333</v>
      </c>
      <c r="L857" s="8">
        <f t="shared" si="4"/>
        <v>10.11934211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4">
        <v>856.0</v>
      </c>
      <c r="B858" s="5" t="s">
        <v>14</v>
      </c>
      <c r="C858" s="5" t="s">
        <v>19</v>
      </c>
      <c r="D858" s="5" t="s">
        <v>13</v>
      </c>
      <c r="E858" s="6">
        <v>44986.0</v>
      </c>
      <c r="F858" s="5">
        <v>101.0</v>
      </c>
      <c r="G858" s="5">
        <v>9533.093592</v>
      </c>
      <c r="H858" s="5">
        <v>1321.0</v>
      </c>
      <c r="I858" s="7">
        <f t="shared" si="1"/>
        <v>2023</v>
      </c>
      <c r="J858" s="8" t="str">
        <f t="shared" si="2"/>
        <v>2023_Q1</v>
      </c>
      <c r="K858" s="8">
        <f t="shared" si="3"/>
        <v>94.38706527</v>
      </c>
      <c r="L858" s="8">
        <f t="shared" si="4"/>
        <v>7.216573499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4">
        <v>857.0</v>
      </c>
      <c r="B859" s="5" t="s">
        <v>17</v>
      </c>
      <c r="C859" s="5" t="s">
        <v>19</v>
      </c>
      <c r="D859" s="5" t="s">
        <v>20</v>
      </c>
      <c r="E859" s="6">
        <v>44986.0</v>
      </c>
      <c r="F859" s="5">
        <v>153.0</v>
      </c>
      <c r="G859" s="5">
        <v>5608.928864</v>
      </c>
      <c r="H859" s="5">
        <v>581.0</v>
      </c>
      <c r="I859" s="7">
        <f t="shared" si="1"/>
        <v>2023</v>
      </c>
      <c r="J859" s="8" t="str">
        <f t="shared" si="2"/>
        <v>2023_Q1</v>
      </c>
      <c r="K859" s="8">
        <f t="shared" si="3"/>
        <v>36.65966578</v>
      </c>
      <c r="L859" s="8">
        <f t="shared" si="4"/>
        <v>9.653922313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4">
        <v>858.0</v>
      </c>
      <c r="B860" s="5" t="s">
        <v>21</v>
      </c>
      <c r="C860" s="5" t="s">
        <v>12</v>
      </c>
      <c r="D860" s="5" t="s">
        <v>20</v>
      </c>
      <c r="E860" s="6">
        <v>44986.0</v>
      </c>
      <c r="F860" s="5">
        <v>55.0</v>
      </c>
      <c r="G860" s="5">
        <v>1233.173428</v>
      </c>
      <c r="H860" s="5">
        <v>324.0</v>
      </c>
      <c r="I860" s="7">
        <f t="shared" si="1"/>
        <v>2023</v>
      </c>
      <c r="J860" s="8" t="str">
        <f t="shared" si="2"/>
        <v>2023_Q1</v>
      </c>
      <c r="K860" s="8">
        <f t="shared" si="3"/>
        <v>22.42133505</v>
      </c>
      <c r="L860" s="8">
        <f t="shared" si="4"/>
        <v>3.806090827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4">
        <v>859.0</v>
      </c>
      <c r="B861" s="5" t="s">
        <v>23</v>
      </c>
      <c r="C861" s="5" t="s">
        <v>12</v>
      </c>
      <c r="D861" s="5" t="s">
        <v>13</v>
      </c>
      <c r="E861" s="6">
        <v>44986.0</v>
      </c>
      <c r="F861" s="5">
        <v>38.0</v>
      </c>
      <c r="G861" s="5">
        <v>7077.12349599999</v>
      </c>
      <c r="H861" s="5">
        <v>482.0</v>
      </c>
      <c r="I861" s="7">
        <f t="shared" si="1"/>
        <v>2023</v>
      </c>
      <c r="J861" s="8" t="str">
        <f t="shared" si="2"/>
        <v>2023_Q1</v>
      </c>
      <c r="K861" s="8">
        <f t="shared" si="3"/>
        <v>186.240092</v>
      </c>
      <c r="L861" s="8">
        <f t="shared" si="4"/>
        <v>14.68282883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4">
        <v>860.0</v>
      </c>
      <c r="B862" s="5" t="s">
        <v>17</v>
      </c>
      <c r="C862" s="5" t="s">
        <v>12</v>
      </c>
      <c r="D862" s="5" t="s">
        <v>13</v>
      </c>
      <c r="E862" s="6">
        <v>44986.0</v>
      </c>
      <c r="F862" s="5">
        <v>186.0</v>
      </c>
      <c r="G862" s="5">
        <v>24407.5107259999</v>
      </c>
      <c r="H862" s="5">
        <v>3585.0</v>
      </c>
      <c r="I862" s="7">
        <f t="shared" si="1"/>
        <v>2023</v>
      </c>
      <c r="J862" s="8" t="str">
        <f t="shared" si="2"/>
        <v>2023_Q1</v>
      </c>
      <c r="K862" s="8">
        <f t="shared" si="3"/>
        <v>131.2231759</v>
      </c>
      <c r="L862" s="8">
        <f t="shared" si="4"/>
        <v>6.808231723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4">
        <v>861.0</v>
      </c>
      <c r="B863" s="5" t="s">
        <v>22</v>
      </c>
      <c r="C863" s="5" t="s">
        <v>12</v>
      </c>
      <c r="D863" s="5" t="s">
        <v>18</v>
      </c>
      <c r="E863" s="6">
        <v>44986.0</v>
      </c>
      <c r="F863" s="5">
        <v>1.0</v>
      </c>
      <c r="G863" s="5">
        <v>5833.51309999999</v>
      </c>
      <c r="H863" s="5">
        <v>460.0</v>
      </c>
      <c r="I863" s="7">
        <f t="shared" si="1"/>
        <v>2023</v>
      </c>
      <c r="J863" s="8" t="str">
        <f t="shared" si="2"/>
        <v>2023_Q1</v>
      </c>
      <c r="K863" s="8">
        <f t="shared" si="3"/>
        <v>5833.5131</v>
      </c>
      <c r="L863" s="8">
        <f t="shared" si="4"/>
        <v>12.68155022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4">
        <v>862.0</v>
      </c>
      <c r="B864" s="5" t="s">
        <v>23</v>
      </c>
      <c r="C864" s="5" t="s">
        <v>19</v>
      </c>
      <c r="D864" s="5" t="s">
        <v>13</v>
      </c>
      <c r="E864" s="6">
        <v>44986.0</v>
      </c>
      <c r="F864" s="5">
        <v>68.0</v>
      </c>
      <c r="G864" s="5">
        <v>17901.847512</v>
      </c>
      <c r="H864" s="5">
        <v>1033.0</v>
      </c>
      <c r="I864" s="7">
        <f t="shared" si="1"/>
        <v>2023</v>
      </c>
      <c r="J864" s="8" t="str">
        <f t="shared" si="2"/>
        <v>2023_Q1</v>
      </c>
      <c r="K864" s="8">
        <f t="shared" si="3"/>
        <v>263.2624634</v>
      </c>
      <c r="L864" s="8">
        <f t="shared" si="4"/>
        <v>17.32995887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4">
        <v>863.0</v>
      </c>
      <c r="B865" s="5" t="s">
        <v>22</v>
      </c>
      <c r="C865" s="5" t="s">
        <v>19</v>
      </c>
      <c r="D865" s="5" t="s">
        <v>18</v>
      </c>
      <c r="E865" s="6">
        <v>44986.0</v>
      </c>
      <c r="F865" s="5">
        <v>1.0</v>
      </c>
      <c r="G865" s="5">
        <v>2235.413</v>
      </c>
      <c r="H865" s="5">
        <v>267.0</v>
      </c>
      <c r="I865" s="7">
        <f t="shared" si="1"/>
        <v>2023</v>
      </c>
      <c r="J865" s="8" t="str">
        <f t="shared" si="2"/>
        <v>2023_Q1</v>
      </c>
      <c r="K865" s="8">
        <f t="shared" si="3"/>
        <v>2235.413</v>
      </c>
      <c r="L865" s="8">
        <f t="shared" si="4"/>
        <v>8.372333333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4">
        <v>864.0</v>
      </c>
      <c r="B866" s="5" t="s">
        <v>23</v>
      </c>
      <c r="C866" s="5" t="s">
        <v>19</v>
      </c>
      <c r="D866" s="5" t="s">
        <v>20</v>
      </c>
      <c r="E866" s="6">
        <v>44986.0</v>
      </c>
      <c r="F866" s="5">
        <v>142.0</v>
      </c>
      <c r="G866" s="5">
        <v>8187.80054999999</v>
      </c>
      <c r="H866" s="5">
        <v>463.0</v>
      </c>
      <c r="I866" s="7">
        <f t="shared" si="1"/>
        <v>2023</v>
      </c>
      <c r="J866" s="8" t="str">
        <f t="shared" si="2"/>
        <v>2023_Q1</v>
      </c>
      <c r="K866" s="8">
        <f t="shared" si="3"/>
        <v>57.66056725</v>
      </c>
      <c r="L866" s="8">
        <f t="shared" si="4"/>
        <v>17.68423445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4">
        <v>865.0</v>
      </c>
      <c r="B867" s="5" t="s">
        <v>11</v>
      </c>
      <c r="C867" s="5" t="s">
        <v>12</v>
      </c>
      <c r="D867" s="5" t="s">
        <v>13</v>
      </c>
      <c r="E867" s="6">
        <v>44986.0</v>
      </c>
      <c r="F867" s="5">
        <v>40.0</v>
      </c>
      <c r="G867" s="5">
        <v>4887.269509</v>
      </c>
      <c r="H867" s="5">
        <v>1405.0</v>
      </c>
      <c r="I867" s="7">
        <f t="shared" si="1"/>
        <v>2023</v>
      </c>
      <c r="J867" s="8" t="str">
        <f t="shared" si="2"/>
        <v>2023_Q1</v>
      </c>
      <c r="K867" s="8">
        <f t="shared" si="3"/>
        <v>122.1817377</v>
      </c>
      <c r="L867" s="8">
        <f t="shared" si="4"/>
        <v>3.478483636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4">
        <v>866.0</v>
      </c>
      <c r="B868" s="5" t="s">
        <v>21</v>
      </c>
      <c r="C868" s="5" t="s">
        <v>19</v>
      </c>
      <c r="D868" s="5" t="s">
        <v>16</v>
      </c>
      <c r="E868" s="6">
        <v>44986.0</v>
      </c>
      <c r="F868" s="5">
        <v>4.0</v>
      </c>
      <c r="G868" s="5">
        <v>917.914776</v>
      </c>
      <c r="H868" s="5">
        <v>347.0</v>
      </c>
      <c r="I868" s="7">
        <f t="shared" si="1"/>
        <v>2023</v>
      </c>
      <c r="J868" s="8" t="str">
        <f t="shared" si="2"/>
        <v>2023_Q1</v>
      </c>
      <c r="K868" s="8">
        <f t="shared" si="3"/>
        <v>229.478694</v>
      </c>
      <c r="L868" s="8">
        <f t="shared" si="4"/>
        <v>2.645287539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4">
        <v>867.0</v>
      </c>
      <c r="B869" s="5" t="s">
        <v>24</v>
      </c>
      <c r="C869" s="5" t="s">
        <v>12</v>
      </c>
      <c r="D869" s="5" t="s">
        <v>13</v>
      </c>
      <c r="E869" s="6">
        <v>44986.0</v>
      </c>
      <c r="F869" s="5">
        <v>388.0</v>
      </c>
      <c r="G869" s="5">
        <v>43683.917162</v>
      </c>
      <c r="H869" s="5">
        <v>9360.0</v>
      </c>
      <c r="I869" s="7">
        <f t="shared" si="1"/>
        <v>2023</v>
      </c>
      <c r="J869" s="8" t="str">
        <f t="shared" si="2"/>
        <v>2023_Q1</v>
      </c>
      <c r="K869" s="8">
        <f t="shared" si="3"/>
        <v>112.5874154</v>
      </c>
      <c r="L869" s="8">
        <f t="shared" si="4"/>
        <v>4.667085167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4">
        <v>868.0</v>
      </c>
      <c r="B870" s="5" t="s">
        <v>22</v>
      </c>
      <c r="C870" s="5" t="s">
        <v>12</v>
      </c>
      <c r="D870" s="5" t="s">
        <v>13</v>
      </c>
      <c r="E870" s="6">
        <v>44986.0</v>
      </c>
      <c r="F870" s="5">
        <v>40.0</v>
      </c>
      <c r="G870" s="5">
        <v>5885.826331</v>
      </c>
      <c r="H870" s="5">
        <v>651.0</v>
      </c>
      <c r="I870" s="7">
        <f t="shared" si="1"/>
        <v>2023</v>
      </c>
      <c r="J870" s="8" t="str">
        <f t="shared" si="2"/>
        <v>2023_Q1</v>
      </c>
      <c r="K870" s="8">
        <f t="shared" si="3"/>
        <v>147.1456583</v>
      </c>
      <c r="L870" s="8">
        <f t="shared" si="4"/>
        <v>9.041207882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4">
        <v>869.0</v>
      </c>
      <c r="B871" s="5" t="s">
        <v>22</v>
      </c>
      <c r="C871" s="5" t="s">
        <v>12</v>
      </c>
      <c r="D871" s="5" t="s">
        <v>16</v>
      </c>
      <c r="E871" s="6">
        <v>44986.0</v>
      </c>
      <c r="F871" s="5">
        <v>6.0</v>
      </c>
      <c r="G871" s="5">
        <v>6129.7</v>
      </c>
      <c r="H871" s="5">
        <v>521.0</v>
      </c>
      <c r="I871" s="7">
        <f t="shared" si="1"/>
        <v>2023</v>
      </c>
      <c r="J871" s="8" t="str">
        <f t="shared" si="2"/>
        <v>2023_Q1</v>
      </c>
      <c r="K871" s="8">
        <f t="shared" si="3"/>
        <v>1021.616667</v>
      </c>
      <c r="L871" s="8">
        <f t="shared" si="4"/>
        <v>11.76525912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4">
        <v>870.0</v>
      </c>
      <c r="B872" s="5" t="s">
        <v>21</v>
      </c>
      <c r="C872" s="5" t="s">
        <v>15</v>
      </c>
      <c r="D872" s="5" t="s">
        <v>13</v>
      </c>
      <c r="E872" s="6">
        <v>44986.0</v>
      </c>
      <c r="F872" s="5">
        <v>33.0</v>
      </c>
      <c r="G872" s="5">
        <v>3243.0094</v>
      </c>
      <c r="H872" s="5">
        <v>749.0</v>
      </c>
      <c r="I872" s="7">
        <f t="shared" si="1"/>
        <v>2023</v>
      </c>
      <c r="J872" s="8" t="str">
        <f t="shared" si="2"/>
        <v>2023_Q1</v>
      </c>
      <c r="K872" s="8">
        <f t="shared" si="3"/>
        <v>98.27301212</v>
      </c>
      <c r="L872" s="8">
        <f t="shared" si="4"/>
        <v>4.329785581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4">
        <v>871.0</v>
      </c>
      <c r="B873" s="5" t="s">
        <v>22</v>
      </c>
      <c r="C873" s="5" t="s">
        <v>19</v>
      </c>
      <c r="D873" s="5" t="s">
        <v>20</v>
      </c>
      <c r="E873" s="6">
        <v>44986.0</v>
      </c>
      <c r="F873" s="5">
        <v>16.0</v>
      </c>
      <c r="G873" s="5">
        <v>402.3008</v>
      </c>
      <c r="H873" s="5">
        <v>43.0</v>
      </c>
      <c r="I873" s="7">
        <f t="shared" si="1"/>
        <v>2023</v>
      </c>
      <c r="J873" s="8" t="str">
        <f t="shared" si="2"/>
        <v>2023_Q1</v>
      </c>
      <c r="K873" s="8">
        <f t="shared" si="3"/>
        <v>25.1438</v>
      </c>
      <c r="L873" s="8">
        <f t="shared" si="4"/>
        <v>9.355832558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4">
        <v>872.0</v>
      </c>
      <c r="B874" s="5" t="s">
        <v>24</v>
      </c>
      <c r="C874" s="5" t="s">
        <v>12</v>
      </c>
      <c r="D874" s="5" t="s">
        <v>20</v>
      </c>
      <c r="E874" s="6">
        <v>44986.0</v>
      </c>
      <c r="F874" s="5">
        <v>69.0</v>
      </c>
      <c r="G874" s="5">
        <v>1353.16530999999</v>
      </c>
      <c r="H874" s="5">
        <v>292.0</v>
      </c>
      <c r="I874" s="7">
        <f t="shared" si="1"/>
        <v>2023</v>
      </c>
      <c r="J874" s="8" t="str">
        <f t="shared" si="2"/>
        <v>2023_Q1</v>
      </c>
      <c r="K874" s="8">
        <f t="shared" si="3"/>
        <v>19.61109145</v>
      </c>
      <c r="L874" s="8">
        <f t="shared" si="4"/>
        <v>4.634127774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4">
        <v>873.0</v>
      </c>
      <c r="B875" s="5" t="s">
        <v>11</v>
      </c>
      <c r="C875" s="5" t="s">
        <v>12</v>
      </c>
      <c r="D875" s="5" t="s">
        <v>20</v>
      </c>
      <c r="E875" s="6">
        <v>44986.0</v>
      </c>
      <c r="F875" s="5">
        <v>11.0</v>
      </c>
      <c r="G875" s="5">
        <v>160.7997</v>
      </c>
      <c r="H875" s="5">
        <v>33.0</v>
      </c>
      <c r="I875" s="7">
        <f t="shared" si="1"/>
        <v>2023</v>
      </c>
      <c r="J875" s="8" t="str">
        <f t="shared" si="2"/>
        <v>2023_Q1</v>
      </c>
      <c r="K875" s="8">
        <f t="shared" si="3"/>
        <v>14.61815455</v>
      </c>
      <c r="L875" s="8">
        <f t="shared" si="4"/>
        <v>4.872718182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4">
        <v>874.0</v>
      </c>
      <c r="B876" s="5" t="s">
        <v>14</v>
      </c>
      <c r="C876" s="5" t="s">
        <v>19</v>
      </c>
      <c r="D876" s="5" t="s">
        <v>16</v>
      </c>
      <c r="E876" s="6">
        <v>44986.0</v>
      </c>
      <c r="F876" s="5">
        <v>5.0</v>
      </c>
      <c r="G876" s="5">
        <v>1777.1832</v>
      </c>
      <c r="H876" s="5">
        <v>241.0</v>
      </c>
      <c r="I876" s="7">
        <f t="shared" si="1"/>
        <v>2023</v>
      </c>
      <c r="J876" s="8" t="str">
        <f t="shared" si="2"/>
        <v>2023_Q1</v>
      </c>
      <c r="K876" s="8">
        <f t="shared" si="3"/>
        <v>355.43664</v>
      </c>
      <c r="L876" s="8">
        <f t="shared" si="4"/>
        <v>7.374204149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4">
        <v>875.0</v>
      </c>
      <c r="B877" s="5" t="s">
        <v>22</v>
      </c>
      <c r="C877" s="5" t="s">
        <v>19</v>
      </c>
      <c r="D877" s="5" t="s">
        <v>13</v>
      </c>
      <c r="E877" s="6">
        <v>44986.0</v>
      </c>
      <c r="F877" s="5">
        <v>27.0</v>
      </c>
      <c r="G877" s="5">
        <v>4289.281542</v>
      </c>
      <c r="H877" s="5">
        <v>437.0</v>
      </c>
      <c r="I877" s="7">
        <f t="shared" si="1"/>
        <v>2023</v>
      </c>
      <c r="J877" s="8" t="str">
        <f t="shared" si="2"/>
        <v>2023_Q1</v>
      </c>
      <c r="K877" s="8">
        <f t="shared" si="3"/>
        <v>158.8622793</v>
      </c>
      <c r="L877" s="8">
        <f t="shared" si="4"/>
        <v>9.81528957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4">
        <v>876.0</v>
      </c>
      <c r="B878" s="5" t="s">
        <v>23</v>
      </c>
      <c r="C878" s="5" t="s">
        <v>15</v>
      </c>
      <c r="D878" s="5" t="s">
        <v>20</v>
      </c>
      <c r="E878" s="6">
        <v>44986.0</v>
      </c>
      <c r="F878" s="5">
        <v>56.0</v>
      </c>
      <c r="G878" s="5">
        <v>4295.607066</v>
      </c>
      <c r="H878" s="5">
        <v>264.0</v>
      </c>
      <c r="I878" s="7">
        <f t="shared" si="1"/>
        <v>2023</v>
      </c>
      <c r="J878" s="8" t="str">
        <f t="shared" si="2"/>
        <v>2023_Q1</v>
      </c>
      <c r="K878" s="8">
        <f t="shared" si="3"/>
        <v>76.70726904</v>
      </c>
      <c r="L878" s="8">
        <f t="shared" si="4"/>
        <v>16.27123889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4">
        <v>877.0</v>
      </c>
      <c r="B879" s="5" t="s">
        <v>22</v>
      </c>
      <c r="C879" s="5" t="s">
        <v>15</v>
      </c>
      <c r="D879" s="5" t="s">
        <v>13</v>
      </c>
      <c r="E879" s="6">
        <v>44986.0</v>
      </c>
      <c r="F879" s="5">
        <v>27.0</v>
      </c>
      <c r="G879" s="5">
        <v>3647.40974099999</v>
      </c>
      <c r="H879" s="5">
        <v>431.0</v>
      </c>
      <c r="I879" s="7">
        <f t="shared" si="1"/>
        <v>2023</v>
      </c>
      <c r="J879" s="8" t="str">
        <f t="shared" si="2"/>
        <v>2023_Q1</v>
      </c>
      <c r="K879" s="8">
        <f t="shared" si="3"/>
        <v>135.0892497</v>
      </c>
      <c r="L879" s="8">
        <f t="shared" si="4"/>
        <v>8.462667613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4">
        <v>878.0</v>
      </c>
      <c r="B880" s="5" t="s">
        <v>17</v>
      </c>
      <c r="C880" s="5" t="s">
        <v>12</v>
      </c>
      <c r="D880" s="5" t="s">
        <v>16</v>
      </c>
      <c r="E880" s="6">
        <v>44986.0</v>
      </c>
      <c r="F880" s="5">
        <v>36.0</v>
      </c>
      <c r="G880" s="5">
        <v>15576.259896</v>
      </c>
      <c r="H880" s="5">
        <v>2643.0</v>
      </c>
      <c r="I880" s="7">
        <f t="shared" si="1"/>
        <v>2023</v>
      </c>
      <c r="J880" s="8" t="str">
        <f t="shared" si="2"/>
        <v>2023_Q1</v>
      </c>
      <c r="K880" s="8">
        <f t="shared" si="3"/>
        <v>432.673886</v>
      </c>
      <c r="L880" s="8">
        <f t="shared" si="4"/>
        <v>5.893401398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4">
        <v>879.0</v>
      </c>
      <c r="B881" s="5" t="s">
        <v>22</v>
      </c>
      <c r="C881" s="5" t="s">
        <v>15</v>
      </c>
      <c r="D881" s="5" t="s">
        <v>20</v>
      </c>
      <c r="E881" s="6">
        <v>44986.0</v>
      </c>
      <c r="F881" s="5">
        <v>18.0</v>
      </c>
      <c r="G881" s="5">
        <v>800.036999999999</v>
      </c>
      <c r="H881" s="5">
        <v>85.0</v>
      </c>
      <c r="I881" s="7">
        <f t="shared" si="1"/>
        <v>2023</v>
      </c>
      <c r="J881" s="8" t="str">
        <f t="shared" si="2"/>
        <v>2023_Q1</v>
      </c>
      <c r="K881" s="8">
        <f t="shared" si="3"/>
        <v>44.4465</v>
      </c>
      <c r="L881" s="8">
        <f t="shared" si="4"/>
        <v>9.4122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4">
        <v>880.0</v>
      </c>
      <c r="B882" s="5" t="s">
        <v>14</v>
      </c>
      <c r="C882" s="5" t="s">
        <v>12</v>
      </c>
      <c r="D882" s="5" t="s">
        <v>20</v>
      </c>
      <c r="E882" s="6">
        <v>44986.0</v>
      </c>
      <c r="F882" s="5">
        <v>14.0</v>
      </c>
      <c r="G882" s="5">
        <v>423.008586</v>
      </c>
      <c r="H882" s="5">
        <v>55.0</v>
      </c>
      <c r="I882" s="7">
        <f t="shared" si="1"/>
        <v>2023</v>
      </c>
      <c r="J882" s="8" t="str">
        <f t="shared" si="2"/>
        <v>2023_Q1</v>
      </c>
      <c r="K882" s="8">
        <f t="shared" si="3"/>
        <v>30.214899</v>
      </c>
      <c r="L882" s="8">
        <f t="shared" si="4"/>
        <v>7.6910652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4">
        <v>881.0</v>
      </c>
      <c r="B883" s="5" t="s">
        <v>22</v>
      </c>
      <c r="C883" s="5" t="s">
        <v>19</v>
      </c>
      <c r="D883" s="5" t="s">
        <v>16</v>
      </c>
      <c r="E883" s="6">
        <v>44986.0</v>
      </c>
      <c r="F883" s="5">
        <v>2.0</v>
      </c>
      <c r="G883" s="5">
        <v>1452.884</v>
      </c>
      <c r="H883" s="5">
        <v>115.0</v>
      </c>
      <c r="I883" s="7">
        <f t="shared" si="1"/>
        <v>2023</v>
      </c>
      <c r="J883" s="8" t="str">
        <f t="shared" si="2"/>
        <v>2023_Q1</v>
      </c>
      <c r="K883" s="8">
        <f t="shared" si="3"/>
        <v>726.442</v>
      </c>
      <c r="L883" s="8">
        <f t="shared" si="4"/>
        <v>12.63377391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4">
        <v>882.0</v>
      </c>
      <c r="B884" s="5" t="s">
        <v>24</v>
      </c>
      <c r="C884" s="5" t="s">
        <v>12</v>
      </c>
      <c r="D884" s="5" t="s">
        <v>25</v>
      </c>
      <c r="E884" s="6">
        <v>44986.0</v>
      </c>
      <c r="F884" s="5">
        <v>1.0</v>
      </c>
      <c r="G884" s="5">
        <v>3416.23845</v>
      </c>
      <c r="H884" s="5">
        <v>445.0</v>
      </c>
      <c r="I884" s="7">
        <f t="shared" si="1"/>
        <v>2023</v>
      </c>
      <c r="J884" s="8" t="str">
        <f t="shared" si="2"/>
        <v>2023_Q1</v>
      </c>
      <c r="K884" s="8">
        <f t="shared" si="3"/>
        <v>3416.23845</v>
      </c>
      <c r="L884" s="8">
        <f t="shared" si="4"/>
        <v>7.676940337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4">
        <v>883.0</v>
      </c>
      <c r="B885" s="5" t="s">
        <v>14</v>
      </c>
      <c r="C885" s="5" t="s">
        <v>12</v>
      </c>
      <c r="D885" s="5" t="s">
        <v>13</v>
      </c>
      <c r="E885" s="6">
        <v>44986.0</v>
      </c>
      <c r="F885" s="5">
        <v>39.0</v>
      </c>
      <c r="G885" s="5">
        <v>5884.224231</v>
      </c>
      <c r="H885" s="5">
        <v>656.0</v>
      </c>
      <c r="I885" s="7">
        <f t="shared" si="1"/>
        <v>2023</v>
      </c>
      <c r="J885" s="8" t="str">
        <f t="shared" si="2"/>
        <v>2023_Q1</v>
      </c>
      <c r="K885" s="8">
        <f t="shared" si="3"/>
        <v>150.8775444</v>
      </c>
      <c r="L885" s="8">
        <f t="shared" si="4"/>
        <v>8.969854011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4">
        <v>884.0</v>
      </c>
      <c r="B886" s="5" t="s">
        <v>21</v>
      </c>
      <c r="C886" s="5" t="s">
        <v>15</v>
      </c>
      <c r="D886" s="5" t="s">
        <v>18</v>
      </c>
      <c r="E886" s="6">
        <v>44986.0</v>
      </c>
      <c r="F886" s="5">
        <v>3.0</v>
      </c>
      <c r="G886" s="5">
        <v>2624.57560799999</v>
      </c>
      <c r="H886" s="5">
        <v>1096.0</v>
      </c>
      <c r="I886" s="7">
        <f t="shared" si="1"/>
        <v>2023</v>
      </c>
      <c r="J886" s="8" t="str">
        <f t="shared" si="2"/>
        <v>2023_Q1</v>
      </c>
      <c r="K886" s="8">
        <f t="shared" si="3"/>
        <v>874.858536</v>
      </c>
      <c r="L886" s="8">
        <f t="shared" si="4"/>
        <v>2.394685774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4">
        <v>885.0</v>
      </c>
      <c r="B887" s="5" t="s">
        <v>11</v>
      </c>
      <c r="C887" s="5" t="s">
        <v>15</v>
      </c>
      <c r="D887" s="5" t="s">
        <v>20</v>
      </c>
      <c r="E887" s="6">
        <v>44986.0</v>
      </c>
      <c r="F887" s="5">
        <v>9.0</v>
      </c>
      <c r="G887" s="5">
        <v>134.25735</v>
      </c>
      <c r="H887" s="5">
        <v>41.0</v>
      </c>
      <c r="I887" s="7">
        <f t="shared" si="1"/>
        <v>2023</v>
      </c>
      <c r="J887" s="8" t="str">
        <f t="shared" si="2"/>
        <v>2023_Q1</v>
      </c>
      <c r="K887" s="8">
        <f t="shared" si="3"/>
        <v>14.91748333</v>
      </c>
      <c r="L887" s="8">
        <f t="shared" si="4"/>
        <v>3.274569512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4">
        <v>886.0</v>
      </c>
      <c r="B888" s="5" t="s">
        <v>11</v>
      </c>
      <c r="C888" s="5" t="s">
        <v>19</v>
      </c>
      <c r="D888" s="5" t="s">
        <v>13</v>
      </c>
      <c r="E888" s="6">
        <v>44986.0</v>
      </c>
      <c r="F888" s="5">
        <v>2.0</v>
      </c>
      <c r="G888" s="5">
        <v>94.278672</v>
      </c>
      <c r="H888" s="5">
        <v>30.0</v>
      </c>
      <c r="I888" s="7">
        <f t="shared" si="1"/>
        <v>2023</v>
      </c>
      <c r="J888" s="8" t="str">
        <f t="shared" si="2"/>
        <v>2023_Q1</v>
      </c>
      <c r="K888" s="8">
        <f t="shared" si="3"/>
        <v>47.139336</v>
      </c>
      <c r="L888" s="8">
        <f t="shared" si="4"/>
        <v>3.1426224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4">
        <v>887.0</v>
      </c>
      <c r="B889" s="5" t="s">
        <v>21</v>
      </c>
      <c r="C889" s="5" t="s">
        <v>15</v>
      </c>
      <c r="D889" s="5" t="s">
        <v>16</v>
      </c>
      <c r="E889" s="6">
        <v>44986.0</v>
      </c>
      <c r="F889" s="5">
        <v>19.0</v>
      </c>
      <c r="G889" s="5">
        <v>7239.06544</v>
      </c>
      <c r="H889" s="5">
        <v>1842.0</v>
      </c>
      <c r="I889" s="7">
        <f t="shared" si="1"/>
        <v>2023</v>
      </c>
      <c r="J889" s="8" t="str">
        <f t="shared" si="2"/>
        <v>2023_Q1</v>
      </c>
      <c r="K889" s="8">
        <f t="shared" si="3"/>
        <v>381.0034442</v>
      </c>
      <c r="L889" s="8">
        <f t="shared" si="4"/>
        <v>3.930002953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4">
        <v>888.0</v>
      </c>
      <c r="B890" s="5" t="s">
        <v>21</v>
      </c>
      <c r="C890" s="5" t="s">
        <v>12</v>
      </c>
      <c r="D890" s="5" t="s">
        <v>25</v>
      </c>
      <c r="E890" s="6">
        <v>44986.0</v>
      </c>
      <c r="F890" s="5">
        <v>3.0</v>
      </c>
      <c r="G890" s="5">
        <v>16926.4869049999</v>
      </c>
      <c r="H890" s="5">
        <v>4335.0</v>
      </c>
      <c r="I890" s="7">
        <f t="shared" si="1"/>
        <v>2023</v>
      </c>
      <c r="J890" s="8" t="str">
        <f t="shared" si="2"/>
        <v>2023_Q1</v>
      </c>
      <c r="K890" s="8">
        <f t="shared" si="3"/>
        <v>5642.162302</v>
      </c>
      <c r="L890" s="8">
        <f t="shared" si="4"/>
        <v>3.904610589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4">
        <v>889.0</v>
      </c>
      <c r="B891" s="5" t="s">
        <v>11</v>
      </c>
      <c r="C891" s="5" t="s">
        <v>12</v>
      </c>
      <c r="D891" s="5" t="s">
        <v>25</v>
      </c>
      <c r="E891" s="6">
        <v>44986.0</v>
      </c>
      <c r="F891" s="5">
        <v>1.0</v>
      </c>
      <c r="G891" s="5">
        <v>2295.809292</v>
      </c>
      <c r="H891" s="5">
        <v>809.0</v>
      </c>
      <c r="I891" s="7">
        <f t="shared" si="1"/>
        <v>2023</v>
      </c>
      <c r="J891" s="8" t="str">
        <f t="shared" si="2"/>
        <v>2023_Q1</v>
      </c>
      <c r="K891" s="8">
        <f t="shared" si="3"/>
        <v>2295.809292</v>
      </c>
      <c r="L891" s="8">
        <f t="shared" si="4"/>
        <v>2.83783596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4">
        <v>890.0</v>
      </c>
      <c r="B892" s="5" t="s">
        <v>11</v>
      </c>
      <c r="C892" s="5" t="s">
        <v>15</v>
      </c>
      <c r="D892" s="5" t="s">
        <v>18</v>
      </c>
      <c r="E892" s="6">
        <v>44986.0</v>
      </c>
      <c r="F892" s="5">
        <v>6.0</v>
      </c>
      <c r="G892" s="5">
        <v>2215.909502</v>
      </c>
      <c r="H892" s="5">
        <v>880.0</v>
      </c>
      <c r="I892" s="7">
        <f t="shared" si="1"/>
        <v>2023</v>
      </c>
      <c r="J892" s="8" t="str">
        <f t="shared" si="2"/>
        <v>2023_Q1</v>
      </c>
      <c r="K892" s="8">
        <f t="shared" si="3"/>
        <v>369.3182503</v>
      </c>
      <c r="L892" s="8">
        <f t="shared" si="4"/>
        <v>2.51807898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4">
        <v>891.0</v>
      </c>
      <c r="B893" s="5" t="s">
        <v>21</v>
      </c>
      <c r="C893" s="5" t="s">
        <v>12</v>
      </c>
      <c r="D893" s="5" t="s">
        <v>13</v>
      </c>
      <c r="E893" s="6">
        <v>44986.0</v>
      </c>
      <c r="F893" s="5">
        <v>228.0</v>
      </c>
      <c r="G893" s="5">
        <v>24370.675263</v>
      </c>
      <c r="H893" s="5">
        <v>6496.0</v>
      </c>
      <c r="I893" s="7">
        <f t="shared" si="1"/>
        <v>2023</v>
      </c>
      <c r="J893" s="8" t="str">
        <f t="shared" si="2"/>
        <v>2023_Q1</v>
      </c>
      <c r="K893" s="8">
        <f t="shared" si="3"/>
        <v>106.8889266</v>
      </c>
      <c r="L893" s="8">
        <f t="shared" si="4"/>
        <v>3.751643359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4">
        <v>892.0</v>
      </c>
      <c r="B894" s="5" t="s">
        <v>17</v>
      </c>
      <c r="C894" s="5" t="s">
        <v>19</v>
      </c>
      <c r="D894" s="5" t="s">
        <v>13</v>
      </c>
      <c r="E894" s="6">
        <v>44986.0</v>
      </c>
      <c r="F894" s="5">
        <v>153.0</v>
      </c>
      <c r="G894" s="5">
        <v>12722.06257</v>
      </c>
      <c r="H894" s="5">
        <v>2240.0</v>
      </c>
      <c r="I894" s="7">
        <f t="shared" si="1"/>
        <v>2023</v>
      </c>
      <c r="J894" s="8" t="str">
        <f t="shared" si="2"/>
        <v>2023_Q1</v>
      </c>
      <c r="K894" s="8">
        <f t="shared" si="3"/>
        <v>83.15073575</v>
      </c>
      <c r="L894" s="8">
        <f t="shared" si="4"/>
        <v>5.679492219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4">
        <v>893.0</v>
      </c>
      <c r="B895" s="5" t="s">
        <v>17</v>
      </c>
      <c r="C895" s="5" t="s">
        <v>12</v>
      </c>
      <c r="D895" s="5" t="s">
        <v>18</v>
      </c>
      <c r="E895" s="6">
        <v>44986.0</v>
      </c>
      <c r="F895" s="5">
        <v>7.0</v>
      </c>
      <c r="G895" s="5">
        <v>16957.241514</v>
      </c>
      <c r="H895" s="5">
        <v>2575.0</v>
      </c>
      <c r="I895" s="7">
        <f t="shared" si="1"/>
        <v>2023</v>
      </c>
      <c r="J895" s="8" t="str">
        <f t="shared" si="2"/>
        <v>2023_Q1</v>
      </c>
      <c r="K895" s="8">
        <f t="shared" si="3"/>
        <v>2422.463073</v>
      </c>
      <c r="L895" s="8">
        <f t="shared" si="4"/>
        <v>6.58533651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4">
        <v>894.0</v>
      </c>
      <c r="B896" s="5" t="s">
        <v>24</v>
      </c>
      <c r="C896" s="5" t="s">
        <v>12</v>
      </c>
      <c r="D896" s="5" t="s">
        <v>16</v>
      </c>
      <c r="E896" s="6">
        <v>44986.0</v>
      </c>
      <c r="F896" s="5">
        <v>68.0</v>
      </c>
      <c r="G896" s="5">
        <v>25172.50268</v>
      </c>
      <c r="H896" s="5">
        <v>6253.0</v>
      </c>
      <c r="I896" s="7">
        <f t="shared" si="1"/>
        <v>2023</v>
      </c>
      <c r="J896" s="8" t="str">
        <f t="shared" si="2"/>
        <v>2023_Q1</v>
      </c>
      <c r="K896" s="8">
        <f t="shared" si="3"/>
        <v>370.1838629</v>
      </c>
      <c r="L896" s="8">
        <f t="shared" si="4"/>
        <v>4.025668108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4">
        <v>895.0</v>
      </c>
      <c r="B897" s="5" t="s">
        <v>17</v>
      </c>
      <c r="C897" s="5" t="s">
        <v>15</v>
      </c>
      <c r="D897" s="5" t="s">
        <v>13</v>
      </c>
      <c r="E897" s="6">
        <v>44986.0</v>
      </c>
      <c r="F897" s="5">
        <v>82.0</v>
      </c>
      <c r="G897" s="5">
        <v>10990.6783139999</v>
      </c>
      <c r="H897" s="5">
        <v>1414.0</v>
      </c>
      <c r="I897" s="7">
        <f t="shared" si="1"/>
        <v>2023</v>
      </c>
      <c r="J897" s="8" t="str">
        <f t="shared" si="2"/>
        <v>2023_Q1</v>
      </c>
      <c r="K897" s="8">
        <f t="shared" si="3"/>
        <v>134.0326624</v>
      </c>
      <c r="L897" s="8">
        <f t="shared" si="4"/>
        <v>7.772756941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4">
        <v>896.0</v>
      </c>
      <c r="B898" s="5" t="s">
        <v>21</v>
      </c>
      <c r="C898" s="5" t="s">
        <v>15</v>
      </c>
      <c r="D898" s="5" t="s">
        <v>20</v>
      </c>
      <c r="E898" s="6">
        <v>44986.0</v>
      </c>
      <c r="F898" s="5">
        <v>7.0</v>
      </c>
      <c r="G898" s="5">
        <v>93.249546</v>
      </c>
      <c r="H898" s="5">
        <v>32.0</v>
      </c>
      <c r="I898" s="7">
        <f t="shared" si="1"/>
        <v>2023</v>
      </c>
      <c r="J898" s="8" t="str">
        <f t="shared" si="2"/>
        <v>2023_Q1</v>
      </c>
      <c r="K898" s="8">
        <f t="shared" si="3"/>
        <v>13.32136371</v>
      </c>
      <c r="L898" s="8">
        <f t="shared" si="4"/>
        <v>2.914048313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4">
        <v>897.0</v>
      </c>
      <c r="B899" s="5" t="s">
        <v>11</v>
      </c>
      <c r="C899" s="5" t="s">
        <v>12</v>
      </c>
      <c r="D899" s="5" t="s">
        <v>16</v>
      </c>
      <c r="E899" s="6">
        <v>44986.0</v>
      </c>
      <c r="F899" s="5">
        <v>16.0</v>
      </c>
      <c r="G899" s="5">
        <v>4530.976866</v>
      </c>
      <c r="H899" s="5">
        <v>1429.0</v>
      </c>
      <c r="I899" s="7">
        <f t="shared" si="1"/>
        <v>2023</v>
      </c>
      <c r="J899" s="8" t="str">
        <f t="shared" si="2"/>
        <v>2023_Q1</v>
      </c>
      <c r="K899" s="8">
        <f t="shared" si="3"/>
        <v>283.1860541</v>
      </c>
      <c r="L899" s="8">
        <f t="shared" si="4"/>
        <v>3.170732586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4">
        <v>898.0</v>
      </c>
      <c r="B900" s="5" t="s">
        <v>14</v>
      </c>
      <c r="C900" s="5" t="s">
        <v>15</v>
      </c>
      <c r="D900" s="5" t="s">
        <v>13</v>
      </c>
      <c r="E900" s="6">
        <v>44986.0</v>
      </c>
      <c r="F900" s="5">
        <v>140.0</v>
      </c>
      <c r="G900" s="5">
        <v>18780.228513</v>
      </c>
      <c r="H900" s="5">
        <v>2529.0</v>
      </c>
      <c r="I900" s="7">
        <f t="shared" si="1"/>
        <v>2023</v>
      </c>
      <c r="J900" s="8" t="str">
        <f t="shared" si="2"/>
        <v>2023_Q1</v>
      </c>
      <c r="K900" s="8">
        <f t="shared" si="3"/>
        <v>134.1444894</v>
      </c>
      <c r="L900" s="8">
        <f t="shared" si="4"/>
        <v>7.425950381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4">
        <v>899.0</v>
      </c>
      <c r="B901" s="5" t="s">
        <v>23</v>
      </c>
      <c r="C901" s="5" t="s">
        <v>15</v>
      </c>
      <c r="D901" s="5" t="s">
        <v>13</v>
      </c>
      <c r="E901" s="6">
        <v>44986.0</v>
      </c>
      <c r="F901" s="5">
        <v>41.0</v>
      </c>
      <c r="G901" s="5">
        <v>12953.16992</v>
      </c>
      <c r="H901" s="5">
        <v>834.0</v>
      </c>
      <c r="I901" s="7">
        <f t="shared" si="1"/>
        <v>2023</v>
      </c>
      <c r="J901" s="8" t="str">
        <f t="shared" si="2"/>
        <v>2023_Q1</v>
      </c>
      <c r="K901" s="8">
        <f t="shared" si="3"/>
        <v>315.9309737</v>
      </c>
      <c r="L901" s="8">
        <f t="shared" si="4"/>
        <v>15.5313788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4">
        <v>900.0</v>
      </c>
      <c r="B902" s="5" t="s">
        <v>11</v>
      </c>
      <c r="C902" s="5" t="s">
        <v>15</v>
      </c>
      <c r="D902" s="5" t="s">
        <v>16</v>
      </c>
      <c r="E902" s="6">
        <v>44986.0</v>
      </c>
      <c r="F902" s="5">
        <v>19.0</v>
      </c>
      <c r="G902" s="5">
        <v>5203.564504</v>
      </c>
      <c r="H902" s="5">
        <v>1571.0</v>
      </c>
      <c r="I902" s="7">
        <f t="shared" si="1"/>
        <v>2023</v>
      </c>
      <c r="J902" s="8" t="str">
        <f t="shared" si="2"/>
        <v>2023_Q1</v>
      </c>
      <c r="K902" s="8">
        <f t="shared" si="3"/>
        <v>273.871816</v>
      </c>
      <c r="L902" s="8">
        <f t="shared" si="4"/>
        <v>3.312262574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4">
        <v>901.0</v>
      </c>
      <c r="B903" s="5" t="s">
        <v>22</v>
      </c>
      <c r="C903" s="5" t="s">
        <v>12</v>
      </c>
      <c r="D903" s="5" t="s">
        <v>20</v>
      </c>
      <c r="E903" s="6">
        <v>44986.0</v>
      </c>
      <c r="F903" s="5">
        <v>18.0</v>
      </c>
      <c r="G903" s="5">
        <v>551.954</v>
      </c>
      <c r="H903" s="5">
        <v>67.0</v>
      </c>
      <c r="I903" s="7">
        <f t="shared" si="1"/>
        <v>2023</v>
      </c>
      <c r="J903" s="8" t="str">
        <f t="shared" si="2"/>
        <v>2023_Q1</v>
      </c>
      <c r="K903" s="8">
        <f t="shared" si="3"/>
        <v>30.66411111</v>
      </c>
      <c r="L903" s="8">
        <f t="shared" si="4"/>
        <v>8.238119403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4">
        <v>902.0</v>
      </c>
      <c r="B904" s="5" t="s">
        <v>17</v>
      </c>
      <c r="C904" s="5" t="s">
        <v>12</v>
      </c>
      <c r="D904" s="5" t="s">
        <v>20</v>
      </c>
      <c r="E904" s="6">
        <v>44986.0</v>
      </c>
      <c r="F904" s="5">
        <v>54.0</v>
      </c>
      <c r="G904" s="5">
        <v>1693.09568999999</v>
      </c>
      <c r="H904" s="5">
        <v>150.0</v>
      </c>
      <c r="I904" s="7">
        <f t="shared" si="1"/>
        <v>2023</v>
      </c>
      <c r="J904" s="8" t="str">
        <f t="shared" si="2"/>
        <v>2023_Q1</v>
      </c>
      <c r="K904" s="8">
        <f t="shared" si="3"/>
        <v>31.35362389</v>
      </c>
      <c r="L904" s="8">
        <f t="shared" si="4"/>
        <v>11.2873046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4">
        <v>903.0</v>
      </c>
      <c r="B905" s="5" t="s">
        <v>17</v>
      </c>
      <c r="C905" s="5" t="s">
        <v>15</v>
      </c>
      <c r="D905" s="5" t="s">
        <v>20</v>
      </c>
      <c r="E905" s="6">
        <v>44986.0</v>
      </c>
      <c r="F905" s="5">
        <v>43.0</v>
      </c>
      <c r="G905" s="5">
        <v>1489.981493</v>
      </c>
      <c r="H905" s="5">
        <v>160.0</v>
      </c>
      <c r="I905" s="7">
        <f t="shared" si="1"/>
        <v>2023</v>
      </c>
      <c r="J905" s="8" t="str">
        <f t="shared" si="2"/>
        <v>2023_Q1</v>
      </c>
      <c r="K905" s="8">
        <f t="shared" si="3"/>
        <v>34.6507324</v>
      </c>
      <c r="L905" s="8">
        <f t="shared" si="4"/>
        <v>9.312384331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4">
        <v>904.0</v>
      </c>
      <c r="B906" s="5" t="s">
        <v>21</v>
      </c>
      <c r="C906" s="5" t="s">
        <v>12</v>
      </c>
      <c r="D906" s="5" t="s">
        <v>16</v>
      </c>
      <c r="E906" s="6">
        <v>44986.0</v>
      </c>
      <c r="F906" s="5">
        <v>66.0</v>
      </c>
      <c r="G906" s="5">
        <v>17276.02731</v>
      </c>
      <c r="H906" s="5">
        <v>5465.0</v>
      </c>
      <c r="I906" s="7">
        <f t="shared" si="1"/>
        <v>2023</v>
      </c>
      <c r="J906" s="8" t="str">
        <f t="shared" si="2"/>
        <v>2023_Q1</v>
      </c>
      <c r="K906" s="8">
        <f t="shared" si="3"/>
        <v>261.7579895</v>
      </c>
      <c r="L906" s="8">
        <f t="shared" si="4"/>
        <v>3.161212683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4">
        <v>905.0</v>
      </c>
      <c r="B907" s="5" t="s">
        <v>11</v>
      </c>
      <c r="C907" s="5" t="s">
        <v>12</v>
      </c>
      <c r="D907" s="5" t="s">
        <v>18</v>
      </c>
      <c r="E907" s="6">
        <v>44986.0</v>
      </c>
      <c r="F907" s="5">
        <v>4.0</v>
      </c>
      <c r="G907" s="5">
        <v>2750.362884</v>
      </c>
      <c r="H907" s="5">
        <v>786.0</v>
      </c>
      <c r="I907" s="7">
        <f t="shared" si="1"/>
        <v>2023</v>
      </c>
      <c r="J907" s="8" t="str">
        <f t="shared" si="2"/>
        <v>2023_Q1</v>
      </c>
      <c r="K907" s="8">
        <f t="shared" si="3"/>
        <v>687.590721</v>
      </c>
      <c r="L907" s="8">
        <f t="shared" si="4"/>
        <v>3.49918942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4">
        <v>906.0</v>
      </c>
      <c r="B908" s="5" t="s">
        <v>24</v>
      </c>
      <c r="C908" s="5" t="s">
        <v>15</v>
      </c>
      <c r="D908" s="5" t="s">
        <v>13</v>
      </c>
      <c r="E908" s="6">
        <v>44986.0</v>
      </c>
      <c r="F908" s="5">
        <v>53.0</v>
      </c>
      <c r="G908" s="5">
        <v>5386.359979</v>
      </c>
      <c r="H908" s="5">
        <v>1172.0</v>
      </c>
      <c r="I908" s="7">
        <f t="shared" si="1"/>
        <v>2023</v>
      </c>
      <c r="J908" s="8" t="str">
        <f t="shared" si="2"/>
        <v>2023_Q1</v>
      </c>
      <c r="K908" s="8">
        <f t="shared" si="3"/>
        <v>101.6294336</v>
      </c>
      <c r="L908" s="8">
        <f t="shared" si="4"/>
        <v>4.595870289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4">
        <v>907.0</v>
      </c>
      <c r="B909" s="5" t="s">
        <v>24</v>
      </c>
      <c r="C909" s="5" t="s">
        <v>12</v>
      </c>
      <c r="D909" s="5" t="s">
        <v>18</v>
      </c>
      <c r="E909" s="6">
        <v>44986.0</v>
      </c>
      <c r="F909" s="5">
        <v>20.0</v>
      </c>
      <c r="G909" s="5">
        <v>33014.054976</v>
      </c>
      <c r="H909" s="5">
        <v>7094.0</v>
      </c>
      <c r="I909" s="7">
        <f t="shared" si="1"/>
        <v>2023</v>
      </c>
      <c r="J909" s="8" t="str">
        <f t="shared" si="2"/>
        <v>2023_Q1</v>
      </c>
      <c r="K909" s="8">
        <f t="shared" si="3"/>
        <v>1650.702749</v>
      </c>
      <c r="L909" s="8">
        <f t="shared" si="4"/>
        <v>4.653799686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4">
        <v>908.0</v>
      </c>
      <c r="B910" s="5" t="s">
        <v>14</v>
      </c>
      <c r="C910" s="5" t="s">
        <v>19</v>
      </c>
      <c r="D910" s="5" t="s">
        <v>20</v>
      </c>
      <c r="E910" s="6">
        <v>44986.0</v>
      </c>
      <c r="F910" s="5">
        <v>84.0</v>
      </c>
      <c r="G910" s="5">
        <v>2514.566088</v>
      </c>
      <c r="H910" s="5">
        <v>276.0</v>
      </c>
      <c r="I910" s="7">
        <f t="shared" si="1"/>
        <v>2023</v>
      </c>
      <c r="J910" s="8" t="str">
        <f t="shared" si="2"/>
        <v>2023_Q1</v>
      </c>
      <c r="K910" s="8">
        <f t="shared" si="3"/>
        <v>29.93531057</v>
      </c>
      <c r="L910" s="8">
        <f t="shared" si="4"/>
        <v>9.110746696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4">
        <v>909.0</v>
      </c>
      <c r="B911" s="5" t="s">
        <v>11</v>
      </c>
      <c r="C911" s="5" t="s">
        <v>12</v>
      </c>
      <c r="D911" s="5" t="s">
        <v>20</v>
      </c>
      <c r="E911" s="6">
        <v>44958.0</v>
      </c>
      <c r="F911" s="5">
        <v>11.0</v>
      </c>
      <c r="G911" s="5">
        <v>104.925899999999</v>
      </c>
      <c r="H911" s="5">
        <v>33.0</v>
      </c>
      <c r="I911" s="7">
        <f t="shared" si="1"/>
        <v>2023</v>
      </c>
      <c r="J911" s="8" t="str">
        <f t="shared" si="2"/>
        <v>2023_Q1</v>
      </c>
      <c r="K911" s="8">
        <f t="shared" si="3"/>
        <v>9.538718182</v>
      </c>
      <c r="L911" s="8">
        <f t="shared" si="4"/>
        <v>3.179572727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4">
        <v>910.0</v>
      </c>
      <c r="B912" s="5" t="s">
        <v>14</v>
      </c>
      <c r="C912" s="5" t="s">
        <v>15</v>
      </c>
      <c r="D912" s="5" t="s">
        <v>16</v>
      </c>
      <c r="E912" s="6">
        <v>44958.0</v>
      </c>
      <c r="F912" s="5">
        <v>9.0</v>
      </c>
      <c r="G912" s="5">
        <v>2726.92408</v>
      </c>
      <c r="H912" s="5">
        <v>325.0</v>
      </c>
      <c r="I912" s="7">
        <f t="shared" si="1"/>
        <v>2023</v>
      </c>
      <c r="J912" s="8" t="str">
        <f t="shared" si="2"/>
        <v>2023_Q1</v>
      </c>
      <c r="K912" s="8">
        <f t="shared" si="3"/>
        <v>302.9915644</v>
      </c>
      <c r="L912" s="8">
        <f t="shared" si="4"/>
        <v>8.390535631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4">
        <v>911.0</v>
      </c>
      <c r="B913" s="5" t="s">
        <v>11</v>
      </c>
      <c r="C913" s="5" t="s">
        <v>12</v>
      </c>
      <c r="D913" s="5" t="s">
        <v>18</v>
      </c>
      <c r="E913" s="6">
        <v>44958.0</v>
      </c>
      <c r="F913" s="5">
        <v>3.0</v>
      </c>
      <c r="G913" s="5">
        <v>2354.22255</v>
      </c>
      <c r="H913" s="5">
        <v>681.0</v>
      </c>
      <c r="I913" s="7">
        <f t="shared" si="1"/>
        <v>2023</v>
      </c>
      <c r="J913" s="8" t="str">
        <f t="shared" si="2"/>
        <v>2023_Q1</v>
      </c>
      <c r="K913" s="8">
        <f t="shared" si="3"/>
        <v>784.74085</v>
      </c>
      <c r="L913" s="8">
        <f t="shared" si="4"/>
        <v>3.45700815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4">
        <v>912.0</v>
      </c>
      <c r="B914" s="5" t="s">
        <v>21</v>
      </c>
      <c r="C914" s="5" t="s">
        <v>19</v>
      </c>
      <c r="D914" s="5" t="s">
        <v>16</v>
      </c>
      <c r="E914" s="6">
        <v>44958.0</v>
      </c>
      <c r="F914" s="5">
        <v>4.0</v>
      </c>
      <c r="G914" s="5">
        <v>1323.95553</v>
      </c>
      <c r="H914" s="5">
        <v>373.0</v>
      </c>
      <c r="I914" s="7">
        <f t="shared" si="1"/>
        <v>2023</v>
      </c>
      <c r="J914" s="8" t="str">
        <f t="shared" si="2"/>
        <v>2023_Q1</v>
      </c>
      <c r="K914" s="8">
        <f t="shared" si="3"/>
        <v>330.9888825</v>
      </c>
      <c r="L914" s="8">
        <f t="shared" si="4"/>
        <v>3.549478633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4">
        <v>913.0</v>
      </c>
      <c r="B915" s="5" t="s">
        <v>24</v>
      </c>
      <c r="C915" s="5" t="s">
        <v>12</v>
      </c>
      <c r="D915" s="5" t="s">
        <v>13</v>
      </c>
      <c r="E915" s="6">
        <v>44958.0</v>
      </c>
      <c r="F915" s="5">
        <v>348.0</v>
      </c>
      <c r="G915" s="5">
        <v>25219.14564</v>
      </c>
      <c r="H915" s="5">
        <v>7226.0</v>
      </c>
      <c r="I915" s="7">
        <f t="shared" si="1"/>
        <v>2023</v>
      </c>
      <c r="J915" s="8" t="str">
        <f t="shared" si="2"/>
        <v>2023_Q1</v>
      </c>
      <c r="K915" s="8">
        <f t="shared" si="3"/>
        <v>72.46880931</v>
      </c>
      <c r="L915" s="8">
        <f t="shared" si="4"/>
        <v>3.490056136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4">
        <v>914.0</v>
      </c>
      <c r="B916" s="5" t="s">
        <v>24</v>
      </c>
      <c r="C916" s="5" t="s">
        <v>15</v>
      </c>
      <c r="D916" s="5" t="s">
        <v>20</v>
      </c>
      <c r="E916" s="6">
        <v>44958.0</v>
      </c>
      <c r="F916" s="5">
        <v>10.0</v>
      </c>
      <c r="G916" s="5">
        <v>123.72336</v>
      </c>
      <c r="H916" s="5">
        <v>30.0</v>
      </c>
      <c r="I916" s="7">
        <f t="shared" si="1"/>
        <v>2023</v>
      </c>
      <c r="J916" s="8" t="str">
        <f t="shared" si="2"/>
        <v>2023_Q1</v>
      </c>
      <c r="K916" s="8">
        <f t="shared" si="3"/>
        <v>12.372336</v>
      </c>
      <c r="L916" s="8">
        <f t="shared" si="4"/>
        <v>4.124112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4">
        <v>915.0</v>
      </c>
      <c r="B917" s="5" t="s">
        <v>21</v>
      </c>
      <c r="C917" s="5" t="s">
        <v>12</v>
      </c>
      <c r="D917" s="5" t="s">
        <v>25</v>
      </c>
      <c r="E917" s="6">
        <v>44958.0</v>
      </c>
      <c r="F917" s="5">
        <v>3.0</v>
      </c>
      <c r="G917" s="5">
        <v>33186.079603</v>
      </c>
      <c r="H917" s="5">
        <v>8012.0</v>
      </c>
      <c r="I917" s="7">
        <f t="shared" si="1"/>
        <v>2023</v>
      </c>
      <c r="J917" s="8" t="str">
        <f t="shared" si="2"/>
        <v>2023_Q1</v>
      </c>
      <c r="K917" s="8">
        <f t="shared" si="3"/>
        <v>11062.02653</v>
      </c>
      <c r="L917" s="8">
        <f t="shared" si="4"/>
        <v>4.14204688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4">
        <v>916.0</v>
      </c>
      <c r="B918" s="5" t="s">
        <v>14</v>
      </c>
      <c r="C918" s="5" t="s">
        <v>12</v>
      </c>
      <c r="D918" s="5" t="s">
        <v>13</v>
      </c>
      <c r="E918" s="6">
        <v>44958.0</v>
      </c>
      <c r="F918" s="5">
        <v>31.0</v>
      </c>
      <c r="G918" s="5">
        <v>3922.56128</v>
      </c>
      <c r="H918" s="5">
        <v>443.0</v>
      </c>
      <c r="I918" s="7">
        <f t="shared" si="1"/>
        <v>2023</v>
      </c>
      <c r="J918" s="8" t="str">
        <f t="shared" si="2"/>
        <v>2023_Q1</v>
      </c>
      <c r="K918" s="8">
        <f t="shared" si="3"/>
        <v>126.5342348</v>
      </c>
      <c r="L918" s="8">
        <f t="shared" si="4"/>
        <v>8.854540135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4">
        <v>917.0</v>
      </c>
      <c r="B919" s="5" t="s">
        <v>14</v>
      </c>
      <c r="C919" s="5" t="s">
        <v>15</v>
      </c>
      <c r="D919" s="5" t="s">
        <v>13</v>
      </c>
      <c r="E919" s="6">
        <v>44958.0</v>
      </c>
      <c r="F919" s="5">
        <v>138.0</v>
      </c>
      <c r="G919" s="5">
        <v>17593.88718</v>
      </c>
      <c r="H919" s="5">
        <v>2225.0</v>
      </c>
      <c r="I919" s="7">
        <f t="shared" si="1"/>
        <v>2023</v>
      </c>
      <c r="J919" s="8" t="str">
        <f t="shared" si="2"/>
        <v>2023_Q1</v>
      </c>
      <c r="K919" s="8">
        <f t="shared" si="3"/>
        <v>127.4919361</v>
      </c>
      <c r="L919" s="8">
        <f t="shared" si="4"/>
        <v>7.907365025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4">
        <v>918.0</v>
      </c>
      <c r="B920" s="5" t="s">
        <v>23</v>
      </c>
      <c r="C920" s="5" t="s">
        <v>15</v>
      </c>
      <c r="D920" s="5" t="s">
        <v>20</v>
      </c>
      <c r="E920" s="6">
        <v>44958.0</v>
      </c>
      <c r="F920" s="5">
        <v>43.0</v>
      </c>
      <c r="G920" s="5">
        <v>3037.535397</v>
      </c>
      <c r="H920" s="5">
        <v>187.0</v>
      </c>
      <c r="I920" s="7">
        <f t="shared" si="1"/>
        <v>2023</v>
      </c>
      <c r="J920" s="8" t="str">
        <f t="shared" si="2"/>
        <v>2023_Q1</v>
      </c>
      <c r="K920" s="8">
        <f t="shared" si="3"/>
        <v>70.64035807</v>
      </c>
      <c r="L920" s="8">
        <f t="shared" si="4"/>
        <v>16.2435048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4">
        <v>919.0</v>
      </c>
      <c r="B921" s="5" t="s">
        <v>14</v>
      </c>
      <c r="C921" s="5" t="s">
        <v>19</v>
      </c>
      <c r="D921" s="5" t="s">
        <v>20</v>
      </c>
      <c r="E921" s="6">
        <v>44958.0</v>
      </c>
      <c r="F921" s="5">
        <v>76.0</v>
      </c>
      <c r="G921" s="5">
        <v>2310.92639</v>
      </c>
      <c r="H921" s="5">
        <v>304.0</v>
      </c>
      <c r="I921" s="7">
        <f t="shared" si="1"/>
        <v>2023</v>
      </c>
      <c r="J921" s="8" t="str">
        <f t="shared" si="2"/>
        <v>2023_Q1</v>
      </c>
      <c r="K921" s="8">
        <f t="shared" si="3"/>
        <v>30.40692618</v>
      </c>
      <c r="L921" s="8">
        <f t="shared" si="4"/>
        <v>7.601731546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4">
        <v>920.0</v>
      </c>
      <c r="B922" s="5" t="s">
        <v>11</v>
      </c>
      <c r="C922" s="5" t="s">
        <v>15</v>
      </c>
      <c r="D922" s="5" t="s">
        <v>16</v>
      </c>
      <c r="E922" s="6">
        <v>44958.0</v>
      </c>
      <c r="F922" s="5">
        <v>17.0</v>
      </c>
      <c r="G922" s="5">
        <v>4656.61794</v>
      </c>
      <c r="H922" s="5">
        <v>1310.0</v>
      </c>
      <c r="I922" s="7">
        <f t="shared" si="1"/>
        <v>2023</v>
      </c>
      <c r="J922" s="8" t="str">
        <f t="shared" si="2"/>
        <v>2023_Q1</v>
      </c>
      <c r="K922" s="8">
        <f t="shared" si="3"/>
        <v>273.9187024</v>
      </c>
      <c r="L922" s="8">
        <f t="shared" si="4"/>
        <v>3.554670183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4">
        <v>921.0</v>
      </c>
      <c r="B923" s="5" t="s">
        <v>21</v>
      </c>
      <c r="C923" s="5" t="s">
        <v>15</v>
      </c>
      <c r="D923" s="5" t="s">
        <v>18</v>
      </c>
      <c r="E923" s="6">
        <v>44958.0</v>
      </c>
      <c r="F923" s="5">
        <v>4.0</v>
      </c>
      <c r="G923" s="5">
        <v>2267.252232</v>
      </c>
      <c r="H923" s="5">
        <v>874.0</v>
      </c>
      <c r="I923" s="7">
        <f t="shared" si="1"/>
        <v>2023</v>
      </c>
      <c r="J923" s="8" t="str">
        <f t="shared" si="2"/>
        <v>2023_Q1</v>
      </c>
      <c r="K923" s="8">
        <f t="shared" si="3"/>
        <v>566.813058</v>
      </c>
      <c r="L923" s="8">
        <f t="shared" si="4"/>
        <v>2.594110105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4">
        <v>922.0</v>
      </c>
      <c r="B924" s="5" t="s">
        <v>22</v>
      </c>
      <c r="C924" s="5" t="s">
        <v>19</v>
      </c>
      <c r="D924" s="5" t="s">
        <v>13</v>
      </c>
      <c r="E924" s="6">
        <v>44958.0</v>
      </c>
      <c r="F924" s="5">
        <v>26.0</v>
      </c>
      <c r="G924" s="5">
        <v>2541.23141</v>
      </c>
      <c r="H924" s="5">
        <v>310.0</v>
      </c>
      <c r="I924" s="7">
        <f t="shared" si="1"/>
        <v>2023</v>
      </c>
      <c r="J924" s="8" t="str">
        <f t="shared" si="2"/>
        <v>2023_Q1</v>
      </c>
      <c r="K924" s="8">
        <f t="shared" si="3"/>
        <v>97.73966962</v>
      </c>
      <c r="L924" s="8">
        <f t="shared" si="4"/>
        <v>8.197520677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4">
        <v>923.0</v>
      </c>
      <c r="B925" s="5" t="s">
        <v>21</v>
      </c>
      <c r="C925" s="5" t="s">
        <v>15</v>
      </c>
      <c r="D925" s="5" t="s">
        <v>13</v>
      </c>
      <c r="E925" s="6">
        <v>44958.0</v>
      </c>
      <c r="F925" s="5">
        <v>31.0</v>
      </c>
      <c r="G925" s="5">
        <v>1893.0936</v>
      </c>
      <c r="H925" s="5">
        <v>655.0</v>
      </c>
      <c r="I925" s="7">
        <f t="shared" si="1"/>
        <v>2023</v>
      </c>
      <c r="J925" s="8" t="str">
        <f t="shared" si="2"/>
        <v>2023_Q1</v>
      </c>
      <c r="K925" s="8">
        <f t="shared" si="3"/>
        <v>61.06753548</v>
      </c>
      <c r="L925" s="8">
        <f t="shared" si="4"/>
        <v>2.890219237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4">
        <v>924.0</v>
      </c>
      <c r="B926" s="5" t="s">
        <v>22</v>
      </c>
      <c r="C926" s="5" t="s">
        <v>15</v>
      </c>
      <c r="D926" s="5" t="s">
        <v>13</v>
      </c>
      <c r="E926" s="6">
        <v>44958.0</v>
      </c>
      <c r="F926" s="5">
        <v>24.0</v>
      </c>
      <c r="G926" s="5">
        <v>3175.40103999999</v>
      </c>
      <c r="H926" s="5">
        <v>423.0</v>
      </c>
      <c r="I926" s="7">
        <f t="shared" si="1"/>
        <v>2023</v>
      </c>
      <c r="J926" s="8" t="str">
        <f t="shared" si="2"/>
        <v>2023_Q1</v>
      </c>
      <c r="K926" s="8">
        <f t="shared" si="3"/>
        <v>132.3083767</v>
      </c>
      <c r="L926" s="8">
        <f t="shared" si="4"/>
        <v>7.506858251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4">
        <v>925.0</v>
      </c>
      <c r="B927" s="5" t="s">
        <v>21</v>
      </c>
      <c r="C927" s="5" t="s">
        <v>15</v>
      </c>
      <c r="D927" s="5" t="s">
        <v>20</v>
      </c>
      <c r="E927" s="6">
        <v>44958.0</v>
      </c>
      <c r="F927" s="5">
        <v>7.0</v>
      </c>
      <c r="G927" s="5">
        <v>54.351882</v>
      </c>
      <c r="H927" s="5">
        <v>18.0</v>
      </c>
      <c r="I927" s="7">
        <f t="shared" si="1"/>
        <v>2023</v>
      </c>
      <c r="J927" s="8" t="str">
        <f t="shared" si="2"/>
        <v>2023_Q1</v>
      </c>
      <c r="K927" s="8">
        <f t="shared" si="3"/>
        <v>7.764554571</v>
      </c>
      <c r="L927" s="8">
        <f t="shared" si="4"/>
        <v>3.019549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4">
        <v>926.0</v>
      </c>
      <c r="B928" s="5" t="s">
        <v>17</v>
      </c>
      <c r="C928" s="5" t="s">
        <v>15</v>
      </c>
      <c r="D928" s="5" t="s">
        <v>20</v>
      </c>
      <c r="E928" s="6">
        <v>44958.0</v>
      </c>
      <c r="F928" s="5">
        <v>37.0</v>
      </c>
      <c r="G928" s="5">
        <v>1126.782448</v>
      </c>
      <c r="H928" s="5">
        <v>132.0</v>
      </c>
      <c r="I928" s="7">
        <f t="shared" si="1"/>
        <v>2023</v>
      </c>
      <c r="J928" s="8" t="str">
        <f t="shared" si="2"/>
        <v>2023_Q1</v>
      </c>
      <c r="K928" s="8">
        <f t="shared" si="3"/>
        <v>30.45357968</v>
      </c>
      <c r="L928" s="8">
        <f t="shared" si="4"/>
        <v>8.536230667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4">
        <v>927.0</v>
      </c>
      <c r="B929" s="5" t="s">
        <v>22</v>
      </c>
      <c r="C929" s="5" t="s">
        <v>15</v>
      </c>
      <c r="D929" s="5" t="s">
        <v>20</v>
      </c>
      <c r="E929" s="6">
        <v>44958.0</v>
      </c>
      <c r="F929" s="5">
        <v>15.0</v>
      </c>
      <c r="G929" s="5">
        <v>594.560549999999</v>
      </c>
      <c r="H929" s="5">
        <v>59.0</v>
      </c>
      <c r="I929" s="7">
        <f t="shared" si="1"/>
        <v>2023</v>
      </c>
      <c r="J929" s="8" t="str">
        <f t="shared" si="2"/>
        <v>2023_Q1</v>
      </c>
      <c r="K929" s="8">
        <f t="shared" si="3"/>
        <v>39.63737</v>
      </c>
      <c r="L929" s="8">
        <f t="shared" si="4"/>
        <v>10.07729746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4">
        <v>928.0</v>
      </c>
      <c r="B930" s="5" t="s">
        <v>17</v>
      </c>
      <c r="C930" s="5" t="s">
        <v>12</v>
      </c>
      <c r="D930" s="5" t="s">
        <v>13</v>
      </c>
      <c r="E930" s="6">
        <v>44958.0</v>
      </c>
      <c r="F930" s="5">
        <v>170.0</v>
      </c>
      <c r="G930" s="5">
        <v>18964.2613829999</v>
      </c>
      <c r="H930" s="5">
        <v>2983.0</v>
      </c>
      <c r="I930" s="7">
        <f t="shared" si="1"/>
        <v>2023</v>
      </c>
      <c r="J930" s="8" t="str">
        <f t="shared" si="2"/>
        <v>2023_Q1</v>
      </c>
      <c r="K930" s="8">
        <f t="shared" si="3"/>
        <v>111.5544787</v>
      </c>
      <c r="L930" s="8">
        <f t="shared" si="4"/>
        <v>6.357445988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4">
        <v>929.0</v>
      </c>
      <c r="B931" s="5" t="s">
        <v>14</v>
      </c>
      <c r="C931" s="5" t="s">
        <v>19</v>
      </c>
      <c r="D931" s="5" t="s">
        <v>16</v>
      </c>
      <c r="E931" s="6">
        <v>44958.0</v>
      </c>
      <c r="F931" s="5">
        <v>5.0</v>
      </c>
      <c r="G931" s="5">
        <v>1991.3643</v>
      </c>
      <c r="H931" s="5">
        <v>236.0</v>
      </c>
      <c r="I931" s="7">
        <f t="shared" si="1"/>
        <v>2023</v>
      </c>
      <c r="J931" s="8" t="str">
        <f t="shared" si="2"/>
        <v>2023_Q1</v>
      </c>
      <c r="K931" s="8">
        <f t="shared" si="3"/>
        <v>398.27286</v>
      </c>
      <c r="L931" s="8">
        <f t="shared" si="4"/>
        <v>8.437984322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4">
        <v>930.0</v>
      </c>
      <c r="B932" s="5" t="s">
        <v>24</v>
      </c>
      <c r="C932" s="5" t="s">
        <v>15</v>
      </c>
      <c r="D932" s="5" t="s">
        <v>18</v>
      </c>
      <c r="E932" s="6">
        <v>44958.0</v>
      </c>
      <c r="F932" s="5">
        <v>5.0</v>
      </c>
      <c r="G932" s="5">
        <v>2548.91712</v>
      </c>
      <c r="H932" s="5">
        <v>628.0</v>
      </c>
      <c r="I932" s="7">
        <f t="shared" si="1"/>
        <v>2023</v>
      </c>
      <c r="J932" s="8" t="str">
        <f t="shared" si="2"/>
        <v>2023_Q1</v>
      </c>
      <c r="K932" s="8">
        <f t="shared" si="3"/>
        <v>509.783424</v>
      </c>
      <c r="L932" s="8">
        <f t="shared" si="4"/>
        <v>4.058785223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4">
        <v>931.0</v>
      </c>
      <c r="B933" s="5" t="s">
        <v>24</v>
      </c>
      <c r="C933" s="5" t="s">
        <v>12</v>
      </c>
      <c r="D933" s="5" t="s">
        <v>25</v>
      </c>
      <c r="E933" s="6">
        <v>44958.0</v>
      </c>
      <c r="F933" s="5">
        <v>1.0</v>
      </c>
      <c r="G933" s="5">
        <v>1798.473684</v>
      </c>
      <c r="H933" s="5">
        <v>252.0</v>
      </c>
      <c r="I933" s="7">
        <f t="shared" si="1"/>
        <v>2023</v>
      </c>
      <c r="J933" s="8" t="str">
        <f t="shared" si="2"/>
        <v>2023_Q1</v>
      </c>
      <c r="K933" s="8">
        <f t="shared" si="3"/>
        <v>1798.473684</v>
      </c>
      <c r="L933" s="8">
        <f t="shared" si="4"/>
        <v>7.136800333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4">
        <v>932.0</v>
      </c>
      <c r="B934" s="5" t="s">
        <v>14</v>
      </c>
      <c r="C934" s="5" t="s">
        <v>12</v>
      </c>
      <c r="D934" s="5" t="s">
        <v>20</v>
      </c>
      <c r="E934" s="6">
        <v>44958.0</v>
      </c>
      <c r="F934" s="5">
        <v>13.0</v>
      </c>
      <c r="G934" s="5">
        <v>422.843055</v>
      </c>
      <c r="H934" s="5">
        <v>38.0</v>
      </c>
      <c r="I934" s="7">
        <f t="shared" si="1"/>
        <v>2023</v>
      </c>
      <c r="J934" s="8" t="str">
        <f t="shared" si="2"/>
        <v>2023_Q1</v>
      </c>
      <c r="K934" s="8">
        <f t="shared" si="3"/>
        <v>32.52638885</v>
      </c>
      <c r="L934" s="8">
        <f t="shared" si="4"/>
        <v>11.12744882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4">
        <v>933.0</v>
      </c>
      <c r="B935" s="5" t="s">
        <v>22</v>
      </c>
      <c r="C935" s="5" t="s">
        <v>12</v>
      </c>
      <c r="D935" s="5" t="s">
        <v>16</v>
      </c>
      <c r="E935" s="6">
        <v>44958.0</v>
      </c>
      <c r="F935" s="5">
        <v>5.0</v>
      </c>
      <c r="G935" s="5">
        <v>3639.825042</v>
      </c>
      <c r="H935" s="5">
        <v>292.0</v>
      </c>
      <c r="I935" s="7">
        <f t="shared" si="1"/>
        <v>2023</v>
      </c>
      <c r="J935" s="8" t="str">
        <f t="shared" si="2"/>
        <v>2023_Q1</v>
      </c>
      <c r="K935" s="8">
        <f t="shared" si="3"/>
        <v>727.9650084</v>
      </c>
      <c r="L935" s="8">
        <f t="shared" si="4"/>
        <v>12.46515425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4">
        <v>934.0</v>
      </c>
      <c r="B936" s="5" t="s">
        <v>23</v>
      </c>
      <c r="C936" s="5" t="s">
        <v>19</v>
      </c>
      <c r="D936" s="5" t="s">
        <v>13</v>
      </c>
      <c r="E936" s="6">
        <v>44958.0</v>
      </c>
      <c r="F936" s="5">
        <v>66.0</v>
      </c>
      <c r="G936" s="5">
        <v>14362.735588</v>
      </c>
      <c r="H936" s="5">
        <v>1071.0</v>
      </c>
      <c r="I936" s="7">
        <f t="shared" si="1"/>
        <v>2023</v>
      </c>
      <c r="J936" s="8" t="str">
        <f t="shared" si="2"/>
        <v>2023_Q1</v>
      </c>
      <c r="K936" s="8">
        <f t="shared" si="3"/>
        <v>217.6172059</v>
      </c>
      <c r="L936" s="8">
        <f t="shared" si="4"/>
        <v>13.41058412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4">
        <v>935.0</v>
      </c>
      <c r="B937" s="5" t="s">
        <v>14</v>
      </c>
      <c r="C937" s="5" t="s">
        <v>12</v>
      </c>
      <c r="D937" s="5" t="s">
        <v>16</v>
      </c>
      <c r="E937" s="6">
        <v>44958.0</v>
      </c>
      <c r="F937" s="5">
        <v>9.0</v>
      </c>
      <c r="G937" s="5">
        <v>3911.03838</v>
      </c>
      <c r="H937" s="5">
        <v>441.0</v>
      </c>
      <c r="I937" s="7">
        <f t="shared" si="1"/>
        <v>2023</v>
      </c>
      <c r="J937" s="8" t="str">
        <f t="shared" si="2"/>
        <v>2023_Q1</v>
      </c>
      <c r="K937" s="8">
        <f t="shared" si="3"/>
        <v>434.55982</v>
      </c>
      <c r="L937" s="8">
        <f t="shared" si="4"/>
        <v>8.868567755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4">
        <v>936.0</v>
      </c>
      <c r="B938" s="5" t="s">
        <v>24</v>
      </c>
      <c r="C938" s="5" t="s">
        <v>12</v>
      </c>
      <c r="D938" s="5" t="s">
        <v>16</v>
      </c>
      <c r="E938" s="6">
        <v>44958.0</v>
      </c>
      <c r="F938" s="5">
        <v>64.0</v>
      </c>
      <c r="G938" s="5">
        <v>17052.335379</v>
      </c>
      <c r="H938" s="5">
        <v>4556.0</v>
      </c>
      <c r="I938" s="7">
        <f t="shared" si="1"/>
        <v>2023</v>
      </c>
      <c r="J938" s="8" t="str">
        <f t="shared" si="2"/>
        <v>2023_Q1</v>
      </c>
      <c r="K938" s="8">
        <f t="shared" si="3"/>
        <v>266.4427403</v>
      </c>
      <c r="L938" s="8">
        <f t="shared" si="4"/>
        <v>3.742830417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4">
        <v>937.0</v>
      </c>
      <c r="B939" s="5" t="s">
        <v>23</v>
      </c>
      <c r="C939" s="5" t="s">
        <v>19</v>
      </c>
      <c r="D939" s="5" t="s">
        <v>20</v>
      </c>
      <c r="E939" s="6">
        <v>44958.0</v>
      </c>
      <c r="F939" s="5">
        <v>149.0</v>
      </c>
      <c r="G939" s="5">
        <v>9150.248074</v>
      </c>
      <c r="H939" s="5">
        <v>626.0</v>
      </c>
      <c r="I939" s="7">
        <f t="shared" si="1"/>
        <v>2023</v>
      </c>
      <c r="J939" s="8" t="str">
        <f t="shared" si="2"/>
        <v>2023_Q1</v>
      </c>
      <c r="K939" s="8">
        <f t="shared" si="3"/>
        <v>61.4110609</v>
      </c>
      <c r="L939" s="8">
        <f t="shared" si="4"/>
        <v>14.6170097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4">
        <v>938.0</v>
      </c>
      <c r="B940" s="5" t="s">
        <v>14</v>
      </c>
      <c r="C940" s="5" t="s">
        <v>15</v>
      </c>
      <c r="D940" s="5" t="s">
        <v>20</v>
      </c>
      <c r="E940" s="6">
        <v>44958.0</v>
      </c>
      <c r="F940" s="5">
        <v>65.0</v>
      </c>
      <c r="G940" s="5">
        <v>2488.992743</v>
      </c>
      <c r="H940" s="5">
        <v>256.0</v>
      </c>
      <c r="I940" s="7">
        <f t="shared" si="1"/>
        <v>2023</v>
      </c>
      <c r="J940" s="8" t="str">
        <f t="shared" si="2"/>
        <v>2023_Q1</v>
      </c>
      <c r="K940" s="8">
        <f t="shared" si="3"/>
        <v>38.29219605</v>
      </c>
      <c r="L940" s="8">
        <f t="shared" si="4"/>
        <v>9.722627902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4">
        <v>939.0</v>
      </c>
      <c r="B941" s="5" t="s">
        <v>21</v>
      </c>
      <c r="C941" s="5" t="s">
        <v>12</v>
      </c>
      <c r="D941" s="5" t="s">
        <v>16</v>
      </c>
      <c r="E941" s="6">
        <v>44958.0</v>
      </c>
      <c r="F941" s="5">
        <v>59.0</v>
      </c>
      <c r="G941" s="5">
        <v>14461.927294</v>
      </c>
      <c r="H941" s="5">
        <v>4431.0</v>
      </c>
      <c r="I941" s="7">
        <f t="shared" si="1"/>
        <v>2023</v>
      </c>
      <c r="J941" s="8" t="str">
        <f t="shared" si="2"/>
        <v>2023_Q1</v>
      </c>
      <c r="K941" s="8">
        <f t="shared" si="3"/>
        <v>245.1174118</v>
      </c>
      <c r="L941" s="8">
        <f t="shared" si="4"/>
        <v>3.263806656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4">
        <v>940.0</v>
      </c>
      <c r="B942" s="5" t="s">
        <v>22</v>
      </c>
      <c r="C942" s="5" t="s">
        <v>12</v>
      </c>
      <c r="D942" s="5" t="s">
        <v>20</v>
      </c>
      <c r="E942" s="6">
        <v>44958.0</v>
      </c>
      <c r="F942" s="5">
        <v>18.0</v>
      </c>
      <c r="G942" s="5">
        <v>1222.274592</v>
      </c>
      <c r="H942" s="5">
        <v>99.0</v>
      </c>
      <c r="I942" s="7">
        <f t="shared" si="1"/>
        <v>2023</v>
      </c>
      <c r="J942" s="8" t="str">
        <f t="shared" si="2"/>
        <v>2023_Q1</v>
      </c>
      <c r="K942" s="8">
        <f t="shared" si="3"/>
        <v>67.904144</v>
      </c>
      <c r="L942" s="8">
        <f t="shared" si="4"/>
        <v>12.346208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4">
        <v>941.0</v>
      </c>
      <c r="B943" s="5" t="s">
        <v>21</v>
      </c>
      <c r="C943" s="5" t="s">
        <v>12</v>
      </c>
      <c r="D943" s="5" t="s">
        <v>13</v>
      </c>
      <c r="E943" s="6">
        <v>44958.0</v>
      </c>
      <c r="F943" s="5">
        <v>182.0</v>
      </c>
      <c r="G943" s="5">
        <v>17188.220686</v>
      </c>
      <c r="H943" s="5">
        <v>4768.0</v>
      </c>
      <c r="I943" s="7">
        <f t="shared" si="1"/>
        <v>2023</v>
      </c>
      <c r="J943" s="8" t="str">
        <f t="shared" si="2"/>
        <v>2023_Q1</v>
      </c>
      <c r="K943" s="8">
        <f t="shared" si="3"/>
        <v>94.440773</v>
      </c>
      <c r="L943" s="8">
        <f t="shared" si="4"/>
        <v>3.604912057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4">
        <v>942.0</v>
      </c>
      <c r="B944" s="5" t="s">
        <v>24</v>
      </c>
      <c r="C944" s="5" t="s">
        <v>15</v>
      </c>
      <c r="D944" s="5" t="s">
        <v>16</v>
      </c>
      <c r="E944" s="6">
        <v>44958.0</v>
      </c>
      <c r="F944" s="5">
        <v>18.0</v>
      </c>
      <c r="G944" s="5">
        <v>5064.708306</v>
      </c>
      <c r="H944" s="5">
        <v>1489.0</v>
      </c>
      <c r="I944" s="7">
        <f t="shared" si="1"/>
        <v>2023</v>
      </c>
      <c r="J944" s="8" t="str">
        <f t="shared" si="2"/>
        <v>2023_Q1</v>
      </c>
      <c r="K944" s="8">
        <f t="shared" si="3"/>
        <v>281.3726837</v>
      </c>
      <c r="L944" s="8">
        <f t="shared" si="4"/>
        <v>3.401415921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4">
        <v>943.0</v>
      </c>
      <c r="B945" s="5" t="s">
        <v>14</v>
      </c>
      <c r="C945" s="5" t="s">
        <v>19</v>
      </c>
      <c r="D945" s="5" t="s">
        <v>13</v>
      </c>
      <c r="E945" s="6">
        <v>44958.0</v>
      </c>
      <c r="F945" s="5">
        <v>104.0</v>
      </c>
      <c r="G945" s="5">
        <v>9932.309569</v>
      </c>
      <c r="H945" s="5">
        <v>1202.0</v>
      </c>
      <c r="I945" s="7">
        <f t="shared" si="1"/>
        <v>2023</v>
      </c>
      <c r="J945" s="8" t="str">
        <f t="shared" si="2"/>
        <v>2023_Q1</v>
      </c>
      <c r="K945" s="8">
        <f t="shared" si="3"/>
        <v>95.50297663</v>
      </c>
      <c r="L945" s="8">
        <f t="shared" si="4"/>
        <v>8.26315272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4">
        <v>944.0</v>
      </c>
      <c r="B946" s="5" t="s">
        <v>11</v>
      </c>
      <c r="C946" s="5" t="s">
        <v>15</v>
      </c>
      <c r="D946" s="5" t="s">
        <v>25</v>
      </c>
      <c r="E946" s="6">
        <v>44958.0</v>
      </c>
      <c r="F946" s="5">
        <v>1.0</v>
      </c>
      <c r="G946" s="5">
        <v>121.024267</v>
      </c>
      <c r="H946" s="5">
        <v>32.0</v>
      </c>
      <c r="I946" s="7">
        <f t="shared" si="1"/>
        <v>2023</v>
      </c>
      <c r="J946" s="8" t="str">
        <f t="shared" si="2"/>
        <v>2023_Q1</v>
      </c>
      <c r="K946" s="8">
        <f t="shared" si="3"/>
        <v>121.024267</v>
      </c>
      <c r="L946" s="8">
        <f t="shared" si="4"/>
        <v>3.782008344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4">
        <v>945.0</v>
      </c>
      <c r="B947" s="5" t="s">
        <v>24</v>
      </c>
      <c r="C947" s="5" t="s">
        <v>12</v>
      </c>
      <c r="D947" s="5" t="s">
        <v>18</v>
      </c>
      <c r="E947" s="6">
        <v>44958.0</v>
      </c>
      <c r="F947" s="5">
        <v>16.0</v>
      </c>
      <c r="G947" s="5">
        <v>21753.480313</v>
      </c>
      <c r="H947" s="5">
        <v>5491.0</v>
      </c>
      <c r="I947" s="7">
        <f t="shared" si="1"/>
        <v>2023</v>
      </c>
      <c r="J947" s="8" t="str">
        <f t="shared" si="2"/>
        <v>2023_Q1</v>
      </c>
      <c r="K947" s="8">
        <f t="shared" si="3"/>
        <v>1359.59252</v>
      </c>
      <c r="L947" s="8">
        <f t="shared" si="4"/>
        <v>3.961660957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4">
        <v>946.0</v>
      </c>
      <c r="B948" s="5" t="s">
        <v>11</v>
      </c>
      <c r="C948" s="5" t="s">
        <v>15</v>
      </c>
      <c r="D948" s="5" t="s">
        <v>18</v>
      </c>
      <c r="E948" s="6">
        <v>44958.0</v>
      </c>
      <c r="F948" s="5">
        <v>5.0</v>
      </c>
      <c r="G948" s="5">
        <v>1434.892875</v>
      </c>
      <c r="H948" s="5">
        <v>526.0</v>
      </c>
      <c r="I948" s="7">
        <f t="shared" si="1"/>
        <v>2023</v>
      </c>
      <c r="J948" s="8" t="str">
        <f t="shared" si="2"/>
        <v>2023_Q1</v>
      </c>
      <c r="K948" s="8">
        <f t="shared" si="3"/>
        <v>286.978575</v>
      </c>
      <c r="L948" s="8">
        <f t="shared" si="4"/>
        <v>2.727933222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4">
        <v>947.0</v>
      </c>
      <c r="B949" s="5" t="s">
        <v>22</v>
      </c>
      <c r="C949" s="5" t="s">
        <v>19</v>
      </c>
      <c r="D949" s="5" t="s">
        <v>16</v>
      </c>
      <c r="E949" s="6">
        <v>44958.0</v>
      </c>
      <c r="F949" s="5">
        <v>2.0</v>
      </c>
      <c r="G949" s="5">
        <v>2317.447005</v>
      </c>
      <c r="H949" s="5">
        <v>109.0</v>
      </c>
      <c r="I949" s="7">
        <f t="shared" si="1"/>
        <v>2023</v>
      </c>
      <c r="J949" s="8" t="str">
        <f t="shared" si="2"/>
        <v>2023_Q1</v>
      </c>
      <c r="K949" s="8">
        <f t="shared" si="3"/>
        <v>1158.723503</v>
      </c>
      <c r="L949" s="8">
        <f t="shared" si="4"/>
        <v>21.2609817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4">
        <v>948.0</v>
      </c>
      <c r="B950" s="5" t="s">
        <v>17</v>
      </c>
      <c r="C950" s="5" t="s">
        <v>15</v>
      </c>
      <c r="D950" s="5" t="s">
        <v>16</v>
      </c>
      <c r="E950" s="6">
        <v>44958.0</v>
      </c>
      <c r="F950" s="5">
        <v>2.0</v>
      </c>
      <c r="G950" s="5">
        <v>776.7376</v>
      </c>
      <c r="H950" s="5">
        <v>162.0</v>
      </c>
      <c r="I950" s="7">
        <f t="shared" si="1"/>
        <v>2023</v>
      </c>
      <c r="J950" s="8" t="str">
        <f t="shared" si="2"/>
        <v>2023_Q1</v>
      </c>
      <c r="K950" s="8">
        <f t="shared" si="3"/>
        <v>388.3688</v>
      </c>
      <c r="L950" s="8">
        <f t="shared" si="4"/>
        <v>4.794676543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4">
        <v>949.0</v>
      </c>
      <c r="B951" s="5" t="s">
        <v>23</v>
      </c>
      <c r="C951" s="5" t="s">
        <v>12</v>
      </c>
      <c r="D951" s="5" t="s">
        <v>20</v>
      </c>
      <c r="E951" s="6">
        <v>44958.0</v>
      </c>
      <c r="F951" s="5">
        <v>27.0</v>
      </c>
      <c r="G951" s="5">
        <v>2228.819692</v>
      </c>
      <c r="H951" s="5">
        <v>111.0</v>
      </c>
      <c r="I951" s="7">
        <f t="shared" si="1"/>
        <v>2023</v>
      </c>
      <c r="J951" s="8" t="str">
        <f t="shared" si="2"/>
        <v>2023_Q1</v>
      </c>
      <c r="K951" s="8">
        <f t="shared" si="3"/>
        <v>82.54887748</v>
      </c>
      <c r="L951" s="8">
        <f t="shared" si="4"/>
        <v>20.07945668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4">
        <v>950.0</v>
      </c>
      <c r="B952" s="5" t="s">
        <v>11</v>
      </c>
      <c r="C952" s="5" t="s">
        <v>15</v>
      </c>
      <c r="D952" s="5" t="s">
        <v>13</v>
      </c>
      <c r="E952" s="6">
        <v>44958.0</v>
      </c>
      <c r="F952" s="5">
        <v>57.0</v>
      </c>
      <c r="G952" s="5">
        <v>4195.990876</v>
      </c>
      <c r="H952" s="5">
        <v>1273.0</v>
      </c>
      <c r="I952" s="7">
        <f t="shared" si="1"/>
        <v>2023</v>
      </c>
      <c r="J952" s="8" t="str">
        <f t="shared" si="2"/>
        <v>2023_Q1</v>
      </c>
      <c r="K952" s="8">
        <f t="shared" si="3"/>
        <v>73.61387502</v>
      </c>
      <c r="L952" s="8">
        <f t="shared" si="4"/>
        <v>3.296143658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4">
        <v>951.0</v>
      </c>
      <c r="B953" s="5" t="s">
        <v>17</v>
      </c>
      <c r="C953" s="5" t="s">
        <v>19</v>
      </c>
      <c r="D953" s="5" t="s">
        <v>13</v>
      </c>
      <c r="E953" s="6">
        <v>44958.0</v>
      </c>
      <c r="F953" s="5">
        <v>149.0</v>
      </c>
      <c r="G953" s="5">
        <v>14142.818496</v>
      </c>
      <c r="H953" s="5">
        <v>1886.0</v>
      </c>
      <c r="I953" s="7">
        <f t="shared" si="1"/>
        <v>2023</v>
      </c>
      <c r="J953" s="8" t="str">
        <f t="shared" si="2"/>
        <v>2023_Q1</v>
      </c>
      <c r="K953" s="8">
        <f t="shared" si="3"/>
        <v>94.91824494</v>
      </c>
      <c r="L953" s="8">
        <f t="shared" si="4"/>
        <v>7.498843317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4">
        <v>952.0</v>
      </c>
      <c r="B954" s="5" t="s">
        <v>24</v>
      </c>
      <c r="C954" s="5" t="s">
        <v>15</v>
      </c>
      <c r="D954" s="5" t="s">
        <v>13</v>
      </c>
      <c r="E954" s="6">
        <v>44958.0</v>
      </c>
      <c r="F954" s="5">
        <v>50.0</v>
      </c>
      <c r="G954" s="5">
        <v>3287.00526</v>
      </c>
      <c r="H954" s="5">
        <v>931.0</v>
      </c>
      <c r="I954" s="7">
        <f t="shared" si="1"/>
        <v>2023</v>
      </c>
      <c r="J954" s="8" t="str">
        <f t="shared" si="2"/>
        <v>2023_Q1</v>
      </c>
      <c r="K954" s="8">
        <f t="shared" si="3"/>
        <v>65.7401052</v>
      </c>
      <c r="L954" s="8">
        <f t="shared" si="4"/>
        <v>3.530617895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4">
        <v>953.0</v>
      </c>
      <c r="B955" s="5" t="s">
        <v>24</v>
      </c>
      <c r="C955" s="5" t="s">
        <v>19</v>
      </c>
      <c r="D955" s="5" t="s">
        <v>20</v>
      </c>
      <c r="E955" s="6">
        <v>44958.0</v>
      </c>
      <c r="F955" s="5">
        <v>1.0</v>
      </c>
      <c r="G955" s="5">
        <v>7.980007</v>
      </c>
      <c r="H955" s="5">
        <v>1.0</v>
      </c>
      <c r="I955" s="7">
        <f t="shared" si="1"/>
        <v>2023</v>
      </c>
      <c r="J955" s="8" t="str">
        <f t="shared" si="2"/>
        <v>2023_Q1</v>
      </c>
      <c r="K955" s="8">
        <f t="shared" si="3"/>
        <v>7.980007</v>
      </c>
      <c r="L955" s="8">
        <f t="shared" si="4"/>
        <v>7.980007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4">
        <v>954.0</v>
      </c>
      <c r="B956" s="5" t="s">
        <v>21</v>
      </c>
      <c r="C956" s="5" t="s">
        <v>12</v>
      </c>
      <c r="D956" s="5" t="s">
        <v>20</v>
      </c>
      <c r="E956" s="6">
        <v>44958.0</v>
      </c>
      <c r="F956" s="5">
        <v>43.0</v>
      </c>
      <c r="G956" s="5">
        <v>1017.058315</v>
      </c>
      <c r="H956" s="5">
        <v>267.0</v>
      </c>
      <c r="I956" s="7">
        <f t="shared" si="1"/>
        <v>2023</v>
      </c>
      <c r="J956" s="8" t="str">
        <f t="shared" si="2"/>
        <v>2023_Q1</v>
      </c>
      <c r="K956" s="8">
        <f t="shared" si="3"/>
        <v>23.65251895</v>
      </c>
      <c r="L956" s="8">
        <f t="shared" si="4"/>
        <v>3.809207172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4">
        <v>955.0</v>
      </c>
      <c r="B957" s="5" t="s">
        <v>11</v>
      </c>
      <c r="C957" s="5" t="s">
        <v>19</v>
      </c>
      <c r="D957" s="5" t="s">
        <v>13</v>
      </c>
      <c r="E957" s="6">
        <v>44958.0</v>
      </c>
      <c r="F957" s="5">
        <v>1.0</v>
      </c>
      <c r="G957" s="5">
        <v>35.63623</v>
      </c>
      <c r="H957" s="5">
        <v>9.0</v>
      </c>
      <c r="I957" s="7">
        <f t="shared" si="1"/>
        <v>2023</v>
      </c>
      <c r="J957" s="8" t="str">
        <f t="shared" si="2"/>
        <v>2023_Q1</v>
      </c>
      <c r="K957" s="8">
        <f t="shared" si="3"/>
        <v>35.63623</v>
      </c>
      <c r="L957" s="8">
        <f t="shared" si="4"/>
        <v>3.959581111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4">
        <v>956.0</v>
      </c>
      <c r="B958" s="5" t="s">
        <v>14</v>
      </c>
      <c r="C958" s="5" t="s">
        <v>15</v>
      </c>
      <c r="D958" s="5" t="s">
        <v>18</v>
      </c>
      <c r="E958" s="6">
        <v>44958.0</v>
      </c>
      <c r="F958" s="5">
        <v>5.0</v>
      </c>
      <c r="G958" s="5">
        <v>5386.381335</v>
      </c>
      <c r="H958" s="5">
        <v>663.0</v>
      </c>
      <c r="I958" s="7">
        <f t="shared" si="1"/>
        <v>2023</v>
      </c>
      <c r="J958" s="8" t="str">
        <f t="shared" si="2"/>
        <v>2023_Q1</v>
      </c>
      <c r="K958" s="8">
        <f t="shared" si="3"/>
        <v>1077.276267</v>
      </c>
      <c r="L958" s="8">
        <f t="shared" si="4"/>
        <v>8.124255407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4">
        <v>957.0</v>
      </c>
      <c r="B959" s="5" t="s">
        <v>23</v>
      </c>
      <c r="C959" s="5" t="s">
        <v>12</v>
      </c>
      <c r="D959" s="5" t="s">
        <v>13</v>
      </c>
      <c r="E959" s="6">
        <v>44958.0</v>
      </c>
      <c r="F959" s="5">
        <v>32.0</v>
      </c>
      <c r="G959" s="5">
        <v>7109.950368</v>
      </c>
      <c r="H959" s="5">
        <v>381.0</v>
      </c>
      <c r="I959" s="7">
        <f t="shared" si="1"/>
        <v>2023</v>
      </c>
      <c r="J959" s="8" t="str">
        <f t="shared" si="2"/>
        <v>2023_Q1</v>
      </c>
      <c r="K959" s="8">
        <f t="shared" si="3"/>
        <v>222.185949</v>
      </c>
      <c r="L959" s="8">
        <f t="shared" si="4"/>
        <v>18.66128706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4">
        <v>958.0</v>
      </c>
      <c r="B960" s="5" t="s">
        <v>23</v>
      </c>
      <c r="C960" s="5" t="s">
        <v>15</v>
      </c>
      <c r="D960" s="5" t="s">
        <v>13</v>
      </c>
      <c r="E960" s="6">
        <v>44958.0</v>
      </c>
      <c r="F960" s="5">
        <v>36.0</v>
      </c>
      <c r="G960" s="5">
        <v>7226.17956</v>
      </c>
      <c r="H960" s="5">
        <v>464.0</v>
      </c>
      <c r="I960" s="7">
        <f t="shared" si="1"/>
        <v>2023</v>
      </c>
      <c r="J960" s="8" t="str">
        <f t="shared" si="2"/>
        <v>2023_Q1</v>
      </c>
      <c r="K960" s="8">
        <f t="shared" si="3"/>
        <v>200.72721</v>
      </c>
      <c r="L960" s="8">
        <f t="shared" si="4"/>
        <v>15.57366284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4">
        <v>959.0</v>
      </c>
      <c r="B961" s="5" t="s">
        <v>17</v>
      </c>
      <c r="C961" s="5" t="s">
        <v>19</v>
      </c>
      <c r="D961" s="5" t="s">
        <v>20</v>
      </c>
      <c r="E961" s="6">
        <v>44958.0</v>
      </c>
      <c r="F961" s="5">
        <v>136.0</v>
      </c>
      <c r="G961" s="5">
        <v>4340.154084</v>
      </c>
      <c r="H961" s="5">
        <v>455.0</v>
      </c>
      <c r="I961" s="7">
        <f t="shared" si="1"/>
        <v>2023</v>
      </c>
      <c r="J961" s="8" t="str">
        <f t="shared" si="2"/>
        <v>2023_Q1</v>
      </c>
      <c r="K961" s="8">
        <f t="shared" si="3"/>
        <v>31.91289768</v>
      </c>
      <c r="L961" s="8">
        <f t="shared" si="4"/>
        <v>9.538800185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4">
        <v>960.0</v>
      </c>
      <c r="B962" s="5" t="s">
        <v>22</v>
      </c>
      <c r="C962" s="5" t="s">
        <v>12</v>
      </c>
      <c r="D962" s="5" t="s">
        <v>18</v>
      </c>
      <c r="E962" s="6">
        <v>44958.0</v>
      </c>
      <c r="F962" s="5">
        <v>1.0</v>
      </c>
      <c r="G962" s="5">
        <v>4891.046607</v>
      </c>
      <c r="H962" s="5">
        <v>371.0</v>
      </c>
      <c r="I962" s="7">
        <f t="shared" si="1"/>
        <v>2023</v>
      </c>
      <c r="J962" s="8" t="str">
        <f t="shared" si="2"/>
        <v>2023_Q1</v>
      </c>
      <c r="K962" s="8">
        <f t="shared" si="3"/>
        <v>4891.046607</v>
      </c>
      <c r="L962" s="8">
        <f t="shared" si="4"/>
        <v>13.18341404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4">
        <v>961.0</v>
      </c>
      <c r="B963" s="5" t="s">
        <v>11</v>
      </c>
      <c r="C963" s="5" t="s">
        <v>12</v>
      </c>
      <c r="D963" s="5" t="s">
        <v>16</v>
      </c>
      <c r="E963" s="6">
        <v>44958.0</v>
      </c>
      <c r="F963" s="5">
        <v>14.0</v>
      </c>
      <c r="G963" s="5">
        <v>4024.756582</v>
      </c>
      <c r="H963" s="5">
        <v>1170.0</v>
      </c>
      <c r="I963" s="7">
        <f t="shared" si="1"/>
        <v>2023</v>
      </c>
      <c r="J963" s="8" t="str">
        <f t="shared" si="2"/>
        <v>2023_Q1</v>
      </c>
      <c r="K963" s="8">
        <f t="shared" si="3"/>
        <v>287.482613</v>
      </c>
      <c r="L963" s="8">
        <f t="shared" si="4"/>
        <v>3.439962891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4">
        <v>962.0</v>
      </c>
      <c r="B964" s="5" t="s">
        <v>24</v>
      </c>
      <c r="C964" s="5" t="s">
        <v>12</v>
      </c>
      <c r="D964" s="5" t="s">
        <v>20</v>
      </c>
      <c r="E964" s="6">
        <v>44958.0</v>
      </c>
      <c r="F964" s="5">
        <v>53.0</v>
      </c>
      <c r="G964" s="5">
        <v>765.038832</v>
      </c>
      <c r="H964" s="5">
        <v>218.0</v>
      </c>
      <c r="I964" s="7">
        <f t="shared" si="1"/>
        <v>2023</v>
      </c>
      <c r="J964" s="8" t="str">
        <f t="shared" si="2"/>
        <v>2023_Q1</v>
      </c>
      <c r="K964" s="8">
        <f t="shared" si="3"/>
        <v>14.43469494</v>
      </c>
      <c r="L964" s="8">
        <f t="shared" si="4"/>
        <v>3.50935244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4">
        <v>963.0</v>
      </c>
      <c r="B965" s="5" t="s">
        <v>22</v>
      </c>
      <c r="C965" s="5" t="s">
        <v>19</v>
      </c>
      <c r="D965" s="5" t="s">
        <v>18</v>
      </c>
      <c r="E965" s="6">
        <v>44958.0</v>
      </c>
      <c r="F965" s="5">
        <v>1.0</v>
      </c>
      <c r="G965" s="5">
        <v>1751.52</v>
      </c>
      <c r="H965" s="5">
        <v>213.0</v>
      </c>
      <c r="I965" s="7">
        <f t="shared" si="1"/>
        <v>2023</v>
      </c>
      <c r="J965" s="8" t="str">
        <f t="shared" si="2"/>
        <v>2023_Q1</v>
      </c>
      <c r="K965" s="8">
        <f t="shared" si="3"/>
        <v>1751.52</v>
      </c>
      <c r="L965" s="8">
        <f t="shared" si="4"/>
        <v>8.223098592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4">
        <v>964.0</v>
      </c>
      <c r="B966" s="5" t="s">
        <v>22</v>
      </c>
      <c r="C966" s="5" t="s">
        <v>19</v>
      </c>
      <c r="D966" s="5" t="s">
        <v>20</v>
      </c>
      <c r="E966" s="6">
        <v>44958.0</v>
      </c>
      <c r="F966" s="5">
        <v>14.0</v>
      </c>
      <c r="G966" s="5">
        <v>1007.679544</v>
      </c>
      <c r="H966" s="5">
        <v>71.0</v>
      </c>
      <c r="I966" s="7">
        <f t="shared" si="1"/>
        <v>2023</v>
      </c>
      <c r="J966" s="8" t="str">
        <f t="shared" si="2"/>
        <v>2023_Q1</v>
      </c>
      <c r="K966" s="8">
        <f t="shared" si="3"/>
        <v>71.97711029</v>
      </c>
      <c r="L966" s="8">
        <f t="shared" si="4"/>
        <v>14.19266963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4">
        <v>965.0</v>
      </c>
      <c r="B967" s="5" t="s">
        <v>11</v>
      </c>
      <c r="C967" s="5" t="s">
        <v>15</v>
      </c>
      <c r="D967" s="5" t="s">
        <v>20</v>
      </c>
      <c r="E967" s="6">
        <v>44958.0</v>
      </c>
      <c r="F967" s="5">
        <v>8.0</v>
      </c>
      <c r="G967" s="5">
        <v>81.5312089999999</v>
      </c>
      <c r="H967" s="5">
        <v>16.0</v>
      </c>
      <c r="I967" s="7">
        <f t="shared" si="1"/>
        <v>2023</v>
      </c>
      <c r="J967" s="8" t="str">
        <f t="shared" si="2"/>
        <v>2023_Q1</v>
      </c>
      <c r="K967" s="8">
        <f t="shared" si="3"/>
        <v>10.19140113</v>
      </c>
      <c r="L967" s="8">
        <f t="shared" si="4"/>
        <v>5.095700562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4">
        <v>966.0</v>
      </c>
      <c r="B968" s="5" t="s">
        <v>21</v>
      </c>
      <c r="C968" s="5" t="s">
        <v>12</v>
      </c>
      <c r="D968" s="5" t="s">
        <v>18</v>
      </c>
      <c r="E968" s="6">
        <v>44958.0</v>
      </c>
      <c r="F968" s="5">
        <v>25.0</v>
      </c>
      <c r="G968" s="5">
        <v>17691.241421</v>
      </c>
      <c r="H968" s="5">
        <v>6080.0</v>
      </c>
      <c r="I968" s="7">
        <f t="shared" si="1"/>
        <v>2023</v>
      </c>
      <c r="J968" s="8" t="str">
        <f t="shared" si="2"/>
        <v>2023_Q1</v>
      </c>
      <c r="K968" s="8">
        <f t="shared" si="3"/>
        <v>707.6496568</v>
      </c>
      <c r="L968" s="8">
        <f t="shared" si="4"/>
        <v>2.909743655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4">
        <v>967.0</v>
      </c>
      <c r="B969" s="5" t="s">
        <v>11</v>
      </c>
      <c r="C969" s="5" t="s">
        <v>12</v>
      </c>
      <c r="D969" s="5" t="s">
        <v>25</v>
      </c>
      <c r="E969" s="6">
        <v>44958.0</v>
      </c>
      <c r="F969" s="5">
        <v>1.0</v>
      </c>
      <c r="G969" s="5">
        <v>1938.799668</v>
      </c>
      <c r="H969" s="5">
        <v>743.0</v>
      </c>
      <c r="I969" s="7">
        <f t="shared" si="1"/>
        <v>2023</v>
      </c>
      <c r="J969" s="8" t="str">
        <f t="shared" si="2"/>
        <v>2023_Q1</v>
      </c>
      <c r="K969" s="8">
        <f t="shared" si="3"/>
        <v>1938.799668</v>
      </c>
      <c r="L969" s="8">
        <f t="shared" si="4"/>
        <v>2.609420818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4">
        <v>968.0</v>
      </c>
      <c r="B970" s="5" t="s">
        <v>21</v>
      </c>
      <c r="C970" s="5" t="s">
        <v>19</v>
      </c>
      <c r="D970" s="5" t="s">
        <v>20</v>
      </c>
      <c r="E970" s="6">
        <v>44958.0</v>
      </c>
      <c r="F970" s="5">
        <v>4.0</v>
      </c>
      <c r="G970" s="5">
        <v>37.6631499999999</v>
      </c>
      <c r="H970" s="5">
        <v>9.0</v>
      </c>
      <c r="I970" s="7">
        <f t="shared" si="1"/>
        <v>2023</v>
      </c>
      <c r="J970" s="8" t="str">
        <f t="shared" si="2"/>
        <v>2023_Q1</v>
      </c>
      <c r="K970" s="8">
        <f t="shared" si="3"/>
        <v>9.4157875</v>
      </c>
      <c r="L970" s="8">
        <f t="shared" si="4"/>
        <v>4.184794444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4">
        <v>969.0</v>
      </c>
      <c r="B971" s="5" t="s">
        <v>17</v>
      </c>
      <c r="C971" s="5" t="s">
        <v>12</v>
      </c>
      <c r="D971" s="5" t="s">
        <v>20</v>
      </c>
      <c r="E971" s="6">
        <v>44958.0</v>
      </c>
      <c r="F971" s="5">
        <v>58.0</v>
      </c>
      <c r="G971" s="5">
        <v>1889.843886</v>
      </c>
      <c r="H971" s="5">
        <v>174.0</v>
      </c>
      <c r="I971" s="7">
        <f t="shared" si="1"/>
        <v>2023</v>
      </c>
      <c r="J971" s="8" t="str">
        <f t="shared" si="2"/>
        <v>2023_Q1</v>
      </c>
      <c r="K971" s="8">
        <f t="shared" si="3"/>
        <v>32.58351528</v>
      </c>
      <c r="L971" s="8">
        <f t="shared" si="4"/>
        <v>10.86117176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4">
        <v>970.0</v>
      </c>
      <c r="B972" s="5" t="s">
        <v>11</v>
      </c>
      <c r="C972" s="5" t="s">
        <v>12</v>
      </c>
      <c r="D972" s="5" t="s">
        <v>13</v>
      </c>
      <c r="E972" s="6">
        <v>44958.0</v>
      </c>
      <c r="F972" s="5">
        <v>38.0</v>
      </c>
      <c r="G972" s="5">
        <v>3213.699554</v>
      </c>
      <c r="H972" s="5">
        <v>990.0</v>
      </c>
      <c r="I972" s="7">
        <f t="shared" si="1"/>
        <v>2023</v>
      </c>
      <c r="J972" s="8" t="str">
        <f t="shared" si="2"/>
        <v>2023_Q1</v>
      </c>
      <c r="K972" s="8">
        <f t="shared" si="3"/>
        <v>84.57104089</v>
      </c>
      <c r="L972" s="8">
        <f t="shared" si="4"/>
        <v>3.246161166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4">
        <v>971.0</v>
      </c>
      <c r="B973" s="5" t="s">
        <v>21</v>
      </c>
      <c r="C973" s="5" t="s">
        <v>15</v>
      </c>
      <c r="D973" s="5" t="s">
        <v>16</v>
      </c>
      <c r="E973" s="6">
        <v>44958.0</v>
      </c>
      <c r="F973" s="5">
        <v>18.0</v>
      </c>
      <c r="G973" s="5">
        <v>6566.185636</v>
      </c>
      <c r="H973" s="5">
        <v>1524.0</v>
      </c>
      <c r="I973" s="7">
        <f t="shared" si="1"/>
        <v>2023</v>
      </c>
      <c r="J973" s="8" t="str">
        <f t="shared" si="2"/>
        <v>2023_Q1</v>
      </c>
      <c r="K973" s="8">
        <f t="shared" si="3"/>
        <v>364.7880909</v>
      </c>
      <c r="L973" s="8">
        <f t="shared" si="4"/>
        <v>4.308520759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4">
        <v>972.0</v>
      </c>
      <c r="B974" s="5" t="s">
        <v>22</v>
      </c>
      <c r="C974" s="5" t="s">
        <v>15</v>
      </c>
      <c r="D974" s="5" t="s">
        <v>16</v>
      </c>
      <c r="E974" s="6">
        <v>44958.0</v>
      </c>
      <c r="F974" s="5">
        <v>3.0</v>
      </c>
      <c r="G974" s="5">
        <v>782.26946</v>
      </c>
      <c r="H974" s="5">
        <v>79.0</v>
      </c>
      <c r="I974" s="7">
        <f t="shared" si="1"/>
        <v>2023</v>
      </c>
      <c r="J974" s="8" t="str">
        <f t="shared" si="2"/>
        <v>2023_Q1</v>
      </c>
      <c r="K974" s="8">
        <f t="shared" si="3"/>
        <v>260.7564867</v>
      </c>
      <c r="L974" s="8">
        <f t="shared" si="4"/>
        <v>9.902145063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4">
        <v>973.0</v>
      </c>
      <c r="B975" s="5" t="s">
        <v>22</v>
      </c>
      <c r="C975" s="5" t="s">
        <v>12</v>
      </c>
      <c r="D975" s="5" t="s">
        <v>13</v>
      </c>
      <c r="E975" s="6">
        <v>44958.0</v>
      </c>
      <c r="F975" s="5">
        <v>32.0</v>
      </c>
      <c r="G975" s="5">
        <v>7029.75405599999</v>
      </c>
      <c r="H975" s="5">
        <v>642.0</v>
      </c>
      <c r="I975" s="7">
        <f t="shared" si="1"/>
        <v>2023</v>
      </c>
      <c r="J975" s="8" t="str">
        <f t="shared" si="2"/>
        <v>2023_Q1</v>
      </c>
      <c r="K975" s="8">
        <f t="shared" si="3"/>
        <v>219.6798143</v>
      </c>
      <c r="L975" s="8">
        <f t="shared" si="4"/>
        <v>10.94977267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4">
        <v>974.0</v>
      </c>
      <c r="B976" s="5" t="s">
        <v>17</v>
      </c>
      <c r="C976" s="5" t="s">
        <v>12</v>
      </c>
      <c r="D976" s="5" t="s">
        <v>16</v>
      </c>
      <c r="E976" s="6">
        <v>44958.0</v>
      </c>
      <c r="F976" s="5">
        <v>36.0</v>
      </c>
      <c r="G976" s="5">
        <v>18447.8226239999</v>
      </c>
      <c r="H976" s="5">
        <v>2306.0</v>
      </c>
      <c r="I976" s="7">
        <f t="shared" si="1"/>
        <v>2023</v>
      </c>
      <c r="J976" s="8" t="str">
        <f t="shared" si="2"/>
        <v>2023_Q1</v>
      </c>
      <c r="K976" s="8">
        <f t="shared" si="3"/>
        <v>512.4395173</v>
      </c>
      <c r="L976" s="8">
        <f t="shared" si="4"/>
        <v>7.999923081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4">
        <v>975.0</v>
      </c>
      <c r="B977" s="5" t="s">
        <v>17</v>
      </c>
      <c r="C977" s="5" t="s">
        <v>12</v>
      </c>
      <c r="D977" s="5" t="s">
        <v>18</v>
      </c>
      <c r="E977" s="6">
        <v>44958.0</v>
      </c>
      <c r="F977" s="5">
        <v>7.0</v>
      </c>
      <c r="G977" s="5">
        <v>12216.8054839999</v>
      </c>
      <c r="H977" s="5">
        <v>1944.0</v>
      </c>
      <c r="I977" s="7">
        <f t="shared" si="1"/>
        <v>2023</v>
      </c>
      <c r="J977" s="8" t="str">
        <f t="shared" si="2"/>
        <v>2023_Q1</v>
      </c>
      <c r="K977" s="8">
        <f t="shared" si="3"/>
        <v>1745.257926</v>
      </c>
      <c r="L977" s="8">
        <f t="shared" si="4"/>
        <v>6.284364961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4">
        <v>976.0</v>
      </c>
      <c r="B978" s="5" t="s">
        <v>21</v>
      </c>
      <c r="C978" s="5" t="s">
        <v>19</v>
      </c>
      <c r="D978" s="5" t="s">
        <v>13</v>
      </c>
      <c r="E978" s="6">
        <v>44958.0</v>
      </c>
      <c r="F978" s="5">
        <v>2.0</v>
      </c>
      <c r="G978" s="5">
        <v>123.553093</v>
      </c>
      <c r="H978" s="5">
        <v>45.0</v>
      </c>
      <c r="I978" s="7">
        <f t="shared" si="1"/>
        <v>2023</v>
      </c>
      <c r="J978" s="8" t="str">
        <f t="shared" si="2"/>
        <v>2023_Q1</v>
      </c>
      <c r="K978" s="8">
        <f t="shared" si="3"/>
        <v>61.7765465</v>
      </c>
      <c r="L978" s="8">
        <f t="shared" si="4"/>
        <v>2.745624289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4">
        <v>977.0</v>
      </c>
      <c r="B979" s="5" t="s">
        <v>17</v>
      </c>
      <c r="C979" s="5" t="s">
        <v>15</v>
      </c>
      <c r="D979" s="5" t="s">
        <v>13</v>
      </c>
      <c r="E979" s="6">
        <v>44958.0</v>
      </c>
      <c r="F979" s="5">
        <v>82.0</v>
      </c>
      <c r="G979" s="5">
        <v>9398.550481</v>
      </c>
      <c r="H979" s="5">
        <v>1319.0</v>
      </c>
      <c r="I979" s="7">
        <f t="shared" si="1"/>
        <v>2023</v>
      </c>
      <c r="J979" s="8" t="str">
        <f t="shared" si="2"/>
        <v>2023_Q1</v>
      </c>
      <c r="K979" s="8">
        <f t="shared" si="3"/>
        <v>114.6164693</v>
      </c>
      <c r="L979" s="8">
        <f t="shared" si="4"/>
        <v>7.125512116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4">
        <v>978.0</v>
      </c>
      <c r="B980" s="5" t="s">
        <v>21</v>
      </c>
      <c r="C980" s="5" t="s">
        <v>19</v>
      </c>
      <c r="D980" s="5" t="s">
        <v>13</v>
      </c>
      <c r="E980" s="6">
        <v>44927.0</v>
      </c>
      <c r="F980" s="5">
        <v>4.0</v>
      </c>
      <c r="G980" s="5">
        <v>202.659851999999</v>
      </c>
      <c r="H980" s="5">
        <v>84.0</v>
      </c>
      <c r="I980" s="7">
        <f t="shared" si="1"/>
        <v>2023</v>
      </c>
      <c r="J980" s="8" t="str">
        <f t="shared" si="2"/>
        <v>2023_Q1</v>
      </c>
      <c r="K980" s="8">
        <f t="shared" si="3"/>
        <v>50.664963</v>
      </c>
      <c r="L980" s="8">
        <f t="shared" si="4"/>
        <v>2.412617286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4">
        <v>979.0</v>
      </c>
      <c r="B981" s="5" t="s">
        <v>24</v>
      </c>
      <c r="C981" s="5" t="s">
        <v>12</v>
      </c>
      <c r="D981" s="5" t="s">
        <v>20</v>
      </c>
      <c r="E981" s="6">
        <v>44927.0</v>
      </c>
      <c r="F981" s="5">
        <v>51.0</v>
      </c>
      <c r="G981" s="5">
        <v>1048.901178</v>
      </c>
      <c r="H981" s="5">
        <v>258.0</v>
      </c>
      <c r="I981" s="7">
        <f t="shared" si="1"/>
        <v>2023</v>
      </c>
      <c r="J981" s="8" t="str">
        <f t="shared" si="2"/>
        <v>2023_Q1</v>
      </c>
      <c r="K981" s="8">
        <f t="shared" si="3"/>
        <v>20.56668976</v>
      </c>
      <c r="L981" s="8">
        <f t="shared" si="4"/>
        <v>4.065508442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4">
        <v>980.0</v>
      </c>
      <c r="B982" s="5" t="s">
        <v>11</v>
      </c>
      <c r="C982" s="5" t="s">
        <v>19</v>
      </c>
      <c r="D982" s="5" t="s">
        <v>13</v>
      </c>
      <c r="E982" s="6">
        <v>44927.0</v>
      </c>
      <c r="F982" s="5">
        <v>1.0</v>
      </c>
      <c r="G982" s="5">
        <v>24.705408</v>
      </c>
      <c r="H982" s="5">
        <v>7.0</v>
      </c>
      <c r="I982" s="7">
        <f t="shared" si="1"/>
        <v>2023</v>
      </c>
      <c r="J982" s="8" t="str">
        <f t="shared" si="2"/>
        <v>2023_Q1</v>
      </c>
      <c r="K982" s="8">
        <f t="shared" si="3"/>
        <v>24.705408</v>
      </c>
      <c r="L982" s="8">
        <f t="shared" si="4"/>
        <v>3.529344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4">
        <v>981.0</v>
      </c>
      <c r="B983" s="5" t="s">
        <v>17</v>
      </c>
      <c r="C983" s="5" t="s">
        <v>15</v>
      </c>
      <c r="D983" s="5" t="s">
        <v>20</v>
      </c>
      <c r="E983" s="6">
        <v>44927.0</v>
      </c>
      <c r="F983" s="5">
        <v>32.0</v>
      </c>
      <c r="G983" s="5">
        <v>1110.59896</v>
      </c>
      <c r="H983" s="5">
        <v>90.0</v>
      </c>
      <c r="I983" s="7">
        <f t="shared" si="1"/>
        <v>2023</v>
      </c>
      <c r="J983" s="8" t="str">
        <f t="shared" si="2"/>
        <v>2023_Q1</v>
      </c>
      <c r="K983" s="8">
        <f t="shared" si="3"/>
        <v>34.7062175</v>
      </c>
      <c r="L983" s="8">
        <f t="shared" si="4"/>
        <v>12.33998844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4">
        <v>982.0</v>
      </c>
      <c r="B984" s="5" t="s">
        <v>24</v>
      </c>
      <c r="C984" s="5" t="s">
        <v>15</v>
      </c>
      <c r="D984" s="5" t="s">
        <v>16</v>
      </c>
      <c r="E984" s="6">
        <v>44927.0</v>
      </c>
      <c r="F984" s="5">
        <v>17.0</v>
      </c>
      <c r="G984" s="5">
        <v>5107.426824</v>
      </c>
      <c r="H984" s="5">
        <v>1387.0</v>
      </c>
      <c r="I984" s="7">
        <f t="shared" si="1"/>
        <v>2023</v>
      </c>
      <c r="J984" s="8" t="str">
        <f t="shared" si="2"/>
        <v>2023_Q1</v>
      </c>
      <c r="K984" s="8">
        <f t="shared" si="3"/>
        <v>300.436872</v>
      </c>
      <c r="L984" s="8">
        <f t="shared" si="4"/>
        <v>3.682355317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4">
        <v>983.0</v>
      </c>
      <c r="B985" s="5" t="s">
        <v>17</v>
      </c>
      <c r="C985" s="5" t="s">
        <v>12</v>
      </c>
      <c r="D985" s="5" t="s">
        <v>16</v>
      </c>
      <c r="E985" s="6">
        <v>44927.0</v>
      </c>
      <c r="F985" s="5">
        <v>34.0</v>
      </c>
      <c r="G985" s="5">
        <v>16909.4144639999</v>
      </c>
      <c r="H985" s="5">
        <v>2215.0</v>
      </c>
      <c r="I985" s="7">
        <f t="shared" si="1"/>
        <v>2023</v>
      </c>
      <c r="J985" s="8" t="str">
        <f t="shared" si="2"/>
        <v>2023_Q1</v>
      </c>
      <c r="K985" s="8">
        <f t="shared" si="3"/>
        <v>497.3357195</v>
      </c>
      <c r="L985" s="8">
        <f t="shared" si="4"/>
        <v>7.634047162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4">
        <v>984.0</v>
      </c>
      <c r="B986" s="5" t="s">
        <v>14</v>
      </c>
      <c r="C986" s="5" t="s">
        <v>19</v>
      </c>
      <c r="D986" s="5" t="s">
        <v>13</v>
      </c>
      <c r="E986" s="6">
        <v>44927.0</v>
      </c>
      <c r="F986" s="5">
        <v>84.0</v>
      </c>
      <c r="G986" s="5">
        <v>9786.006188</v>
      </c>
      <c r="H986" s="5">
        <v>1150.0</v>
      </c>
      <c r="I986" s="7">
        <f t="shared" si="1"/>
        <v>2023</v>
      </c>
      <c r="J986" s="8" t="str">
        <f t="shared" si="2"/>
        <v>2023_Q1</v>
      </c>
      <c r="K986" s="8">
        <f t="shared" si="3"/>
        <v>116.5000737</v>
      </c>
      <c r="L986" s="8">
        <f t="shared" si="4"/>
        <v>8.509570598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4">
        <v>985.0</v>
      </c>
      <c r="B987" s="5" t="s">
        <v>22</v>
      </c>
      <c r="C987" s="5" t="s">
        <v>12</v>
      </c>
      <c r="D987" s="5" t="s">
        <v>20</v>
      </c>
      <c r="E987" s="6">
        <v>44927.0</v>
      </c>
      <c r="F987" s="5">
        <v>10.0</v>
      </c>
      <c r="G987" s="5">
        <v>258.6</v>
      </c>
      <c r="H987" s="5">
        <v>29.0</v>
      </c>
      <c r="I987" s="7">
        <f t="shared" si="1"/>
        <v>2023</v>
      </c>
      <c r="J987" s="8" t="str">
        <f t="shared" si="2"/>
        <v>2023_Q1</v>
      </c>
      <c r="K987" s="8">
        <f t="shared" si="3"/>
        <v>25.86</v>
      </c>
      <c r="L987" s="8">
        <f t="shared" si="4"/>
        <v>8.917241379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4">
        <v>986.0</v>
      </c>
      <c r="B988" s="5" t="s">
        <v>14</v>
      </c>
      <c r="C988" s="5" t="s">
        <v>15</v>
      </c>
      <c r="D988" s="5" t="s">
        <v>20</v>
      </c>
      <c r="E988" s="6">
        <v>44927.0</v>
      </c>
      <c r="F988" s="5">
        <v>64.0</v>
      </c>
      <c r="G988" s="5">
        <v>2656.23215</v>
      </c>
      <c r="H988" s="5">
        <v>260.0</v>
      </c>
      <c r="I988" s="7">
        <f t="shared" si="1"/>
        <v>2023</v>
      </c>
      <c r="J988" s="8" t="str">
        <f t="shared" si="2"/>
        <v>2023_Q1</v>
      </c>
      <c r="K988" s="8">
        <f t="shared" si="3"/>
        <v>41.50362734</v>
      </c>
      <c r="L988" s="8">
        <f t="shared" si="4"/>
        <v>10.2162775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4">
        <v>987.0</v>
      </c>
      <c r="B989" s="5" t="s">
        <v>17</v>
      </c>
      <c r="C989" s="5" t="s">
        <v>19</v>
      </c>
      <c r="D989" s="5" t="s">
        <v>13</v>
      </c>
      <c r="E989" s="6">
        <v>44927.0</v>
      </c>
      <c r="F989" s="5">
        <v>121.0</v>
      </c>
      <c r="G989" s="5">
        <v>10801.007092</v>
      </c>
      <c r="H989" s="5">
        <v>1489.0</v>
      </c>
      <c r="I989" s="7">
        <f t="shared" si="1"/>
        <v>2023</v>
      </c>
      <c r="J989" s="8" t="str">
        <f t="shared" si="2"/>
        <v>2023_Q1</v>
      </c>
      <c r="K989" s="8">
        <f t="shared" si="3"/>
        <v>89.26452142</v>
      </c>
      <c r="L989" s="8">
        <f t="shared" si="4"/>
        <v>7.253866415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4">
        <v>988.0</v>
      </c>
      <c r="B990" s="5" t="s">
        <v>21</v>
      </c>
      <c r="C990" s="5" t="s">
        <v>12</v>
      </c>
      <c r="D990" s="5" t="s">
        <v>18</v>
      </c>
      <c r="E990" s="6">
        <v>44927.0</v>
      </c>
      <c r="F990" s="5">
        <v>23.0</v>
      </c>
      <c r="G990" s="5">
        <v>14089.095426</v>
      </c>
      <c r="H990" s="5">
        <v>4341.0</v>
      </c>
      <c r="I990" s="7">
        <f t="shared" si="1"/>
        <v>2023</v>
      </c>
      <c r="J990" s="8" t="str">
        <f t="shared" si="2"/>
        <v>2023_Q1</v>
      </c>
      <c r="K990" s="8">
        <f t="shared" si="3"/>
        <v>612.5693663</v>
      </c>
      <c r="L990" s="8">
        <f t="shared" si="4"/>
        <v>3.24558752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4">
        <v>989.0</v>
      </c>
      <c r="B991" s="5" t="s">
        <v>17</v>
      </c>
      <c r="C991" s="5" t="s">
        <v>15</v>
      </c>
      <c r="D991" s="5" t="s">
        <v>13</v>
      </c>
      <c r="E991" s="6">
        <v>44927.0</v>
      </c>
      <c r="F991" s="5">
        <v>82.0</v>
      </c>
      <c r="G991" s="5">
        <v>9411.811122</v>
      </c>
      <c r="H991" s="5">
        <v>1312.0</v>
      </c>
      <c r="I991" s="7">
        <f t="shared" si="1"/>
        <v>2023</v>
      </c>
      <c r="J991" s="8" t="str">
        <f t="shared" si="2"/>
        <v>2023_Q1</v>
      </c>
      <c r="K991" s="8">
        <f t="shared" si="3"/>
        <v>114.7781844</v>
      </c>
      <c r="L991" s="8">
        <f t="shared" si="4"/>
        <v>7.173636526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4">
        <v>990.0</v>
      </c>
      <c r="B992" s="5" t="s">
        <v>17</v>
      </c>
      <c r="C992" s="5" t="s">
        <v>19</v>
      </c>
      <c r="D992" s="5" t="s">
        <v>20</v>
      </c>
      <c r="E992" s="6">
        <v>44927.0</v>
      </c>
      <c r="F992" s="5">
        <v>132.0</v>
      </c>
      <c r="G992" s="5">
        <v>7860.965184</v>
      </c>
      <c r="H992" s="5">
        <v>416.0</v>
      </c>
      <c r="I992" s="7">
        <f t="shared" si="1"/>
        <v>2023</v>
      </c>
      <c r="J992" s="8" t="str">
        <f t="shared" si="2"/>
        <v>2023_Q1</v>
      </c>
      <c r="K992" s="8">
        <f t="shared" si="3"/>
        <v>59.55276655</v>
      </c>
      <c r="L992" s="8">
        <f t="shared" si="4"/>
        <v>18.89655092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4">
        <v>991.0</v>
      </c>
      <c r="B993" s="5" t="s">
        <v>22</v>
      </c>
      <c r="C993" s="5" t="s">
        <v>19</v>
      </c>
      <c r="D993" s="5" t="s">
        <v>18</v>
      </c>
      <c r="E993" s="6">
        <v>44927.0</v>
      </c>
      <c r="F993" s="5">
        <v>1.0</v>
      </c>
      <c r="G993" s="5">
        <v>1614.015</v>
      </c>
      <c r="H993" s="5">
        <v>199.0</v>
      </c>
      <c r="I993" s="7">
        <f t="shared" si="1"/>
        <v>2023</v>
      </c>
      <c r="J993" s="8" t="str">
        <f t="shared" si="2"/>
        <v>2023_Q1</v>
      </c>
      <c r="K993" s="8">
        <f t="shared" si="3"/>
        <v>1614.015</v>
      </c>
      <c r="L993" s="8">
        <f t="shared" si="4"/>
        <v>8.110628141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4">
        <v>992.0</v>
      </c>
      <c r="B994" s="5" t="s">
        <v>21</v>
      </c>
      <c r="C994" s="5" t="s">
        <v>19</v>
      </c>
      <c r="D994" s="5" t="s">
        <v>16</v>
      </c>
      <c r="E994" s="6">
        <v>44927.0</v>
      </c>
      <c r="F994" s="5">
        <v>4.0</v>
      </c>
      <c r="G994" s="5">
        <v>1002.342122</v>
      </c>
      <c r="H994" s="5">
        <v>391.0</v>
      </c>
      <c r="I994" s="7">
        <f t="shared" si="1"/>
        <v>2023</v>
      </c>
      <c r="J994" s="8" t="str">
        <f t="shared" si="2"/>
        <v>2023_Q1</v>
      </c>
      <c r="K994" s="8">
        <f t="shared" si="3"/>
        <v>250.5855305</v>
      </c>
      <c r="L994" s="8">
        <f t="shared" si="4"/>
        <v>2.563534839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4">
        <v>993.0</v>
      </c>
      <c r="B995" s="5" t="s">
        <v>22</v>
      </c>
      <c r="C995" s="5" t="s">
        <v>15</v>
      </c>
      <c r="D995" s="5" t="s">
        <v>13</v>
      </c>
      <c r="E995" s="6">
        <v>44927.0</v>
      </c>
      <c r="F995" s="5">
        <v>20.0</v>
      </c>
      <c r="G995" s="5">
        <v>3967.07280599999</v>
      </c>
      <c r="H995" s="5">
        <v>409.0</v>
      </c>
      <c r="I995" s="7">
        <f t="shared" si="1"/>
        <v>2023</v>
      </c>
      <c r="J995" s="8" t="str">
        <f t="shared" si="2"/>
        <v>2023_Q1</v>
      </c>
      <c r="K995" s="8">
        <f t="shared" si="3"/>
        <v>198.3536403</v>
      </c>
      <c r="L995" s="8">
        <f t="shared" si="4"/>
        <v>9.699444513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4">
        <v>994.0</v>
      </c>
      <c r="B996" s="5" t="s">
        <v>23</v>
      </c>
      <c r="C996" s="5" t="s">
        <v>15</v>
      </c>
      <c r="D996" s="5" t="s">
        <v>20</v>
      </c>
      <c r="E996" s="6">
        <v>44927.0</v>
      </c>
      <c r="F996" s="5">
        <v>31.0</v>
      </c>
      <c r="G996" s="5">
        <v>2109.557874</v>
      </c>
      <c r="H996" s="5">
        <v>124.0</v>
      </c>
      <c r="I996" s="7">
        <f t="shared" si="1"/>
        <v>2023</v>
      </c>
      <c r="J996" s="8" t="str">
        <f t="shared" si="2"/>
        <v>2023_Q1</v>
      </c>
      <c r="K996" s="8">
        <f t="shared" si="3"/>
        <v>68.050254</v>
      </c>
      <c r="L996" s="8">
        <f t="shared" si="4"/>
        <v>17.0125635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4">
        <v>995.0</v>
      </c>
      <c r="B997" s="5" t="s">
        <v>22</v>
      </c>
      <c r="C997" s="5" t="s">
        <v>12</v>
      </c>
      <c r="D997" s="5" t="s">
        <v>18</v>
      </c>
      <c r="E997" s="6">
        <v>44927.0</v>
      </c>
      <c r="F997" s="5">
        <v>1.0</v>
      </c>
      <c r="G997" s="5">
        <v>42.169536</v>
      </c>
      <c r="H997" s="5">
        <v>6.0</v>
      </c>
      <c r="I997" s="7">
        <f t="shared" si="1"/>
        <v>2023</v>
      </c>
      <c r="J997" s="8" t="str">
        <f t="shared" si="2"/>
        <v>2023_Q1</v>
      </c>
      <c r="K997" s="8">
        <f t="shared" si="3"/>
        <v>42.169536</v>
      </c>
      <c r="L997" s="8">
        <f t="shared" si="4"/>
        <v>7.028256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4">
        <v>996.0</v>
      </c>
      <c r="B998" s="5" t="s">
        <v>24</v>
      </c>
      <c r="C998" s="5" t="s">
        <v>15</v>
      </c>
      <c r="D998" s="5" t="s">
        <v>20</v>
      </c>
      <c r="E998" s="6">
        <v>44927.0</v>
      </c>
      <c r="F998" s="5">
        <v>9.0</v>
      </c>
      <c r="G998" s="5">
        <v>158.345928</v>
      </c>
      <c r="H998" s="5">
        <v>49.0</v>
      </c>
      <c r="I998" s="7">
        <f t="shared" si="1"/>
        <v>2023</v>
      </c>
      <c r="J998" s="8" t="str">
        <f t="shared" si="2"/>
        <v>2023_Q1</v>
      </c>
      <c r="K998" s="8">
        <f t="shared" si="3"/>
        <v>17.593992</v>
      </c>
      <c r="L998" s="8">
        <f t="shared" si="4"/>
        <v>3.231549551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4">
        <v>997.0</v>
      </c>
      <c r="B999" s="5" t="s">
        <v>22</v>
      </c>
      <c r="C999" s="5" t="s">
        <v>12</v>
      </c>
      <c r="D999" s="5" t="s">
        <v>16</v>
      </c>
      <c r="E999" s="6">
        <v>44927.0</v>
      </c>
      <c r="F999" s="5">
        <v>4.0</v>
      </c>
      <c r="G999" s="5">
        <v>1955.538</v>
      </c>
      <c r="H999" s="5">
        <v>197.0</v>
      </c>
      <c r="I999" s="7">
        <f t="shared" si="1"/>
        <v>2023</v>
      </c>
      <c r="J999" s="8" t="str">
        <f t="shared" si="2"/>
        <v>2023_Q1</v>
      </c>
      <c r="K999" s="8">
        <f t="shared" si="3"/>
        <v>488.8845</v>
      </c>
      <c r="L999" s="8">
        <f t="shared" si="4"/>
        <v>9.926588832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4">
        <v>998.0</v>
      </c>
      <c r="B1000" s="5" t="s">
        <v>21</v>
      </c>
      <c r="C1000" s="5" t="s">
        <v>12</v>
      </c>
      <c r="D1000" s="5" t="s">
        <v>20</v>
      </c>
      <c r="E1000" s="6">
        <v>44927.0</v>
      </c>
      <c r="F1000" s="5">
        <v>34.0</v>
      </c>
      <c r="G1000" s="5">
        <v>517.209925</v>
      </c>
      <c r="H1000" s="5">
        <v>112.0</v>
      </c>
      <c r="I1000" s="7">
        <f t="shared" si="1"/>
        <v>2023</v>
      </c>
      <c r="J1000" s="8" t="str">
        <f t="shared" si="2"/>
        <v>2023_Q1</v>
      </c>
      <c r="K1000" s="8">
        <f t="shared" si="3"/>
        <v>15.21205662</v>
      </c>
      <c r="L1000" s="8">
        <f t="shared" si="4"/>
        <v>4.617945759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4">
        <v>999.0</v>
      </c>
      <c r="B1001" s="5" t="s">
        <v>23</v>
      </c>
      <c r="C1001" s="5" t="s">
        <v>19</v>
      </c>
      <c r="D1001" s="5" t="s">
        <v>13</v>
      </c>
      <c r="E1001" s="6">
        <v>44927.0</v>
      </c>
      <c r="F1001" s="5">
        <v>57.0</v>
      </c>
      <c r="G1001" s="5">
        <v>13334.463142</v>
      </c>
      <c r="H1001" s="5">
        <v>772.0</v>
      </c>
      <c r="I1001" s="7">
        <f t="shared" si="1"/>
        <v>2023</v>
      </c>
      <c r="J1001" s="8" t="str">
        <f t="shared" si="2"/>
        <v>2023_Q1</v>
      </c>
      <c r="K1001" s="8">
        <f t="shared" si="3"/>
        <v>233.9379499</v>
      </c>
      <c r="L1001" s="8">
        <f t="shared" si="4"/>
        <v>17.27262065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4">
        <v>1000.0</v>
      </c>
      <c r="B1002" s="5" t="s">
        <v>22</v>
      </c>
      <c r="C1002" s="5" t="s">
        <v>19</v>
      </c>
      <c r="D1002" s="5" t="s">
        <v>13</v>
      </c>
      <c r="E1002" s="6">
        <v>44927.0</v>
      </c>
      <c r="F1002" s="5">
        <v>23.0</v>
      </c>
      <c r="G1002" s="5">
        <v>2982.401625</v>
      </c>
      <c r="H1002" s="5">
        <v>307.0</v>
      </c>
      <c r="I1002" s="7">
        <f t="shared" si="1"/>
        <v>2023</v>
      </c>
      <c r="J1002" s="8" t="str">
        <f t="shared" si="2"/>
        <v>2023_Q1</v>
      </c>
      <c r="K1002" s="8">
        <f t="shared" si="3"/>
        <v>129.6696359</v>
      </c>
      <c r="L1002" s="8">
        <f t="shared" si="4"/>
        <v>9.714663274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4">
        <v>1001.0</v>
      </c>
      <c r="B1003" s="5" t="s">
        <v>21</v>
      </c>
      <c r="C1003" s="5" t="s">
        <v>15</v>
      </c>
      <c r="D1003" s="5" t="s">
        <v>13</v>
      </c>
      <c r="E1003" s="6">
        <v>44927.0</v>
      </c>
      <c r="F1003" s="5">
        <v>35.0</v>
      </c>
      <c r="G1003" s="5">
        <v>1867.11165999999</v>
      </c>
      <c r="H1003" s="5">
        <v>665.0</v>
      </c>
      <c r="I1003" s="7">
        <f t="shared" si="1"/>
        <v>2023</v>
      </c>
      <c r="J1003" s="8" t="str">
        <f t="shared" si="2"/>
        <v>2023_Q1</v>
      </c>
      <c r="K1003" s="8">
        <f t="shared" si="3"/>
        <v>53.34604743</v>
      </c>
      <c r="L1003" s="8">
        <f t="shared" si="4"/>
        <v>2.807686707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4">
        <v>1002.0</v>
      </c>
      <c r="B1004" s="5" t="s">
        <v>11</v>
      </c>
      <c r="C1004" s="5" t="s">
        <v>15</v>
      </c>
      <c r="D1004" s="5" t="s">
        <v>18</v>
      </c>
      <c r="E1004" s="6">
        <v>44927.0</v>
      </c>
      <c r="F1004" s="5">
        <v>4.0</v>
      </c>
      <c r="G1004" s="5">
        <v>1092.14613999999</v>
      </c>
      <c r="H1004" s="5">
        <v>403.0</v>
      </c>
      <c r="I1004" s="7">
        <f t="shared" si="1"/>
        <v>2023</v>
      </c>
      <c r="J1004" s="8" t="str">
        <f t="shared" si="2"/>
        <v>2023_Q1</v>
      </c>
      <c r="K1004" s="8">
        <f t="shared" si="3"/>
        <v>273.036535</v>
      </c>
      <c r="L1004" s="8">
        <f t="shared" si="4"/>
        <v>2.71004005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4">
        <v>1003.0</v>
      </c>
      <c r="B1005" s="5" t="s">
        <v>22</v>
      </c>
      <c r="C1005" s="5" t="s">
        <v>19</v>
      </c>
      <c r="D1005" s="5" t="s">
        <v>20</v>
      </c>
      <c r="E1005" s="6">
        <v>44927.0</v>
      </c>
      <c r="F1005" s="5">
        <v>12.0</v>
      </c>
      <c r="G1005" s="5">
        <v>358.3926</v>
      </c>
      <c r="H1005" s="5">
        <v>35.0</v>
      </c>
      <c r="I1005" s="7">
        <f t="shared" si="1"/>
        <v>2023</v>
      </c>
      <c r="J1005" s="8" t="str">
        <f t="shared" si="2"/>
        <v>2023_Q1</v>
      </c>
      <c r="K1005" s="8">
        <f t="shared" si="3"/>
        <v>29.86605</v>
      </c>
      <c r="L1005" s="8">
        <f t="shared" si="4"/>
        <v>10.23978857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4">
        <v>1004.0</v>
      </c>
      <c r="B1006" s="5" t="s">
        <v>21</v>
      </c>
      <c r="C1006" s="5" t="s">
        <v>12</v>
      </c>
      <c r="D1006" s="5" t="s">
        <v>16</v>
      </c>
      <c r="E1006" s="6">
        <v>44927.0</v>
      </c>
      <c r="F1006" s="5">
        <v>51.0</v>
      </c>
      <c r="G1006" s="5">
        <v>9988.161183</v>
      </c>
      <c r="H1006" s="5">
        <v>3352.0</v>
      </c>
      <c r="I1006" s="7">
        <f t="shared" si="1"/>
        <v>2023</v>
      </c>
      <c r="J1006" s="8" t="str">
        <f t="shared" si="2"/>
        <v>2023_Q1</v>
      </c>
      <c r="K1006" s="8">
        <f t="shared" si="3"/>
        <v>195.8462977</v>
      </c>
      <c r="L1006" s="8">
        <f t="shared" si="4"/>
        <v>2.979761689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4">
        <v>1005.0</v>
      </c>
      <c r="B1007" s="5" t="s">
        <v>21</v>
      </c>
      <c r="C1007" s="5" t="s">
        <v>12</v>
      </c>
      <c r="D1007" s="5" t="s">
        <v>25</v>
      </c>
      <c r="E1007" s="6">
        <v>44927.0</v>
      </c>
      <c r="F1007" s="5">
        <v>2.0</v>
      </c>
      <c r="G1007" s="5">
        <v>25310.687948</v>
      </c>
      <c r="H1007" s="5">
        <v>6060.0</v>
      </c>
      <c r="I1007" s="7">
        <f t="shared" si="1"/>
        <v>2023</v>
      </c>
      <c r="J1007" s="8" t="str">
        <f t="shared" si="2"/>
        <v>2023_Q1</v>
      </c>
      <c r="K1007" s="8">
        <f t="shared" si="3"/>
        <v>12655.34397</v>
      </c>
      <c r="L1007" s="8">
        <f t="shared" si="4"/>
        <v>4.17668118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4">
        <v>1006.0</v>
      </c>
      <c r="B1008" s="5" t="s">
        <v>11</v>
      </c>
      <c r="C1008" s="5" t="s">
        <v>12</v>
      </c>
      <c r="D1008" s="5" t="s">
        <v>25</v>
      </c>
      <c r="E1008" s="6">
        <v>44927.0</v>
      </c>
      <c r="F1008" s="5">
        <v>1.0</v>
      </c>
      <c r="G1008" s="5">
        <v>1936.75491</v>
      </c>
      <c r="H1008" s="5">
        <v>660.0</v>
      </c>
      <c r="I1008" s="7">
        <f t="shared" si="1"/>
        <v>2023</v>
      </c>
      <c r="J1008" s="8" t="str">
        <f t="shared" si="2"/>
        <v>2023_Q1</v>
      </c>
      <c r="K1008" s="8">
        <f t="shared" si="3"/>
        <v>1936.75491</v>
      </c>
      <c r="L1008" s="8">
        <f t="shared" si="4"/>
        <v>2.934477136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4">
        <v>1007.0</v>
      </c>
      <c r="B1009" s="5" t="s">
        <v>21</v>
      </c>
      <c r="C1009" s="5" t="s">
        <v>19</v>
      </c>
      <c r="D1009" s="5" t="s">
        <v>20</v>
      </c>
      <c r="E1009" s="6">
        <v>44927.0</v>
      </c>
      <c r="F1009" s="5">
        <v>5.0</v>
      </c>
      <c r="G1009" s="5">
        <v>131.227501</v>
      </c>
      <c r="H1009" s="5">
        <v>29.0</v>
      </c>
      <c r="I1009" s="7">
        <f t="shared" si="1"/>
        <v>2023</v>
      </c>
      <c r="J1009" s="8" t="str">
        <f t="shared" si="2"/>
        <v>2023_Q1</v>
      </c>
      <c r="K1009" s="8">
        <f t="shared" si="3"/>
        <v>26.2455002</v>
      </c>
      <c r="L1009" s="8">
        <f t="shared" si="4"/>
        <v>4.525086241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4">
        <v>1008.0</v>
      </c>
      <c r="B1010" s="5" t="s">
        <v>22</v>
      </c>
      <c r="C1010" s="5" t="s">
        <v>19</v>
      </c>
      <c r="D1010" s="5" t="s">
        <v>16</v>
      </c>
      <c r="E1010" s="6">
        <v>44927.0</v>
      </c>
      <c r="F1010" s="5">
        <v>2.0</v>
      </c>
      <c r="G1010" s="5">
        <v>2290.736615</v>
      </c>
      <c r="H1010" s="5">
        <v>130.0</v>
      </c>
      <c r="I1010" s="7">
        <f t="shared" si="1"/>
        <v>2023</v>
      </c>
      <c r="J1010" s="8" t="str">
        <f t="shared" si="2"/>
        <v>2023_Q1</v>
      </c>
      <c r="K1010" s="8">
        <f t="shared" si="3"/>
        <v>1145.368308</v>
      </c>
      <c r="L1010" s="8">
        <f t="shared" si="4"/>
        <v>17.62105088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4">
        <v>1009.0</v>
      </c>
      <c r="B1011" s="5" t="s">
        <v>11</v>
      </c>
      <c r="C1011" s="5" t="s">
        <v>15</v>
      </c>
      <c r="D1011" s="5" t="s">
        <v>13</v>
      </c>
      <c r="E1011" s="6">
        <v>44927.0</v>
      </c>
      <c r="F1011" s="5">
        <v>55.0</v>
      </c>
      <c r="G1011" s="5">
        <v>3620.99408999999</v>
      </c>
      <c r="H1011" s="5">
        <v>1107.0</v>
      </c>
      <c r="I1011" s="7">
        <f t="shared" si="1"/>
        <v>2023</v>
      </c>
      <c r="J1011" s="8" t="str">
        <f t="shared" si="2"/>
        <v>2023_Q1</v>
      </c>
      <c r="K1011" s="8">
        <f t="shared" si="3"/>
        <v>65.83625618</v>
      </c>
      <c r="L1011" s="8">
        <f t="shared" si="4"/>
        <v>3.270997371</v>
      </c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4">
        <v>1010.0</v>
      </c>
      <c r="B1012" s="5" t="s">
        <v>14</v>
      </c>
      <c r="C1012" s="5" t="s">
        <v>12</v>
      </c>
      <c r="D1012" s="5" t="s">
        <v>13</v>
      </c>
      <c r="E1012" s="6">
        <v>44927.0</v>
      </c>
      <c r="F1012" s="5">
        <v>25.0</v>
      </c>
      <c r="G1012" s="5">
        <v>2831.35736</v>
      </c>
      <c r="H1012" s="5">
        <v>354.0</v>
      </c>
      <c r="I1012" s="7">
        <f t="shared" si="1"/>
        <v>2023</v>
      </c>
      <c r="J1012" s="8" t="str">
        <f t="shared" si="2"/>
        <v>2023_Q1</v>
      </c>
      <c r="K1012" s="8">
        <f t="shared" si="3"/>
        <v>113.2542944</v>
      </c>
      <c r="L1012" s="8">
        <f t="shared" si="4"/>
        <v>7.998184633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4">
        <v>1011.0</v>
      </c>
      <c r="B1013" s="5" t="s">
        <v>11</v>
      </c>
      <c r="C1013" s="5" t="s">
        <v>15</v>
      </c>
      <c r="D1013" s="5" t="s">
        <v>16</v>
      </c>
      <c r="E1013" s="6">
        <v>44927.0</v>
      </c>
      <c r="F1013" s="5">
        <v>17.0</v>
      </c>
      <c r="G1013" s="5">
        <v>5261.715612</v>
      </c>
      <c r="H1013" s="5">
        <v>1414.0</v>
      </c>
      <c r="I1013" s="7">
        <f t="shared" si="1"/>
        <v>2023</v>
      </c>
      <c r="J1013" s="8" t="str">
        <f t="shared" si="2"/>
        <v>2023_Q1</v>
      </c>
      <c r="K1013" s="8">
        <f t="shared" si="3"/>
        <v>309.5126831</v>
      </c>
      <c r="L1013" s="8">
        <f t="shared" si="4"/>
        <v>3.721156727</v>
      </c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4">
        <v>1012.0</v>
      </c>
      <c r="B1014" s="5" t="s">
        <v>23</v>
      </c>
      <c r="C1014" s="5" t="s">
        <v>19</v>
      </c>
      <c r="D1014" s="5" t="s">
        <v>20</v>
      </c>
      <c r="E1014" s="6">
        <v>44927.0</v>
      </c>
      <c r="F1014" s="5">
        <v>130.0</v>
      </c>
      <c r="G1014" s="5">
        <v>5759.446373</v>
      </c>
      <c r="H1014" s="5">
        <v>411.0</v>
      </c>
      <c r="I1014" s="7">
        <f t="shared" si="1"/>
        <v>2023</v>
      </c>
      <c r="J1014" s="8" t="str">
        <f t="shared" si="2"/>
        <v>2023_Q1</v>
      </c>
      <c r="K1014" s="8">
        <f t="shared" si="3"/>
        <v>44.30343364</v>
      </c>
      <c r="L1014" s="8">
        <f t="shared" si="4"/>
        <v>14.01325152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4">
        <v>1013.0</v>
      </c>
      <c r="B1015" s="5" t="s">
        <v>11</v>
      </c>
      <c r="C1015" s="5" t="s">
        <v>12</v>
      </c>
      <c r="D1015" s="5" t="s">
        <v>13</v>
      </c>
      <c r="E1015" s="6">
        <v>44927.0</v>
      </c>
      <c r="F1015" s="5">
        <v>35.0</v>
      </c>
      <c r="G1015" s="5">
        <v>2553.73951</v>
      </c>
      <c r="H1015" s="5">
        <v>786.0</v>
      </c>
      <c r="I1015" s="7">
        <f t="shared" si="1"/>
        <v>2023</v>
      </c>
      <c r="J1015" s="8" t="str">
        <f t="shared" si="2"/>
        <v>2023_Q1</v>
      </c>
      <c r="K1015" s="8">
        <f t="shared" si="3"/>
        <v>72.963986</v>
      </c>
      <c r="L1015" s="8">
        <f t="shared" si="4"/>
        <v>3.249032455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4">
        <v>1014.0</v>
      </c>
      <c r="B1016" s="5" t="s">
        <v>14</v>
      </c>
      <c r="C1016" s="5" t="s">
        <v>12</v>
      </c>
      <c r="D1016" s="5" t="s">
        <v>20</v>
      </c>
      <c r="E1016" s="6">
        <v>44927.0</v>
      </c>
      <c r="F1016" s="5">
        <v>13.0</v>
      </c>
      <c r="G1016" s="5">
        <v>349.76529</v>
      </c>
      <c r="H1016" s="5">
        <v>45.0</v>
      </c>
      <c r="I1016" s="7">
        <f t="shared" si="1"/>
        <v>2023</v>
      </c>
      <c r="J1016" s="8" t="str">
        <f t="shared" si="2"/>
        <v>2023_Q1</v>
      </c>
      <c r="K1016" s="8">
        <f t="shared" si="3"/>
        <v>26.90502231</v>
      </c>
      <c r="L1016" s="8">
        <f t="shared" si="4"/>
        <v>7.772562</v>
      </c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4">
        <v>1015.0</v>
      </c>
      <c r="B1017" s="5" t="s">
        <v>11</v>
      </c>
      <c r="C1017" s="5" t="s">
        <v>12</v>
      </c>
      <c r="D1017" s="5" t="s">
        <v>20</v>
      </c>
      <c r="E1017" s="6">
        <v>44927.0</v>
      </c>
      <c r="F1017" s="5">
        <v>10.0</v>
      </c>
      <c r="G1017" s="5">
        <v>72.136794</v>
      </c>
      <c r="H1017" s="5">
        <v>15.0</v>
      </c>
      <c r="I1017" s="7">
        <f t="shared" si="1"/>
        <v>2023</v>
      </c>
      <c r="J1017" s="8" t="str">
        <f t="shared" si="2"/>
        <v>2023_Q1</v>
      </c>
      <c r="K1017" s="8">
        <f t="shared" si="3"/>
        <v>7.2136794</v>
      </c>
      <c r="L1017" s="8">
        <f t="shared" si="4"/>
        <v>4.8091196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4">
        <v>1016.0</v>
      </c>
      <c r="B1018" s="5" t="s">
        <v>24</v>
      </c>
      <c r="C1018" s="5" t="s">
        <v>19</v>
      </c>
      <c r="D1018" s="5" t="s">
        <v>20</v>
      </c>
      <c r="E1018" s="6">
        <v>44927.0</v>
      </c>
      <c r="F1018" s="5">
        <v>8.0</v>
      </c>
      <c r="G1018" s="5">
        <v>1701.194508</v>
      </c>
      <c r="H1018" s="5">
        <v>9.0</v>
      </c>
      <c r="I1018" s="7">
        <f t="shared" si="1"/>
        <v>2023</v>
      </c>
      <c r="J1018" s="8" t="str">
        <f t="shared" si="2"/>
        <v>2023_Q1</v>
      </c>
      <c r="K1018" s="8">
        <f t="shared" si="3"/>
        <v>212.6493135</v>
      </c>
      <c r="L1018" s="8">
        <f t="shared" si="4"/>
        <v>189.021612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4">
        <v>1017.0</v>
      </c>
      <c r="B1019" s="5" t="s">
        <v>22</v>
      </c>
      <c r="C1019" s="5" t="s">
        <v>12</v>
      </c>
      <c r="D1019" s="5" t="s">
        <v>13</v>
      </c>
      <c r="E1019" s="6">
        <v>44927.0</v>
      </c>
      <c r="F1019" s="5">
        <v>22.0</v>
      </c>
      <c r="G1019" s="5">
        <v>2320.58588299999</v>
      </c>
      <c r="H1019" s="5">
        <v>225.0</v>
      </c>
      <c r="I1019" s="7">
        <f t="shared" si="1"/>
        <v>2023</v>
      </c>
      <c r="J1019" s="8" t="str">
        <f t="shared" si="2"/>
        <v>2023_Q1</v>
      </c>
      <c r="K1019" s="8">
        <f t="shared" si="3"/>
        <v>105.4811765</v>
      </c>
      <c r="L1019" s="8">
        <f t="shared" si="4"/>
        <v>10.31371504</v>
      </c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4">
        <v>1018.0</v>
      </c>
      <c r="B1020" s="5" t="s">
        <v>23</v>
      </c>
      <c r="C1020" s="5" t="s">
        <v>12</v>
      </c>
      <c r="D1020" s="5" t="s">
        <v>13</v>
      </c>
      <c r="E1020" s="6">
        <v>44927.0</v>
      </c>
      <c r="F1020" s="5">
        <v>35.0</v>
      </c>
      <c r="G1020" s="5">
        <v>3883.589376</v>
      </c>
      <c r="H1020" s="5">
        <v>284.0</v>
      </c>
      <c r="I1020" s="7">
        <f t="shared" si="1"/>
        <v>2023</v>
      </c>
      <c r="J1020" s="8" t="str">
        <f t="shared" si="2"/>
        <v>2023_Q1</v>
      </c>
      <c r="K1020" s="8">
        <f t="shared" si="3"/>
        <v>110.9596965</v>
      </c>
      <c r="L1020" s="8">
        <f t="shared" si="4"/>
        <v>13.67461048</v>
      </c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4">
        <v>1019.0</v>
      </c>
      <c r="B1021" s="5" t="s">
        <v>14</v>
      </c>
      <c r="C1021" s="5" t="s">
        <v>19</v>
      </c>
      <c r="D1021" s="5" t="s">
        <v>20</v>
      </c>
      <c r="E1021" s="6">
        <v>44927.0</v>
      </c>
      <c r="F1021" s="5">
        <v>66.0</v>
      </c>
      <c r="G1021" s="5">
        <v>1810.16688999999</v>
      </c>
      <c r="H1021" s="5">
        <v>260.0</v>
      </c>
      <c r="I1021" s="7">
        <f t="shared" si="1"/>
        <v>2023</v>
      </c>
      <c r="J1021" s="8" t="str">
        <f t="shared" si="2"/>
        <v>2023_Q1</v>
      </c>
      <c r="K1021" s="8">
        <f t="shared" si="3"/>
        <v>27.42677106</v>
      </c>
      <c r="L1021" s="8">
        <f t="shared" si="4"/>
        <v>6.962180346</v>
      </c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4">
        <v>1020.0</v>
      </c>
      <c r="B1022" s="5" t="s">
        <v>24</v>
      </c>
      <c r="C1022" s="5" t="s">
        <v>15</v>
      </c>
      <c r="D1022" s="5" t="s">
        <v>13</v>
      </c>
      <c r="E1022" s="6">
        <v>44927.0</v>
      </c>
      <c r="F1022" s="5">
        <v>49.0</v>
      </c>
      <c r="G1022" s="5">
        <v>2688.976444</v>
      </c>
      <c r="H1022" s="5">
        <v>781.0</v>
      </c>
      <c r="I1022" s="7">
        <f t="shared" si="1"/>
        <v>2023</v>
      </c>
      <c r="J1022" s="8" t="str">
        <f t="shared" si="2"/>
        <v>2023_Q1</v>
      </c>
      <c r="K1022" s="8">
        <f t="shared" si="3"/>
        <v>54.87707029</v>
      </c>
      <c r="L1022" s="8">
        <f t="shared" si="4"/>
        <v>3.442991606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4">
        <v>1021.0</v>
      </c>
      <c r="B1023" s="5" t="s">
        <v>24</v>
      </c>
      <c r="C1023" s="5" t="s">
        <v>15</v>
      </c>
      <c r="D1023" s="5" t="s">
        <v>18</v>
      </c>
      <c r="E1023" s="6">
        <v>44927.0</v>
      </c>
      <c r="F1023" s="5">
        <v>5.0</v>
      </c>
      <c r="G1023" s="5">
        <v>2073.654418</v>
      </c>
      <c r="H1023" s="5">
        <v>628.0</v>
      </c>
      <c r="I1023" s="7">
        <f t="shared" si="1"/>
        <v>2023</v>
      </c>
      <c r="J1023" s="8" t="str">
        <f t="shared" si="2"/>
        <v>2023_Q1</v>
      </c>
      <c r="K1023" s="8">
        <f t="shared" si="3"/>
        <v>414.7308836</v>
      </c>
      <c r="L1023" s="8">
        <f t="shared" si="4"/>
        <v>3.301997481</v>
      </c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4">
        <v>1022.0</v>
      </c>
      <c r="B1024" s="5" t="s">
        <v>14</v>
      </c>
      <c r="C1024" s="5" t="s">
        <v>19</v>
      </c>
      <c r="D1024" s="5" t="s">
        <v>16</v>
      </c>
      <c r="E1024" s="6">
        <v>44927.0</v>
      </c>
      <c r="F1024" s="5">
        <v>5.0</v>
      </c>
      <c r="G1024" s="5">
        <v>1591.03849999999</v>
      </c>
      <c r="H1024" s="5">
        <v>206.0</v>
      </c>
      <c r="I1024" s="7">
        <f t="shared" si="1"/>
        <v>2023</v>
      </c>
      <c r="J1024" s="8" t="str">
        <f t="shared" si="2"/>
        <v>2023_Q1</v>
      </c>
      <c r="K1024" s="8">
        <f t="shared" si="3"/>
        <v>318.2077</v>
      </c>
      <c r="L1024" s="8">
        <f t="shared" si="4"/>
        <v>7.723487864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4">
        <v>1023.0</v>
      </c>
      <c r="B1025" s="5" t="s">
        <v>21</v>
      </c>
      <c r="C1025" s="5" t="s">
        <v>15</v>
      </c>
      <c r="D1025" s="5" t="s">
        <v>18</v>
      </c>
      <c r="E1025" s="6">
        <v>44927.0</v>
      </c>
      <c r="F1025" s="5">
        <v>4.0</v>
      </c>
      <c r="G1025" s="5">
        <v>2361.466926</v>
      </c>
      <c r="H1025" s="5">
        <v>964.0</v>
      </c>
      <c r="I1025" s="7">
        <f t="shared" si="1"/>
        <v>2023</v>
      </c>
      <c r="J1025" s="8" t="str">
        <f t="shared" si="2"/>
        <v>2023_Q1</v>
      </c>
      <c r="K1025" s="8">
        <f t="shared" si="3"/>
        <v>590.3667315</v>
      </c>
      <c r="L1025" s="8">
        <f t="shared" si="4"/>
        <v>2.449654488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4">
        <v>1024.0</v>
      </c>
      <c r="B1026" s="5" t="s">
        <v>24</v>
      </c>
      <c r="C1026" s="5" t="s">
        <v>12</v>
      </c>
      <c r="D1026" s="5" t="s">
        <v>16</v>
      </c>
      <c r="E1026" s="6">
        <v>44927.0</v>
      </c>
      <c r="F1026" s="5">
        <v>52.0</v>
      </c>
      <c r="G1026" s="5">
        <v>15621.884004</v>
      </c>
      <c r="H1026" s="5">
        <v>3403.0</v>
      </c>
      <c r="I1026" s="7">
        <f t="shared" si="1"/>
        <v>2023</v>
      </c>
      <c r="J1026" s="8" t="str">
        <f t="shared" si="2"/>
        <v>2023_Q1</v>
      </c>
      <c r="K1026" s="8">
        <f t="shared" si="3"/>
        <v>300.4208462</v>
      </c>
      <c r="L1026" s="8">
        <f t="shared" si="4"/>
        <v>4.590621218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4">
        <v>1025.0</v>
      </c>
      <c r="B1027" s="5" t="s">
        <v>23</v>
      </c>
      <c r="C1027" s="5" t="s">
        <v>12</v>
      </c>
      <c r="D1027" s="5" t="s">
        <v>20</v>
      </c>
      <c r="E1027" s="6">
        <v>44927.0</v>
      </c>
      <c r="F1027" s="5">
        <v>24.0</v>
      </c>
      <c r="G1027" s="5">
        <v>1478.060113</v>
      </c>
      <c r="H1027" s="5">
        <v>87.0</v>
      </c>
      <c r="I1027" s="7">
        <f t="shared" si="1"/>
        <v>2023</v>
      </c>
      <c r="J1027" s="8" t="str">
        <f t="shared" si="2"/>
        <v>2023_Q1</v>
      </c>
      <c r="K1027" s="8">
        <f t="shared" si="3"/>
        <v>61.58583804</v>
      </c>
      <c r="L1027" s="8">
        <f t="shared" si="4"/>
        <v>16.9891967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4">
        <v>1026.0</v>
      </c>
      <c r="B1028" s="5" t="s">
        <v>22</v>
      </c>
      <c r="C1028" s="5" t="s">
        <v>15</v>
      </c>
      <c r="D1028" s="5" t="s">
        <v>20</v>
      </c>
      <c r="E1028" s="6">
        <v>44927.0</v>
      </c>
      <c r="F1028" s="5">
        <v>13.0</v>
      </c>
      <c r="G1028" s="5">
        <v>434.6448</v>
      </c>
      <c r="H1028" s="5">
        <v>47.0</v>
      </c>
      <c r="I1028" s="7">
        <f t="shared" si="1"/>
        <v>2023</v>
      </c>
      <c r="J1028" s="8" t="str">
        <f t="shared" si="2"/>
        <v>2023_Q1</v>
      </c>
      <c r="K1028" s="8">
        <f t="shared" si="3"/>
        <v>33.43421538</v>
      </c>
      <c r="L1028" s="8">
        <f t="shared" si="4"/>
        <v>9.247761702</v>
      </c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4">
        <v>1027.0</v>
      </c>
      <c r="B1029" s="5" t="s">
        <v>21</v>
      </c>
      <c r="C1029" s="5" t="s">
        <v>15</v>
      </c>
      <c r="D1029" s="5" t="s">
        <v>20</v>
      </c>
      <c r="E1029" s="6">
        <v>44927.0</v>
      </c>
      <c r="F1029" s="5">
        <v>10.0</v>
      </c>
      <c r="G1029" s="5">
        <v>147.115584</v>
      </c>
      <c r="H1029" s="5">
        <v>37.0</v>
      </c>
      <c r="I1029" s="7">
        <f t="shared" si="1"/>
        <v>2023</v>
      </c>
      <c r="J1029" s="8" t="str">
        <f t="shared" si="2"/>
        <v>2023_Q1</v>
      </c>
      <c r="K1029" s="8">
        <f t="shared" si="3"/>
        <v>14.7115584</v>
      </c>
      <c r="L1029" s="8">
        <f t="shared" si="4"/>
        <v>3.976096865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4">
        <v>1028.0</v>
      </c>
      <c r="B1030" s="5" t="s">
        <v>14</v>
      </c>
      <c r="C1030" s="5" t="s">
        <v>12</v>
      </c>
      <c r="D1030" s="5" t="s">
        <v>16</v>
      </c>
      <c r="E1030" s="6">
        <v>44927.0</v>
      </c>
      <c r="F1030" s="5">
        <v>6.0</v>
      </c>
      <c r="G1030" s="5">
        <v>2079.72252</v>
      </c>
      <c r="H1030" s="5">
        <v>176.0</v>
      </c>
      <c r="I1030" s="7">
        <f t="shared" si="1"/>
        <v>2023</v>
      </c>
      <c r="J1030" s="8" t="str">
        <f t="shared" si="2"/>
        <v>2023_Q1</v>
      </c>
      <c r="K1030" s="8">
        <f t="shared" si="3"/>
        <v>346.62042</v>
      </c>
      <c r="L1030" s="8">
        <f t="shared" si="4"/>
        <v>11.81660523</v>
      </c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4">
        <v>1029.0</v>
      </c>
      <c r="B1031" s="5" t="s">
        <v>11</v>
      </c>
      <c r="C1031" s="5" t="s">
        <v>12</v>
      </c>
      <c r="D1031" s="5" t="s">
        <v>16</v>
      </c>
      <c r="E1031" s="6">
        <v>44927.0</v>
      </c>
      <c r="F1031" s="5">
        <v>14.0</v>
      </c>
      <c r="G1031" s="5">
        <v>4517.478184</v>
      </c>
      <c r="H1031" s="5">
        <v>1185.0</v>
      </c>
      <c r="I1031" s="7">
        <f t="shared" si="1"/>
        <v>2023</v>
      </c>
      <c r="J1031" s="8" t="str">
        <f t="shared" si="2"/>
        <v>2023_Q1</v>
      </c>
      <c r="K1031" s="8">
        <f t="shared" si="3"/>
        <v>322.6770131</v>
      </c>
      <c r="L1031" s="8">
        <f t="shared" si="4"/>
        <v>3.812217877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4">
        <v>1030.0</v>
      </c>
      <c r="B1032" s="5" t="s">
        <v>23</v>
      </c>
      <c r="C1032" s="5" t="s">
        <v>15</v>
      </c>
      <c r="D1032" s="5" t="s">
        <v>13</v>
      </c>
      <c r="E1032" s="6">
        <v>44927.0</v>
      </c>
      <c r="F1032" s="5">
        <v>24.0</v>
      </c>
      <c r="G1032" s="5">
        <v>3369.622949</v>
      </c>
      <c r="H1032" s="5">
        <v>236.0</v>
      </c>
      <c r="I1032" s="7">
        <f t="shared" si="1"/>
        <v>2023</v>
      </c>
      <c r="J1032" s="8" t="str">
        <f t="shared" si="2"/>
        <v>2023_Q1</v>
      </c>
      <c r="K1032" s="8">
        <f t="shared" si="3"/>
        <v>140.4009562</v>
      </c>
      <c r="L1032" s="8">
        <f t="shared" si="4"/>
        <v>14.27806334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4">
        <v>1031.0</v>
      </c>
      <c r="B1033" s="5" t="s">
        <v>11</v>
      </c>
      <c r="C1033" s="5" t="s">
        <v>12</v>
      </c>
      <c r="D1033" s="5" t="s">
        <v>18</v>
      </c>
      <c r="E1033" s="6">
        <v>44927.0</v>
      </c>
      <c r="F1033" s="5">
        <v>3.0</v>
      </c>
      <c r="G1033" s="5">
        <v>3436.86383</v>
      </c>
      <c r="H1033" s="5">
        <v>891.0</v>
      </c>
      <c r="I1033" s="7">
        <f t="shared" si="1"/>
        <v>2023</v>
      </c>
      <c r="J1033" s="8" t="str">
        <f t="shared" si="2"/>
        <v>2023_Q1</v>
      </c>
      <c r="K1033" s="8">
        <f t="shared" si="3"/>
        <v>1145.621277</v>
      </c>
      <c r="L1033" s="8">
        <f t="shared" si="4"/>
        <v>3.857310696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4">
        <v>1032.0</v>
      </c>
      <c r="B1034" s="5" t="s">
        <v>17</v>
      </c>
      <c r="C1034" s="5" t="s">
        <v>12</v>
      </c>
      <c r="D1034" s="5" t="s">
        <v>18</v>
      </c>
      <c r="E1034" s="6">
        <v>44927.0</v>
      </c>
      <c r="F1034" s="5">
        <v>7.0</v>
      </c>
      <c r="G1034" s="5">
        <v>10674.1807199999</v>
      </c>
      <c r="H1034" s="5">
        <v>1980.0</v>
      </c>
      <c r="I1034" s="7">
        <f t="shared" si="1"/>
        <v>2023</v>
      </c>
      <c r="J1034" s="8" t="str">
        <f t="shared" si="2"/>
        <v>2023_Q1</v>
      </c>
      <c r="K1034" s="8">
        <f t="shared" si="3"/>
        <v>1524.88296</v>
      </c>
      <c r="L1034" s="8">
        <f t="shared" si="4"/>
        <v>5.391000364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4">
        <v>1033.0</v>
      </c>
      <c r="B1035" s="5" t="s">
        <v>21</v>
      </c>
      <c r="C1035" s="5" t="s">
        <v>15</v>
      </c>
      <c r="D1035" s="5" t="s">
        <v>16</v>
      </c>
      <c r="E1035" s="6">
        <v>44927.0</v>
      </c>
      <c r="F1035" s="5">
        <v>19.0</v>
      </c>
      <c r="G1035" s="5">
        <v>6311.418386</v>
      </c>
      <c r="H1035" s="5">
        <v>1477.0</v>
      </c>
      <c r="I1035" s="7">
        <f t="shared" si="1"/>
        <v>2023</v>
      </c>
      <c r="J1035" s="8" t="str">
        <f t="shared" si="2"/>
        <v>2023_Q1</v>
      </c>
      <c r="K1035" s="8">
        <f t="shared" si="3"/>
        <v>332.1799151</v>
      </c>
      <c r="L1035" s="8">
        <f t="shared" si="4"/>
        <v>4.27313364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4">
        <v>1034.0</v>
      </c>
      <c r="B1036" s="5" t="s">
        <v>24</v>
      </c>
      <c r="C1036" s="5" t="s">
        <v>12</v>
      </c>
      <c r="D1036" s="5" t="s">
        <v>13</v>
      </c>
      <c r="E1036" s="6">
        <v>44927.0</v>
      </c>
      <c r="F1036" s="5">
        <v>325.0</v>
      </c>
      <c r="G1036" s="5">
        <v>24358.672454</v>
      </c>
      <c r="H1036" s="5">
        <v>6510.0</v>
      </c>
      <c r="I1036" s="7">
        <f t="shared" si="1"/>
        <v>2023</v>
      </c>
      <c r="J1036" s="8" t="str">
        <f t="shared" si="2"/>
        <v>2023_Q1</v>
      </c>
      <c r="K1036" s="8">
        <f t="shared" si="3"/>
        <v>74.9497614</v>
      </c>
      <c r="L1036" s="8">
        <f t="shared" si="4"/>
        <v>3.74173156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4">
        <v>1035.0</v>
      </c>
      <c r="B1037" s="5" t="s">
        <v>24</v>
      </c>
      <c r="C1037" s="5" t="s">
        <v>12</v>
      </c>
      <c r="D1037" s="5" t="s">
        <v>18</v>
      </c>
      <c r="E1037" s="6">
        <v>44927.0</v>
      </c>
      <c r="F1037" s="5">
        <v>17.0</v>
      </c>
      <c r="G1037" s="5">
        <v>31973.140895</v>
      </c>
      <c r="H1037" s="5">
        <v>6627.0</v>
      </c>
      <c r="I1037" s="7">
        <f t="shared" si="1"/>
        <v>2023</v>
      </c>
      <c r="J1037" s="8" t="str">
        <f t="shared" si="2"/>
        <v>2023_Q1</v>
      </c>
      <c r="K1037" s="8">
        <f t="shared" si="3"/>
        <v>1880.772994</v>
      </c>
      <c r="L1037" s="8">
        <f t="shared" si="4"/>
        <v>4.824677968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4">
        <v>1036.0</v>
      </c>
      <c r="B1038" s="5" t="s">
        <v>17</v>
      </c>
      <c r="C1038" s="5" t="s">
        <v>15</v>
      </c>
      <c r="D1038" s="5" t="s">
        <v>18</v>
      </c>
      <c r="E1038" s="6">
        <v>44927.0</v>
      </c>
      <c r="F1038" s="5">
        <v>1.0</v>
      </c>
      <c r="G1038" s="5">
        <v>153.585</v>
      </c>
      <c r="H1038" s="5">
        <v>24.0</v>
      </c>
      <c r="I1038" s="7">
        <f t="shared" si="1"/>
        <v>2023</v>
      </c>
      <c r="J1038" s="8" t="str">
        <f t="shared" si="2"/>
        <v>2023_Q1</v>
      </c>
      <c r="K1038" s="8">
        <f t="shared" si="3"/>
        <v>153.585</v>
      </c>
      <c r="L1038" s="8">
        <f t="shared" si="4"/>
        <v>6.399375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4">
        <v>1037.0</v>
      </c>
      <c r="B1039" s="5" t="s">
        <v>21</v>
      </c>
      <c r="C1039" s="5" t="s">
        <v>12</v>
      </c>
      <c r="D1039" s="5" t="s">
        <v>13</v>
      </c>
      <c r="E1039" s="6">
        <v>44927.0</v>
      </c>
      <c r="F1039" s="5">
        <v>156.0</v>
      </c>
      <c r="G1039" s="5">
        <v>9509.191923</v>
      </c>
      <c r="H1039" s="5">
        <v>3410.0</v>
      </c>
      <c r="I1039" s="7">
        <f t="shared" si="1"/>
        <v>2023</v>
      </c>
      <c r="J1039" s="8" t="str">
        <f t="shared" si="2"/>
        <v>2023_Q1</v>
      </c>
      <c r="K1039" s="8">
        <f t="shared" si="3"/>
        <v>60.95635848</v>
      </c>
      <c r="L1039" s="8">
        <f t="shared" si="4"/>
        <v>2.788619332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4">
        <v>1038.0</v>
      </c>
      <c r="B1040" s="5" t="s">
        <v>17</v>
      </c>
      <c r="C1040" s="5" t="s">
        <v>12</v>
      </c>
      <c r="D1040" s="5" t="s">
        <v>20</v>
      </c>
      <c r="E1040" s="6">
        <v>44927.0</v>
      </c>
      <c r="F1040" s="5">
        <v>46.0</v>
      </c>
      <c r="G1040" s="5">
        <v>2256.61302</v>
      </c>
      <c r="H1040" s="5">
        <v>182.0</v>
      </c>
      <c r="I1040" s="7">
        <f t="shared" si="1"/>
        <v>2023</v>
      </c>
      <c r="J1040" s="8" t="str">
        <f t="shared" si="2"/>
        <v>2023_Q1</v>
      </c>
      <c r="K1040" s="8">
        <f t="shared" si="3"/>
        <v>49.05680478</v>
      </c>
      <c r="L1040" s="8">
        <f t="shared" si="4"/>
        <v>12.39897264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4">
        <v>1039.0</v>
      </c>
      <c r="B1041" s="5" t="s">
        <v>14</v>
      </c>
      <c r="C1041" s="5" t="s">
        <v>15</v>
      </c>
      <c r="D1041" s="5" t="s">
        <v>18</v>
      </c>
      <c r="E1041" s="6">
        <v>44927.0</v>
      </c>
      <c r="F1041" s="5">
        <v>4.0</v>
      </c>
      <c r="G1041" s="5">
        <v>5451.45093</v>
      </c>
      <c r="H1041" s="5">
        <v>552.0</v>
      </c>
      <c r="I1041" s="7">
        <f t="shared" si="1"/>
        <v>2023</v>
      </c>
      <c r="J1041" s="8" t="str">
        <f t="shared" si="2"/>
        <v>2023_Q1</v>
      </c>
      <c r="K1041" s="8">
        <f t="shared" si="3"/>
        <v>1362.862733</v>
      </c>
      <c r="L1041" s="8">
        <f t="shared" si="4"/>
        <v>9.875816902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4">
        <v>1040.0</v>
      </c>
      <c r="B1042" s="5" t="s">
        <v>17</v>
      </c>
      <c r="C1042" s="5" t="s">
        <v>12</v>
      </c>
      <c r="D1042" s="5" t="s">
        <v>13</v>
      </c>
      <c r="E1042" s="6">
        <v>44927.0</v>
      </c>
      <c r="F1042" s="5">
        <v>166.0</v>
      </c>
      <c r="G1042" s="5">
        <v>20541.448461</v>
      </c>
      <c r="H1042" s="5">
        <v>2693.0</v>
      </c>
      <c r="I1042" s="7">
        <f t="shared" si="1"/>
        <v>2023</v>
      </c>
      <c r="J1042" s="8" t="str">
        <f t="shared" si="2"/>
        <v>2023_Q1</v>
      </c>
      <c r="K1042" s="8">
        <f t="shared" si="3"/>
        <v>123.7436654</v>
      </c>
      <c r="L1042" s="8">
        <f t="shared" si="4"/>
        <v>7.627719443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4">
        <v>1041.0</v>
      </c>
      <c r="B1043" s="5" t="s">
        <v>22</v>
      </c>
      <c r="C1043" s="5" t="s">
        <v>15</v>
      </c>
      <c r="D1043" s="5" t="s">
        <v>16</v>
      </c>
      <c r="E1043" s="6">
        <v>44927.0</v>
      </c>
      <c r="F1043" s="5">
        <v>2.0</v>
      </c>
      <c r="G1043" s="5">
        <v>645.04</v>
      </c>
      <c r="H1043" s="5">
        <v>73.0</v>
      </c>
      <c r="I1043" s="7">
        <f t="shared" si="1"/>
        <v>2023</v>
      </c>
      <c r="J1043" s="8" t="str">
        <f t="shared" si="2"/>
        <v>2023_Q1</v>
      </c>
      <c r="K1043" s="8">
        <f t="shared" si="3"/>
        <v>322.52</v>
      </c>
      <c r="L1043" s="8">
        <f t="shared" si="4"/>
        <v>8.836164384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4">
        <v>1042.0</v>
      </c>
      <c r="B1044" s="5" t="s">
        <v>14</v>
      </c>
      <c r="C1044" s="5" t="s">
        <v>15</v>
      </c>
      <c r="D1044" s="5" t="s">
        <v>16</v>
      </c>
      <c r="E1044" s="6">
        <v>44927.0</v>
      </c>
      <c r="F1044" s="5">
        <v>9.0</v>
      </c>
      <c r="G1044" s="5">
        <v>4974.68436</v>
      </c>
      <c r="H1044" s="5">
        <v>460.0</v>
      </c>
      <c r="I1044" s="7">
        <f t="shared" si="1"/>
        <v>2023</v>
      </c>
      <c r="J1044" s="8" t="str">
        <f t="shared" si="2"/>
        <v>2023_Q1</v>
      </c>
      <c r="K1044" s="8">
        <f t="shared" si="3"/>
        <v>552.7427067</v>
      </c>
      <c r="L1044" s="8">
        <f t="shared" si="4"/>
        <v>10.81453122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4">
        <v>1043.0</v>
      </c>
      <c r="B1045" s="5" t="s">
        <v>17</v>
      </c>
      <c r="C1045" s="5" t="s">
        <v>15</v>
      </c>
      <c r="D1045" s="5" t="s">
        <v>16</v>
      </c>
      <c r="E1045" s="6">
        <v>44927.0</v>
      </c>
      <c r="F1045" s="5">
        <v>2.0</v>
      </c>
      <c r="G1045" s="5">
        <v>583.393999999999</v>
      </c>
      <c r="H1045" s="5">
        <v>119.0</v>
      </c>
      <c r="I1045" s="7">
        <f t="shared" si="1"/>
        <v>2023</v>
      </c>
      <c r="J1045" s="8" t="str">
        <f t="shared" si="2"/>
        <v>2023_Q1</v>
      </c>
      <c r="K1045" s="8">
        <f t="shared" si="3"/>
        <v>291.697</v>
      </c>
      <c r="L1045" s="8">
        <f t="shared" si="4"/>
        <v>4.902470588</v>
      </c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4">
        <v>1044.0</v>
      </c>
      <c r="B1046" s="5" t="s">
        <v>14</v>
      </c>
      <c r="C1046" s="5" t="s">
        <v>15</v>
      </c>
      <c r="D1046" s="5" t="s">
        <v>13</v>
      </c>
      <c r="E1046" s="6">
        <v>44927.0</v>
      </c>
      <c r="F1046" s="5">
        <v>123.0</v>
      </c>
      <c r="G1046" s="5">
        <v>13628.4318799999</v>
      </c>
      <c r="H1046" s="5">
        <v>1916.0</v>
      </c>
      <c r="I1046" s="7">
        <f t="shared" si="1"/>
        <v>2023</v>
      </c>
      <c r="J1046" s="8" t="str">
        <f t="shared" si="2"/>
        <v>2023_Q1</v>
      </c>
      <c r="K1046" s="8">
        <f t="shared" si="3"/>
        <v>110.8002592</v>
      </c>
      <c r="L1046" s="8">
        <f t="shared" si="4"/>
        <v>7.112960271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4">
        <v>1045.0</v>
      </c>
      <c r="B1047" s="5" t="s">
        <v>11</v>
      </c>
      <c r="C1047" s="5" t="s">
        <v>15</v>
      </c>
      <c r="D1047" s="5" t="s">
        <v>20</v>
      </c>
      <c r="E1047" s="6">
        <v>44927.0</v>
      </c>
      <c r="F1047" s="5">
        <v>8.0</v>
      </c>
      <c r="G1047" s="5">
        <v>99.7689999999999</v>
      </c>
      <c r="H1047" s="5">
        <v>21.0</v>
      </c>
      <c r="I1047" s="7">
        <f t="shared" si="1"/>
        <v>2023</v>
      </c>
      <c r="J1047" s="8" t="str">
        <f t="shared" si="2"/>
        <v>2023_Q1</v>
      </c>
      <c r="K1047" s="8">
        <f t="shared" si="3"/>
        <v>12.471125</v>
      </c>
      <c r="L1047" s="8">
        <f t="shared" si="4"/>
        <v>4.750904762</v>
      </c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4">
        <v>1046.0</v>
      </c>
      <c r="B1048" s="5" t="s">
        <v>11</v>
      </c>
      <c r="C1048" s="5" t="s">
        <v>15</v>
      </c>
      <c r="D1048" s="5" t="s">
        <v>13</v>
      </c>
      <c r="E1048" s="6">
        <v>44896.0</v>
      </c>
      <c r="F1048" s="5">
        <v>58.0</v>
      </c>
      <c r="G1048" s="5">
        <v>7191.231597</v>
      </c>
      <c r="H1048" s="5">
        <v>1465.0</v>
      </c>
      <c r="I1048" s="7">
        <f t="shared" si="1"/>
        <v>2022</v>
      </c>
      <c r="J1048" s="8" t="str">
        <f t="shared" si="2"/>
        <v>2022_Q4</v>
      </c>
      <c r="K1048" s="8">
        <f t="shared" si="3"/>
        <v>123.9867517</v>
      </c>
      <c r="L1048" s="8">
        <f t="shared" si="4"/>
        <v>4.90869051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4">
        <v>1047.0</v>
      </c>
      <c r="B1049" s="5" t="s">
        <v>14</v>
      </c>
      <c r="C1049" s="5" t="s">
        <v>12</v>
      </c>
      <c r="D1049" s="5" t="s">
        <v>13</v>
      </c>
      <c r="E1049" s="6">
        <v>44896.0</v>
      </c>
      <c r="F1049" s="5">
        <v>20.0</v>
      </c>
      <c r="G1049" s="5">
        <v>2360.22691</v>
      </c>
      <c r="H1049" s="5">
        <v>287.0</v>
      </c>
      <c r="I1049" s="7">
        <f t="shared" si="1"/>
        <v>2022</v>
      </c>
      <c r="J1049" s="8" t="str">
        <f t="shared" si="2"/>
        <v>2022_Q4</v>
      </c>
      <c r="K1049" s="8">
        <f t="shared" si="3"/>
        <v>118.0113455</v>
      </c>
      <c r="L1049" s="8">
        <f t="shared" si="4"/>
        <v>8.223787143</v>
      </c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4">
        <v>1048.0</v>
      </c>
      <c r="B1050" s="5" t="s">
        <v>17</v>
      </c>
      <c r="C1050" s="5" t="s">
        <v>15</v>
      </c>
      <c r="D1050" s="5" t="s">
        <v>18</v>
      </c>
      <c r="E1050" s="6">
        <v>44896.0</v>
      </c>
      <c r="F1050" s="5">
        <v>1.0</v>
      </c>
      <c r="G1050" s="5">
        <v>543.1844</v>
      </c>
      <c r="H1050" s="5">
        <v>70.0</v>
      </c>
      <c r="I1050" s="7">
        <f t="shared" si="1"/>
        <v>2022</v>
      </c>
      <c r="J1050" s="8" t="str">
        <f t="shared" si="2"/>
        <v>2022_Q4</v>
      </c>
      <c r="K1050" s="8">
        <f t="shared" si="3"/>
        <v>543.1844</v>
      </c>
      <c r="L1050" s="8">
        <f t="shared" si="4"/>
        <v>7.759777143</v>
      </c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4">
        <v>1049.0</v>
      </c>
      <c r="B1051" s="5" t="s">
        <v>21</v>
      </c>
      <c r="C1051" s="5" t="s">
        <v>12</v>
      </c>
      <c r="D1051" s="5" t="s">
        <v>20</v>
      </c>
      <c r="E1051" s="6">
        <v>44896.0</v>
      </c>
      <c r="F1051" s="5">
        <v>40.0</v>
      </c>
      <c r="G1051" s="5">
        <v>720.841176</v>
      </c>
      <c r="H1051" s="5">
        <v>156.0</v>
      </c>
      <c r="I1051" s="7">
        <f t="shared" si="1"/>
        <v>2022</v>
      </c>
      <c r="J1051" s="8" t="str">
        <f t="shared" si="2"/>
        <v>2022_Q4</v>
      </c>
      <c r="K1051" s="8">
        <f t="shared" si="3"/>
        <v>18.0210294</v>
      </c>
      <c r="L1051" s="8">
        <f t="shared" si="4"/>
        <v>4.620776769</v>
      </c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4">
        <v>1050.0</v>
      </c>
      <c r="B1052" s="5" t="s">
        <v>11</v>
      </c>
      <c r="C1052" s="5" t="s">
        <v>12</v>
      </c>
      <c r="D1052" s="5" t="s">
        <v>20</v>
      </c>
      <c r="E1052" s="6">
        <v>44896.0</v>
      </c>
      <c r="F1052" s="5">
        <v>12.0</v>
      </c>
      <c r="G1052" s="5">
        <v>202.233948</v>
      </c>
      <c r="H1052" s="5">
        <v>52.0</v>
      </c>
      <c r="I1052" s="7">
        <f t="shared" si="1"/>
        <v>2022</v>
      </c>
      <c r="J1052" s="8" t="str">
        <f t="shared" si="2"/>
        <v>2022_Q4</v>
      </c>
      <c r="K1052" s="8">
        <f t="shared" si="3"/>
        <v>16.852829</v>
      </c>
      <c r="L1052" s="8">
        <f t="shared" si="4"/>
        <v>3.889114385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4">
        <v>1051.0</v>
      </c>
      <c r="B1053" s="5" t="s">
        <v>14</v>
      </c>
      <c r="C1053" s="5" t="s">
        <v>12</v>
      </c>
      <c r="D1053" s="5" t="s">
        <v>16</v>
      </c>
      <c r="E1053" s="6">
        <v>44896.0</v>
      </c>
      <c r="F1053" s="5">
        <v>2.0</v>
      </c>
      <c r="G1053" s="5">
        <v>748.9014</v>
      </c>
      <c r="H1053" s="5">
        <v>106.0</v>
      </c>
      <c r="I1053" s="7">
        <f t="shared" si="1"/>
        <v>2022</v>
      </c>
      <c r="J1053" s="8" t="str">
        <f t="shared" si="2"/>
        <v>2022_Q4</v>
      </c>
      <c r="K1053" s="8">
        <f t="shared" si="3"/>
        <v>374.4507</v>
      </c>
      <c r="L1053" s="8">
        <f t="shared" si="4"/>
        <v>7.065107547</v>
      </c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4">
        <v>1052.0</v>
      </c>
      <c r="B1054" s="5" t="s">
        <v>11</v>
      </c>
      <c r="C1054" s="5" t="s">
        <v>15</v>
      </c>
      <c r="D1054" s="5" t="s">
        <v>16</v>
      </c>
      <c r="E1054" s="6">
        <v>44896.0</v>
      </c>
      <c r="F1054" s="5">
        <v>17.0</v>
      </c>
      <c r="G1054" s="5">
        <v>7216.03512</v>
      </c>
      <c r="H1054" s="5">
        <v>1648.0</v>
      </c>
      <c r="I1054" s="7">
        <f t="shared" si="1"/>
        <v>2022</v>
      </c>
      <c r="J1054" s="8" t="str">
        <f t="shared" si="2"/>
        <v>2022_Q4</v>
      </c>
      <c r="K1054" s="8">
        <f t="shared" si="3"/>
        <v>424.4726541</v>
      </c>
      <c r="L1054" s="8">
        <f t="shared" si="4"/>
        <v>4.378662087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4">
        <v>1053.0</v>
      </c>
      <c r="B1055" s="5" t="s">
        <v>14</v>
      </c>
      <c r="C1055" s="5" t="s">
        <v>19</v>
      </c>
      <c r="D1055" s="5" t="s">
        <v>16</v>
      </c>
      <c r="E1055" s="6">
        <v>44896.0</v>
      </c>
      <c r="F1055" s="5">
        <v>4.0</v>
      </c>
      <c r="G1055" s="5">
        <v>2215.1493</v>
      </c>
      <c r="H1055" s="5">
        <v>228.0</v>
      </c>
      <c r="I1055" s="7">
        <f t="shared" si="1"/>
        <v>2022</v>
      </c>
      <c r="J1055" s="8" t="str">
        <f t="shared" si="2"/>
        <v>2022_Q4</v>
      </c>
      <c r="K1055" s="8">
        <f t="shared" si="3"/>
        <v>553.787325</v>
      </c>
      <c r="L1055" s="8">
        <f t="shared" si="4"/>
        <v>9.715567105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4">
        <v>1054.0</v>
      </c>
      <c r="B1056" s="5" t="s">
        <v>17</v>
      </c>
      <c r="C1056" s="5" t="s">
        <v>15</v>
      </c>
      <c r="D1056" s="5" t="s">
        <v>16</v>
      </c>
      <c r="E1056" s="6">
        <v>44896.0</v>
      </c>
      <c r="F1056" s="5">
        <v>3.0</v>
      </c>
      <c r="G1056" s="5">
        <v>845.8385</v>
      </c>
      <c r="H1056" s="5">
        <v>186.0</v>
      </c>
      <c r="I1056" s="7">
        <f t="shared" si="1"/>
        <v>2022</v>
      </c>
      <c r="J1056" s="8" t="str">
        <f t="shared" si="2"/>
        <v>2022_Q4</v>
      </c>
      <c r="K1056" s="8">
        <f t="shared" si="3"/>
        <v>281.9461667</v>
      </c>
      <c r="L1056" s="8">
        <f t="shared" si="4"/>
        <v>4.547518817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4">
        <v>1055.0</v>
      </c>
      <c r="B1057" s="5" t="s">
        <v>14</v>
      </c>
      <c r="C1057" s="5" t="s">
        <v>15</v>
      </c>
      <c r="D1057" s="5" t="s">
        <v>13</v>
      </c>
      <c r="E1057" s="6">
        <v>44896.0</v>
      </c>
      <c r="F1057" s="5">
        <v>110.0</v>
      </c>
      <c r="G1057" s="5">
        <v>17272.387968</v>
      </c>
      <c r="H1057" s="5">
        <v>1853.0</v>
      </c>
      <c r="I1057" s="7">
        <f t="shared" si="1"/>
        <v>2022</v>
      </c>
      <c r="J1057" s="8" t="str">
        <f t="shared" si="2"/>
        <v>2022_Q4</v>
      </c>
      <c r="K1057" s="8">
        <f t="shared" si="3"/>
        <v>157.0217088</v>
      </c>
      <c r="L1057" s="8">
        <f t="shared" si="4"/>
        <v>9.32131029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4">
        <v>1056.0</v>
      </c>
      <c r="B1058" s="5" t="s">
        <v>22</v>
      </c>
      <c r="C1058" s="5" t="s">
        <v>19</v>
      </c>
      <c r="D1058" s="5" t="s">
        <v>20</v>
      </c>
      <c r="E1058" s="6">
        <v>44896.0</v>
      </c>
      <c r="F1058" s="5">
        <v>16.0</v>
      </c>
      <c r="G1058" s="5">
        <v>799.89</v>
      </c>
      <c r="H1058" s="5">
        <v>83.0</v>
      </c>
      <c r="I1058" s="7">
        <f t="shared" si="1"/>
        <v>2022</v>
      </c>
      <c r="J1058" s="8" t="str">
        <f t="shared" si="2"/>
        <v>2022_Q4</v>
      </c>
      <c r="K1058" s="8">
        <f t="shared" si="3"/>
        <v>49.993125</v>
      </c>
      <c r="L1058" s="8">
        <f t="shared" si="4"/>
        <v>9.637228916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4">
        <v>1057.0</v>
      </c>
      <c r="B1059" s="5" t="s">
        <v>14</v>
      </c>
      <c r="C1059" s="5" t="s">
        <v>19</v>
      </c>
      <c r="D1059" s="5" t="s">
        <v>20</v>
      </c>
      <c r="E1059" s="6">
        <v>44896.0</v>
      </c>
      <c r="F1059" s="5">
        <v>71.0</v>
      </c>
      <c r="G1059" s="5">
        <v>2313.116982</v>
      </c>
      <c r="H1059" s="5">
        <v>228.0</v>
      </c>
      <c r="I1059" s="7">
        <f t="shared" si="1"/>
        <v>2022</v>
      </c>
      <c r="J1059" s="8" t="str">
        <f t="shared" si="2"/>
        <v>2022_Q4</v>
      </c>
      <c r="K1059" s="8">
        <f t="shared" si="3"/>
        <v>32.57911242</v>
      </c>
      <c r="L1059" s="8">
        <f t="shared" si="4"/>
        <v>10.14524992</v>
      </c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4">
        <v>1058.0</v>
      </c>
      <c r="B1060" s="5" t="s">
        <v>24</v>
      </c>
      <c r="C1060" s="5" t="s">
        <v>19</v>
      </c>
      <c r="D1060" s="5" t="s">
        <v>20</v>
      </c>
      <c r="E1060" s="6">
        <v>44896.0</v>
      </c>
      <c r="F1060" s="5">
        <v>16.0</v>
      </c>
      <c r="G1060" s="5">
        <v>2397.516688</v>
      </c>
      <c r="H1060" s="5">
        <v>22.0</v>
      </c>
      <c r="I1060" s="7">
        <f t="shared" si="1"/>
        <v>2022</v>
      </c>
      <c r="J1060" s="8" t="str">
        <f t="shared" si="2"/>
        <v>2022_Q4</v>
      </c>
      <c r="K1060" s="8">
        <f t="shared" si="3"/>
        <v>149.844793</v>
      </c>
      <c r="L1060" s="8">
        <f t="shared" si="4"/>
        <v>108.9780313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4">
        <v>1059.0</v>
      </c>
      <c r="B1061" s="5" t="s">
        <v>22</v>
      </c>
      <c r="C1061" s="5" t="s">
        <v>15</v>
      </c>
      <c r="D1061" s="5" t="s">
        <v>13</v>
      </c>
      <c r="E1061" s="6">
        <v>44896.0</v>
      </c>
      <c r="F1061" s="5">
        <v>20.0</v>
      </c>
      <c r="G1061" s="5">
        <v>4842.77521</v>
      </c>
      <c r="H1061" s="5">
        <v>426.0</v>
      </c>
      <c r="I1061" s="7">
        <f t="shared" si="1"/>
        <v>2022</v>
      </c>
      <c r="J1061" s="8" t="str">
        <f t="shared" si="2"/>
        <v>2022_Q4</v>
      </c>
      <c r="K1061" s="8">
        <f t="shared" si="3"/>
        <v>242.1387605</v>
      </c>
      <c r="L1061" s="8">
        <f t="shared" si="4"/>
        <v>11.36801692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4">
        <v>1060.0</v>
      </c>
      <c r="B1062" s="5" t="s">
        <v>22</v>
      </c>
      <c r="C1062" s="5" t="s">
        <v>15</v>
      </c>
      <c r="D1062" s="5" t="s">
        <v>16</v>
      </c>
      <c r="E1062" s="6">
        <v>44896.0</v>
      </c>
      <c r="F1062" s="5">
        <v>2.0</v>
      </c>
      <c r="G1062" s="5">
        <v>735.839999999999</v>
      </c>
      <c r="H1062" s="5">
        <v>84.0</v>
      </c>
      <c r="I1062" s="7">
        <f t="shared" si="1"/>
        <v>2022</v>
      </c>
      <c r="J1062" s="8" t="str">
        <f t="shared" si="2"/>
        <v>2022_Q4</v>
      </c>
      <c r="K1062" s="8">
        <f t="shared" si="3"/>
        <v>367.92</v>
      </c>
      <c r="L1062" s="8">
        <f t="shared" si="4"/>
        <v>8.76</v>
      </c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4">
        <v>1061.0</v>
      </c>
      <c r="B1063" s="5" t="s">
        <v>14</v>
      </c>
      <c r="C1063" s="5" t="s">
        <v>12</v>
      </c>
      <c r="D1063" s="5" t="s">
        <v>20</v>
      </c>
      <c r="E1063" s="6">
        <v>44896.0</v>
      </c>
      <c r="F1063" s="5">
        <v>11.0</v>
      </c>
      <c r="G1063" s="5">
        <v>734.46912</v>
      </c>
      <c r="H1063" s="5">
        <v>45.0</v>
      </c>
      <c r="I1063" s="7">
        <f t="shared" si="1"/>
        <v>2022</v>
      </c>
      <c r="J1063" s="8" t="str">
        <f t="shared" si="2"/>
        <v>2022_Q4</v>
      </c>
      <c r="K1063" s="8">
        <f t="shared" si="3"/>
        <v>66.76992</v>
      </c>
      <c r="L1063" s="8">
        <f t="shared" si="4"/>
        <v>16.321536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4">
        <v>1062.0</v>
      </c>
      <c r="B1064" s="5" t="s">
        <v>21</v>
      </c>
      <c r="C1064" s="5" t="s">
        <v>12</v>
      </c>
      <c r="D1064" s="5" t="s">
        <v>18</v>
      </c>
      <c r="E1064" s="6">
        <v>44896.0</v>
      </c>
      <c r="F1064" s="5">
        <v>21.0</v>
      </c>
      <c r="G1064" s="5">
        <v>15451.810528</v>
      </c>
      <c r="H1064" s="5">
        <v>3990.0</v>
      </c>
      <c r="I1064" s="7">
        <f t="shared" si="1"/>
        <v>2022</v>
      </c>
      <c r="J1064" s="8" t="str">
        <f t="shared" si="2"/>
        <v>2022_Q4</v>
      </c>
      <c r="K1064" s="8">
        <f t="shared" si="3"/>
        <v>735.8005013</v>
      </c>
      <c r="L1064" s="8">
        <f t="shared" si="4"/>
        <v>3.872634218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4">
        <v>1063.0</v>
      </c>
      <c r="B1065" s="5" t="s">
        <v>17</v>
      </c>
      <c r="C1065" s="5" t="s">
        <v>12</v>
      </c>
      <c r="D1065" s="5" t="s">
        <v>13</v>
      </c>
      <c r="E1065" s="6">
        <v>44896.0</v>
      </c>
      <c r="F1065" s="5">
        <v>159.0</v>
      </c>
      <c r="G1065" s="5">
        <v>28645.486155</v>
      </c>
      <c r="H1065" s="5">
        <v>2960.0</v>
      </c>
      <c r="I1065" s="7">
        <f t="shared" si="1"/>
        <v>2022</v>
      </c>
      <c r="J1065" s="8" t="str">
        <f t="shared" si="2"/>
        <v>2022_Q4</v>
      </c>
      <c r="K1065" s="8">
        <f t="shared" si="3"/>
        <v>180.1602903</v>
      </c>
      <c r="L1065" s="8">
        <f t="shared" si="4"/>
        <v>9.677529106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4">
        <v>1064.0</v>
      </c>
      <c r="B1066" s="5" t="s">
        <v>11</v>
      </c>
      <c r="C1066" s="5" t="s">
        <v>19</v>
      </c>
      <c r="D1066" s="5" t="s">
        <v>13</v>
      </c>
      <c r="E1066" s="6">
        <v>44896.0</v>
      </c>
      <c r="F1066" s="5">
        <v>1.0</v>
      </c>
      <c r="G1066" s="5">
        <v>52.234984</v>
      </c>
      <c r="H1066" s="5">
        <v>28.0</v>
      </c>
      <c r="I1066" s="7">
        <f t="shared" si="1"/>
        <v>2022</v>
      </c>
      <c r="J1066" s="8" t="str">
        <f t="shared" si="2"/>
        <v>2022_Q4</v>
      </c>
      <c r="K1066" s="8">
        <f t="shared" si="3"/>
        <v>52.234984</v>
      </c>
      <c r="L1066" s="8">
        <f t="shared" si="4"/>
        <v>1.865535143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4">
        <v>1065.0</v>
      </c>
      <c r="B1067" s="5" t="s">
        <v>22</v>
      </c>
      <c r="C1067" s="5" t="s">
        <v>19</v>
      </c>
      <c r="D1067" s="5" t="s">
        <v>18</v>
      </c>
      <c r="E1067" s="6">
        <v>44896.0</v>
      </c>
      <c r="F1067" s="5">
        <v>1.0</v>
      </c>
      <c r="G1067" s="5">
        <v>1022.616</v>
      </c>
      <c r="H1067" s="5">
        <v>149.0</v>
      </c>
      <c r="I1067" s="7">
        <f t="shared" si="1"/>
        <v>2022</v>
      </c>
      <c r="J1067" s="8" t="str">
        <f t="shared" si="2"/>
        <v>2022_Q4</v>
      </c>
      <c r="K1067" s="8">
        <f t="shared" si="3"/>
        <v>1022.616</v>
      </c>
      <c r="L1067" s="8">
        <f t="shared" si="4"/>
        <v>6.863194631</v>
      </c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4">
        <v>1066.0</v>
      </c>
      <c r="B1068" s="5" t="s">
        <v>24</v>
      </c>
      <c r="C1068" s="5" t="s">
        <v>15</v>
      </c>
      <c r="D1068" s="5" t="s">
        <v>18</v>
      </c>
      <c r="E1068" s="6">
        <v>44896.0</v>
      </c>
      <c r="F1068" s="5">
        <v>5.0</v>
      </c>
      <c r="G1068" s="5">
        <v>2860.892904</v>
      </c>
      <c r="H1068" s="5">
        <v>513.0</v>
      </c>
      <c r="I1068" s="7">
        <f t="shared" si="1"/>
        <v>2022</v>
      </c>
      <c r="J1068" s="8" t="str">
        <f t="shared" si="2"/>
        <v>2022_Q4</v>
      </c>
      <c r="K1068" s="8">
        <f t="shared" si="3"/>
        <v>572.1785808</v>
      </c>
      <c r="L1068" s="8">
        <f t="shared" si="4"/>
        <v>5.576789287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4">
        <v>1067.0</v>
      </c>
      <c r="B1069" s="5" t="s">
        <v>23</v>
      </c>
      <c r="C1069" s="5" t="s">
        <v>15</v>
      </c>
      <c r="D1069" s="5" t="s">
        <v>20</v>
      </c>
      <c r="E1069" s="6">
        <v>44896.0</v>
      </c>
      <c r="F1069" s="5">
        <v>32.0</v>
      </c>
      <c r="G1069" s="5">
        <v>2139.406732</v>
      </c>
      <c r="H1069" s="5">
        <v>123.0</v>
      </c>
      <c r="I1069" s="7">
        <f t="shared" si="1"/>
        <v>2022</v>
      </c>
      <c r="J1069" s="8" t="str">
        <f t="shared" si="2"/>
        <v>2022_Q4</v>
      </c>
      <c r="K1069" s="8">
        <f t="shared" si="3"/>
        <v>66.85646038</v>
      </c>
      <c r="L1069" s="8">
        <f t="shared" si="4"/>
        <v>17.39355067</v>
      </c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4">
        <v>1068.0</v>
      </c>
      <c r="B1070" s="5" t="s">
        <v>24</v>
      </c>
      <c r="C1070" s="5" t="s">
        <v>12</v>
      </c>
      <c r="D1070" s="5" t="s">
        <v>20</v>
      </c>
      <c r="E1070" s="6">
        <v>44896.0</v>
      </c>
      <c r="F1070" s="5">
        <v>69.0</v>
      </c>
      <c r="G1070" s="5">
        <v>3433.65728599999</v>
      </c>
      <c r="H1070" s="5">
        <v>338.0</v>
      </c>
      <c r="I1070" s="7">
        <f t="shared" si="1"/>
        <v>2022</v>
      </c>
      <c r="J1070" s="8" t="str">
        <f t="shared" si="2"/>
        <v>2022_Q4</v>
      </c>
      <c r="K1070" s="8">
        <f t="shared" si="3"/>
        <v>49.76314907</v>
      </c>
      <c r="L1070" s="8">
        <f t="shared" si="4"/>
        <v>10.15874937</v>
      </c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4">
        <v>1069.0</v>
      </c>
      <c r="B1071" s="5" t="s">
        <v>21</v>
      </c>
      <c r="C1071" s="5" t="s">
        <v>19</v>
      </c>
      <c r="D1071" s="5" t="s">
        <v>20</v>
      </c>
      <c r="E1071" s="6">
        <v>44896.0</v>
      </c>
      <c r="F1071" s="5">
        <v>6.0</v>
      </c>
      <c r="G1071" s="5">
        <v>93.7792</v>
      </c>
      <c r="H1071" s="5">
        <v>20.0</v>
      </c>
      <c r="I1071" s="7">
        <f t="shared" si="1"/>
        <v>2022</v>
      </c>
      <c r="J1071" s="8" t="str">
        <f t="shared" si="2"/>
        <v>2022_Q4</v>
      </c>
      <c r="K1071" s="8">
        <f t="shared" si="3"/>
        <v>15.62986667</v>
      </c>
      <c r="L1071" s="8">
        <f t="shared" si="4"/>
        <v>4.68896</v>
      </c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4">
        <v>1070.0</v>
      </c>
      <c r="B1072" s="5" t="s">
        <v>22</v>
      </c>
      <c r="C1072" s="5" t="s">
        <v>15</v>
      </c>
      <c r="D1072" s="5" t="s">
        <v>20</v>
      </c>
      <c r="E1072" s="6">
        <v>44896.0</v>
      </c>
      <c r="F1072" s="5">
        <v>16.0</v>
      </c>
      <c r="G1072" s="5">
        <v>840.161</v>
      </c>
      <c r="H1072" s="5">
        <v>84.0</v>
      </c>
      <c r="I1072" s="7">
        <f t="shared" si="1"/>
        <v>2022</v>
      </c>
      <c r="J1072" s="8" t="str">
        <f t="shared" si="2"/>
        <v>2022_Q4</v>
      </c>
      <c r="K1072" s="8">
        <f t="shared" si="3"/>
        <v>52.5100625</v>
      </c>
      <c r="L1072" s="8">
        <f t="shared" si="4"/>
        <v>10.00191667</v>
      </c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4">
        <v>1071.0</v>
      </c>
      <c r="B1073" s="5" t="s">
        <v>11</v>
      </c>
      <c r="C1073" s="5" t="s">
        <v>12</v>
      </c>
      <c r="D1073" s="5" t="s">
        <v>25</v>
      </c>
      <c r="E1073" s="6">
        <v>44896.0</v>
      </c>
      <c r="F1073" s="5">
        <v>1.0</v>
      </c>
      <c r="G1073" s="5">
        <v>2944.997937</v>
      </c>
      <c r="H1073" s="5">
        <v>811.0</v>
      </c>
      <c r="I1073" s="7">
        <f t="shared" si="1"/>
        <v>2022</v>
      </c>
      <c r="J1073" s="8" t="str">
        <f t="shared" si="2"/>
        <v>2022_Q4</v>
      </c>
      <c r="K1073" s="8">
        <f t="shared" si="3"/>
        <v>2944.997937</v>
      </c>
      <c r="L1073" s="8">
        <f t="shared" si="4"/>
        <v>3.631316815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4">
        <v>1072.0</v>
      </c>
      <c r="B1074" s="5" t="s">
        <v>21</v>
      </c>
      <c r="C1074" s="5" t="s">
        <v>15</v>
      </c>
      <c r="D1074" s="5" t="s">
        <v>13</v>
      </c>
      <c r="E1074" s="6">
        <v>44896.0</v>
      </c>
      <c r="F1074" s="5">
        <v>33.0</v>
      </c>
      <c r="G1074" s="5">
        <v>1913.281244</v>
      </c>
      <c r="H1074" s="5">
        <v>497.0</v>
      </c>
      <c r="I1074" s="7">
        <f t="shared" si="1"/>
        <v>2022</v>
      </c>
      <c r="J1074" s="8" t="str">
        <f t="shared" si="2"/>
        <v>2022_Q4</v>
      </c>
      <c r="K1074" s="8">
        <f t="shared" si="3"/>
        <v>57.97821952</v>
      </c>
      <c r="L1074" s="8">
        <f t="shared" si="4"/>
        <v>3.849660451</v>
      </c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4">
        <v>1073.0</v>
      </c>
      <c r="B1075" s="5" t="s">
        <v>22</v>
      </c>
      <c r="C1075" s="5" t="s">
        <v>19</v>
      </c>
      <c r="D1075" s="5" t="s">
        <v>13</v>
      </c>
      <c r="E1075" s="6">
        <v>44896.0</v>
      </c>
      <c r="F1075" s="5">
        <v>23.0</v>
      </c>
      <c r="G1075" s="5">
        <v>3610.5503</v>
      </c>
      <c r="H1075" s="5">
        <v>302.0</v>
      </c>
      <c r="I1075" s="7">
        <f t="shared" si="1"/>
        <v>2022</v>
      </c>
      <c r="J1075" s="8" t="str">
        <f t="shared" si="2"/>
        <v>2022_Q4</v>
      </c>
      <c r="K1075" s="8">
        <f t="shared" si="3"/>
        <v>156.9804478</v>
      </c>
      <c r="L1075" s="8">
        <f t="shared" si="4"/>
        <v>11.95546457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4">
        <v>1074.0</v>
      </c>
      <c r="B1076" s="5" t="s">
        <v>21</v>
      </c>
      <c r="C1076" s="5" t="s">
        <v>19</v>
      </c>
      <c r="D1076" s="5" t="s">
        <v>16</v>
      </c>
      <c r="E1076" s="6">
        <v>44896.0</v>
      </c>
      <c r="F1076" s="5">
        <v>4.0</v>
      </c>
      <c r="G1076" s="5">
        <v>1194.154947</v>
      </c>
      <c r="H1076" s="5">
        <v>379.0</v>
      </c>
      <c r="I1076" s="7">
        <f t="shared" si="1"/>
        <v>2022</v>
      </c>
      <c r="J1076" s="8" t="str">
        <f t="shared" si="2"/>
        <v>2022_Q4</v>
      </c>
      <c r="K1076" s="8">
        <f t="shared" si="3"/>
        <v>298.5387368</v>
      </c>
      <c r="L1076" s="8">
        <f t="shared" si="4"/>
        <v>3.150804609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>
      <c r="A1077" s="4">
        <v>1075.0</v>
      </c>
      <c r="B1077" s="5" t="s">
        <v>11</v>
      </c>
      <c r="C1077" s="5" t="s">
        <v>12</v>
      </c>
      <c r="D1077" s="5" t="s">
        <v>16</v>
      </c>
      <c r="E1077" s="6">
        <v>44896.0</v>
      </c>
      <c r="F1077" s="5">
        <v>14.0</v>
      </c>
      <c r="G1077" s="5">
        <v>7237.23649599999</v>
      </c>
      <c r="H1077" s="5">
        <v>1400.0</v>
      </c>
      <c r="I1077" s="7">
        <f t="shared" si="1"/>
        <v>2022</v>
      </c>
      <c r="J1077" s="8" t="str">
        <f t="shared" si="2"/>
        <v>2022_Q4</v>
      </c>
      <c r="K1077" s="8">
        <f t="shared" si="3"/>
        <v>516.945464</v>
      </c>
      <c r="L1077" s="8">
        <f t="shared" si="4"/>
        <v>5.16945464</v>
      </c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>
      <c r="A1078" s="4">
        <v>1076.0</v>
      </c>
      <c r="B1078" s="5" t="s">
        <v>17</v>
      </c>
      <c r="C1078" s="5" t="s">
        <v>15</v>
      </c>
      <c r="D1078" s="5" t="s">
        <v>20</v>
      </c>
      <c r="E1078" s="6">
        <v>44896.0</v>
      </c>
      <c r="F1078" s="5">
        <v>42.0</v>
      </c>
      <c r="G1078" s="5">
        <v>1905.83037</v>
      </c>
      <c r="H1078" s="5">
        <v>197.0</v>
      </c>
      <c r="I1078" s="7">
        <f t="shared" si="1"/>
        <v>2022</v>
      </c>
      <c r="J1078" s="8" t="str">
        <f t="shared" si="2"/>
        <v>2022_Q4</v>
      </c>
      <c r="K1078" s="8">
        <f t="shared" si="3"/>
        <v>45.37691357</v>
      </c>
      <c r="L1078" s="8">
        <f t="shared" si="4"/>
        <v>9.674265838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>
      <c r="A1079" s="4">
        <v>1077.0</v>
      </c>
      <c r="B1079" s="5" t="s">
        <v>22</v>
      </c>
      <c r="C1079" s="5" t="s">
        <v>12</v>
      </c>
      <c r="D1079" s="5" t="s">
        <v>16</v>
      </c>
      <c r="E1079" s="6">
        <v>44896.0</v>
      </c>
      <c r="F1079" s="5">
        <v>2.0</v>
      </c>
      <c r="G1079" s="5">
        <v>1734.6</v>
      </c>
      <c r="H1079" s="5">
        <v>146.0</v>
      </c>
      <c r="I1079" s="7">
        <f t="shared" si="1"/>
        <v>2022</v>
      </c>
      <c r="J1079" s="8" t="str">
        <f t="shared" si="2"/>
        <v>2022_Q4</v>
      </c>
      <c r="K1079" s="8">
        <f t="shared" si="3"/>
        <v>867.3</v>
      </c>
      <c r="L1079" s="8">
        <f t="shared" si="4"/>
        <v>11.88082192</v>
      </c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>
      <c r="A1080" s="4">
        <v>1078.0</v>
      </c>
      <c r="B1080" s="5" t="s">
        <v>23</v>
      </c>
      <c r="C1080" s="5" t="s">
        <v>19</v>
      </c>
      <c r="D1080" s="5" t="s">
        <v>13</v>
      </c>
      <c r="E1080" s="6">
        <v>44896.0</v>
      </c>
      <c r="F1080" s="5">
        <v>57.0</v>
      </c>
      <c r="G1080" s="5">
        <v>15636.320824</v>
      </c>
      <c r="H1080" s="5">
        <v>788.0</v>
      </c>
      <c r="I1080" s="7">
        <f t="shared" si="1"/>
        <v>2022</v>
      </c>
      <c r="J1080" s="8" t="str">
        <f t="shared" si="2"/>
        <v>2022_Q4</v>
      </c>
      <c r="K1080" s="8">
        <f t="shared" si="3"/>
        <v>274.321418</v>
      </c>
      <c r="L1080" s="8">
        <f t="shared" si="4"/>
        <v>19.84304673</v>
      </c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>
      <c r="A1081" s="4">
        <v>1079.0</v>
      </c>
      <c r="B1081" s="5" t="s">
        <v>17</v>
      </c>
      <c r="C1081" s="5" t="s">
        <v>19</v>
      </c>
      <c r="D1081" s="5" t="s">
        <v>20</v>
      </c>
      <c r="E1081" s="6">
        <v>44896.0</v>
      </c>
      <c r="F1081" s="5">
        <v>136.0</v>
      </c>
      <c r="G1081" s="5">
        <v>7692.41409</v>
      </c>
      <c r="H1081" s="5">
        <v>505.0</v>
      </c>
      <c r="I1081" s="7">
        <f t="shared" si="1"/>
        <v>2022</v>
      </c>
      <c r="J1081" s="8" t="str">
        <f t="shared" si="2"/>
        <v>2022_Q4</v>
      </c>
      <c r="K1081" s="8">
        <f t="shared" si="3"/>
        <v>56.56186831</v>
      </c>
      <c r="L1081" s="8">
        <f t="shared" si="4"/>
        <v>15.23250315</v>
      </c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>
      <c r="A1082" s="4">
        <v>1080.0</v>
      </c>
      <c r="B1082" s="5" t="s">
        <v>17</v>
      </c>
      <c r="C1082" s="5" t="s">
        <v>12</v>
      </c>
      <c r="D1082" s="5" t="s">
        <v>16</v>
      </c>
      <c r="E1082" s="6">
        <v>44896.0</v>
      </c>
      <c r="F1082" s="5">
        <v>32.0</v>
      </c>
      <c r="G1082" s="5">
        <v>21052.6566</v>
      </c>
      <c r="H1082" s="5">
        <v>2218.0</v>
      </c>
      <c r="I1082" s="7">
        <f t="shared" si="1"/>
        <v>2022</v>
      </c>
      <c r="J1082" s="8" t="str">
        <f t="shared" si="2"/>
        <v>2022_Q4</v>
      </c>
      <c r="K1082" s="8">
        <f t="shared" si="3"/>
        <v>657.8955188</v>
      </c>
      <c r="L1082" s="8">
        <f t="shared" si="4"/>
        <v>9.491729757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>
      <c r="A1083" s="4">
        <v>1081.0</v>
      </c>
      <c r="B1083" s="5" t="s">
        <v>23</v>
      </c>
      <c r="C1083" s="5" t="s">
        <v>19</v>
      </c>
      <c r="D1083" s="5" t="s">
        <v>20</v>
      </c>
      <c r="E1083" s="6">
        <v>44896.0</v>
      </c>
      <c r="F1083" s="5">
        <v>129.0</v>
      </c>
      <c r="G1083" s="5">
        <v>10170.4926719999</v>
      </c>
      <c r="H1083" s="5">
        <v>459.0</v>
      </c>
      <c r="I1083" s="7">
        <f t="shared" si="1"/>
        <v>2022</v>
      </c>
      <c r="J1083" s="8" t="str">
        <f t="shared" si="2"/>
        <v>2022_Q4</v>
      </c>
      <c r="K1083" s="8">
        <f t="shared" si="3"/>
        <v>78.84102847</v>
      </c>
      <c r="L1083" s="8">
        <f t="shared" si="4"/>
        <v>22.1579361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>
      <c r="A1084" s="4">
        <v>1082.0</v>
      </c>
      <c r="B1084" s="5" t="s">
        <v>23</v>
      </c>
      <c r="C1084" s="5" t="s">
        <v>12</v>
      </c>
      <c r="D1084" s="5" t="s">
        <v>20</v>
      </c>
      <c r="E1084" s="6">
        <v>44896.0</v>
      </c>
      <c r="F1084" s="5">
        <v>29.0</v>
      </c>
      <c r="G1084" s="5">
        <v>1999.87086799999</v>
      </c>
      <c r="H1084" s="5">
        <v>111.0</v>
      </c>
      <c r="I1084" s="7">
        <f t="shared" si="1"/>
        <v>2022</v>
      </c>
      <c r="J1084" s="8" t="str">
        <f t="shared" si="2"/>
        <v>2022_Q4</v>
      </c>
      <c r="K1084" s="8">
        <f t="shared" si="3"/>
        <v>68.96106441</v>
      </c>
      <c r="L1084" s="8">
        <f t="shared" si="4"/>
        <v>18.01685467</v>
      </c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>
      <c r="A1085" s="4">
        <v>1083.0</v>
      </c>
      <c r="B1085" s="5" t="s">
        <v>17</v>
      </c>
      <c r="C1085" s="5" t="s">
        <v>15</v>
      </c>
      <c r="D1085" s="5" t="s">
        <v>13</v>
      </c>
      <c r="E1085" s="6">
        <v>44896.0</v>
      </c>
      <c r="F1085" s="5">
        <v>79.0</v>
      </c>
      <c r="G1085" s="5">
        <v>9476.82929199999</v>
      </c>
      <c r="H1085" s="5">
        <v>1296.0</v>
      </c>
      <c r="I1085" s="7">
        <f t="shared" si="1"/>
        <v>2022</v>
      </c>
      <c r="J1085" s="8" t="str">
        <f t="shared" si="2"/>
        <v>2022_Q4</v>
      </c>
      <c r="K1085" s="8">
        <f t="shared" si="3"/>
        <v>119.9598645</v>
      </c>
      <c r="L1085" s="8">
        <f t="shared" si="4"/>
        <v>7.312368281</v>
      </c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>
      <c r="A1086" s="4">
        <v>1084.0</v>
      </c>
      <c r="B1086" s="5" t="s">
        <v>22</v>
      </c>
      <c r="C1086" s="5" t="s">
        <v>12</v>
      </c>
      <c r="D1086" s="5" t="s">
        <v>13</v>
      </c>
      <c r="E1086" s="6">
        <v>44896.0</v>
      </c>
      <c r="F1086" s="5">
        <v>19.0</v>
      </c>
      <c r="G1086" s="5">
        <v>6149.5575</v>
      </c>
      <c r="H1086" s="5">
        <v>480.0</v>
      </c>
      <c r="I1086" s="7">
        <f t="shared" si="1"/>
        <v>2022</v>
      </c>
      <c r="J1086" s="8" t="str">
        <f t="shared" si="2"/>
        <v>2022_Q4</v>
      </c>
      <c r="K1086" s="8">
        <f t="shared" si="3"/>
        <v>323.6609211</v>
      </c>
      <c r="L1086" s="8">
        <f t="shared" si="4"/>
        <v>12.81157813</v>
      </c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>
      <c r="A1087" s="4">
        <v>1085.0</v>
      </c>
      <c r="B1087" s="5" t="s">
        <v>17</v>
      </c>
      <c r="C1087" s="5" t="s">
        <v>12</v>
      </c>
      <c r="D1087" s="5" t="s">
        <v>18</v>
      </c>
      <c r="E1087" s="6">
        <v>44896.0</v>
      </c>
      <c r="F1087" s="5">
        <v>6.0</v>
      </c>
      <c r="G1087" s="5">
        <v>17545.7057</v>
      </c>
      <c r="H1087" s="5">
        <v>2029.0</v>
      </c>
      <c r="I1087" s="7">
        <f t="shared" si="1"/>
        <v>2022</v>
      </c>
      <c r="J1087" s="8" t="str">
        <f t="shared" si="2"/>
        <v>2022_Q4</v>
      </c>
      <c r="K1087" s="8">
        <f t="shared" si="3"/>
        <v>2924.284283</v>
      </c>
      <c r="L1087" s="8">
        <f t="shared" si="4"/>
        <v>8.647464613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>
      <c r="A1088" s="4">
        <v>1086.0</v>
      </c>
      <c r="B1088" s="5" t="s">
        <v>11</v>
      </c>
      <c r="C1088" s="5" t="s">
        <v>15</v>
      </c>
      <c r="D1088" s="5" t="s">
        <v>18</v>
      </c>
      <c r="E1088" s="6">
        <v>44896.0</v>
      </c>
      <c r="F1088" s="5">
        <v>3.0</v>
      </c>
      <c r="G1088" s="5">
        <v>1060.861534</v>
      </c>
      <c r="H1088" s="5">
        <v>305.0</v>
      </c>
      <c r="I1088" s="7">
        <f t="shared" si="1"/>
        <v>2022</v>
      </c>
      <c r="J1088" s="8" t="str">
        <f t="shared" si="2"/>
        <v>2022_Q4</v>
      </c>
      <c r="K1088" s="8">
        <f t="shared" si="3"/>
        <v>353.6205113</v>
      </c>
      <c r="L1088" s="8">
        <f t="shared" si="4"/>
        <v>3.478234538</v>
      </c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>
      <c r="A1089" s="4">
        <v>1087.0</v>
      </c>
      <c r="B1089" s="5" t="s">
        <v>24</v>
      </c>
      <c r="C1089" s="5" t="s">
        <v>12</v>
      </c>
      <c r="D1089" s="5" t="s">
        <v>13</v>
      </c>
      <c r="E1089" s="6">
        <v>44896.0</v>
      </c>
      <c r="F1089" s="5">
        <v>319.0</v>
      </c>
      <c r="G1089" s="5">
        <v>33064.141014</v>
      </c>
      <c r="H1089" s="5">
        <v>5980.0</v>
      </c>
      <c r="I1089" s="7">
        <f t="shared" si="1"/>
        <v>2022</v>
      </c>
      <c r="J1089" s="8" t="str">
        <f t="shared" si="2"/>
        <v>2022_Q4</v>
      </c>
      <c r="K1089" s="8">
        <f t="shared" si="3"/>
        <v>103.6493449</v>
      </c>
      <c r="L1089" s="8">
        <f t="shared" si="4"/>
        <v>5.529120571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>
      <c r="A1090" s="4">
        <v>1088.0</v>
      </c>
      <c r="B1090" s="5" t="s">
        <v>21</v>
      </c>
      <c r="C1090" s="5" t="s">
        <v>15</v>
      </c>
      <c r="D1090" s="5" t="s">
        <v>16</v>
      </c>
      <c r="E1090" s="6">
        <v>44896.0</v>
      </c>
      <c r="F1090" s="5">
        <v>20.0</v>
      </c>
      <c r="G1090" s="5">
        <v>5301.19512</v>
      </c>
      <c r="H1090" s="5">
        <v>1371.0</v>
      </c>
      <c r="I1090" s="7">
        <f t="shared" si="1"/>
        <v>2022</v>
      </c>
      <c r="J1090" s="8" t="str">
        <f t="shared" si="2"/>
        <v>2022_Q4</v>
      </c>
      <c r="K1090" s="8">
        <f t="shared" si="3"/>
        <v>265.059756</v>
      </c>
      <c r="L1090" s="8">
        <f t="shared" si="4"/>
        <v>3.866663107</v>
      </c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>
      <c r="A1091" s="4">
        <v>1089.0</v>
      </c>
      <c r="B1091" s="5" t="s">
        <v>23</v>
      </c>
      <c r="C1091" s="5" t="s">
        <v>12</v>
      </c>
      <c r="D1091" s="5" t="s">
        <v>13</v>
      </c>
      <c r="E1091" s="6">
        <v>44896.0</v>
      </c>
      <c r="F1091" s="5">
        <v>35.0</v>
      </c>
      <c r="G1091" s="5">
        <v>8097.174512</v>
      </c>
      <c r="H1091" s="5">
        <v>452.0</v>
      </c>
      <c r="I1091" s="7">
        <f t="shared" si="1"/>
        <v>2022</v>
      </c>
      <c r="J1091" s="8" t="str">
        <f t="shared" si="2"/>
        <v>2022_Q4</v>
      </c>
      <c r="K1091" s="8">
        <f t="shared" si="3"/>
        <v>231.3478432</v>
      </c>
      <c r="L1091" s="8">
        <f t="shared" si="4"/>
        <v>17.9141029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>
      <c r="A1092" s="4">
        <v>1090.0</v>
      </c>
      <c r="B1092" s="5" t="s">
        <v>11</v>
      </c>
      <c r="C1092" s="5" t="s">
        <v>12</v>
      </c>
      <c r="D1092" s="5" t="s">
        <v>13</v>
      </c>
      <c r="E1092" s="6">
        <v>44896.0</v>
      </c>
      <c r="F1092" s="5">
        <v>35.0</v>
      </c>
      <c r="G1092" s="5">
        <v>4626.744395</v>
      </c>
      <c r="H1092" s="5">
        <v>994.0</v>
      </c>
      <c r="I1092" s="7">
        <f t="shared" si="1"/>
        <v>2022</v>
      </c>
      <c r="J1092" s="8" t="str">
        <f t="shared" si="2"/>
        <v>2022_Q4</v>
      </c>
      <c r="K1092" s="8">
        <f t="shared" si="3"/>
        <v>132.192697</v>
      </c>
      <c r="L1092" s="8">
        <f t="shared" si="4"/>
        <v>4.65467243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>
      <c r="A1093" s="4">
        <v>1091.0</v>
      </c>
      <c r="B1093" s="5" t="s">
        <v>23</v>
      </c>
      <c r="C1093" s="5" t="s">
        <v>15</v>
      </c>
      <c r="D1093" s="5" t="s">
        <v>13</v>
      </c>
      <c r="E1093" s="6">
        <v>44896.0</v>
      </c>
      <c r="F1093" s="5">
        <v>25.0</v>
      </c>
      <c r="G1093" s="5">
        <v>4767.329088</v>
      </c>
      <c r="H1093" s="5">
        <v>269.0</v>
      </c>
      <c r="I1093" s="7">
        <f t="shared" si="1"/>
        <v>2022</v>
      </c>
      <c r="J1093" s="8" t="str">
        <f t="shared" si="2"/>
        <v>2022_Q4</v>
      </c>
      <c r="K1093" s="8">
        <f t="shared" si="3"/>
        <v>190.6931635</v>
      </c>
      <c r="L1093" s="8">
        <f t="shared" si="4"/>
        <v>17.72241297</v>
      </c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>
      <c r="A1094" s="4">
        <v>1092.0</v>
      </c>
      <c r="B1094" s="5" t="s">
        <v>24</v>
      </c>
      <c r="C1094" s="5" t="s">
        <v>15</v>
      </c>
      <c r="D1094" s="5" t="s">
        <v>13</v>
      </c>
      <c r="E1094" s="6">
        <v>44896.0</v>
      </c>
      <c r="F1094" s="5">
        <v>57.0</v>
      </c>
      <c r="G1094" s="5">
        <v>6081.9977</v>
      </c>
      <c r="H1094" s="5">
        <v>947.0</v>
      </c>
      <c r="I1094" s="7">
        <f t="shared" si="1"/>
        <v>2022</v>
      </c>
      <c r="J1094" s="8" t="str">
        <f t="shared" si="2"/>
        <v>2022_Q4</v>
      </c>
      <c r="K1094" s="8">
        <f t="shared" si="3"/>
        <v>106.701714</v>
      </c>
      <c r="L1094" s="8">
        <f t="shared" si="4"/>
        <v>6.422384055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>
      <c r="A1095" s="4">
        <v>1093.0</v>
      </c>
      <c r="B1095" s="5" t="s">
        <v>22</v>
      </c>
      <c r="C1095" s="5" t="s">
        <v>19</v>
      </c>
      <c r="D1095" s="5" t="s">
        <v>16</v>
      </c>
      <c r="E1095" s="6">
        <v>44896.0</v>
      </c>
      <c r="F1095" s="5">
        <v>2.0</v>
      </c>
      <c r="G1095" s="5">
        <v>1463.021595</v>
      </c>
      <c r="H1095" s="5">
        <v>99.0</v>
      </c>
      <c r="I1095" s="7">
        <f t="shared" si="1"/>
        <v>2022</v>
      </c>
      <c r="J1095" s="8" t="str">
        <f t="shared" si="2"/>
        <v>2022_Q4</v>
      </c>
      <c r="K1095" s="8">
        <f t="shared" si="3"/>
        <v>731.5107975</v>
      </c>
      <c r="L1095" s="8">
        <f t="shared" si="4"/>
        <v>14.77799591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>
      <c r="A1096" s="4">
        <v>1094.0</v>
      </c>
      <c r="B1096" s="5" t="s">
        <v>17</v>
      </c>
      <c r="C1096" s="5" t="s">
        <v>12</v>
      </c>
      <c r="D1096" s="5" t="s">
        <v>20</v>
      </c>
      <c r="E1096" s="6">
        <v>44896.0</v>
      </c>
      <c r="F1096" s="5">
        <v>38.0</v>
      </c>
      <c r="G1096" s="5">
        <v>2300.6606</v>
      </c>
      <c r="H1096" s="5">
        <v>169.0</v>
      </c>
      <c r="I1096" s="7">
        <f t="shared" si="1"/>
        <v>2022</v>
      </c>
      <c r="J1096" s="8" t="str">
        <f t="shared" si="2"/>
        <v>2022_Q4</v>
      </c>
      <c r="K1096" s="8">
        <f t="shared" si="3"/>
        <v>60.5437</v>
      </c>
      <c r="L1096" s="8">
        <f t="shared" si="4"/>
        <v>13.61337633</v>
      </c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>
      <c r="A1097" s="4">
        <v>1095.0</v>
      </c>
      <c r="B1097" s="5" t="s">
        <v>21</v>
      </c>
      <c r="C1097" s="5" t="s">
        <v>12</v>
      </c>
      <c r="D1097" s="5" t="s">
        <v>13</v>
      </c>
      <c r="E1097" s="6">
        <v>44896.0</v>
      </c>
      <c r="F1097" s="5">
        <v>162.0</v>
      </c>
      <c r="G1097" s="5">
        <v>10370.940544</v>
      </c>
      <c r="H1097" s="5">
        <v>3444.0</v>
      </c>
      <c r="I1097" s="7">
        <f t="shared" si="1"/>
        <v>2022</v>
      </c>
      <c r="J1097" s="8" t="str">
        <f t="shared" si="2"/>
        <v>2022_Q4</v>
      </c>
      <c r="K1097" s="8">
        <f t="shared" si="3"/>
        <v>64.01815151</v>
      </c>
      <c r="L1097" s="8">
        <f t="shared" si="4"/>
        <v>3.011306778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>
      <c r="A1098" s="4">
        <v>1096.0</v>
      </c>
      <c r="B1098" s="5" t="s">
        <v>14</v>
      </c>
      <c r="C1098" s="5" t="s">
        <v>15</v>
      </c>
      <c r="D1098" s="5" t="s">
        <v>18</v>
      </c>
      <c r="E1098" s="6">
        <v>44896.0</v>
      </c>
      <c r="F1098" s="5">
        <v>4.0</v>
      </c>
      <c r="G1098" s="5">
        <v>6206.0279</v>
      </c>
      <c r="H1098" s="5">
        <v>624.0</v>
      </c>
      <c r="I1098" s="7">
        <f t="shared" si="1"/>
        <v>2022</v>
      </c>
      <c r="J1098" s="8" t="str">
        <f t="shared" si="2"/>
        <v>2022_Q4</v>
      </c>
      <c r="K1098" s="8">
        <f t="shared" si="3"/>
        <v>1551.506975</v>
      </c>
      <c r="L1098" s="8">
        <f t="shared" si="4"/>
        <v>9.945557532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>
      <c r="A1099" s="4">
        <v>1097.0</v>
      </c>
      <c r="B1099" s="5" t="s">
        <v>17</v>
      </c>
      <c r="C1099" s="5" t="s">
        <v>19</v>
      </c>
      <c r="D1099" s="5" t="s">
        <v>13</v>
      </c>
      <c r="E1099" s="6">
        <v>44896.0</v>
      </c>
      <c r="F1099" s="5">
        <v>109.0</v>
      </c>
      <c r="G1099" s="5">
        <v>8533.524378</v>
      </c>
      <c r="H1099" s="5">
        <v>1334.0</v>
      </c>
      <c r="I1099" s="7">
        <f t="shared" si="1"/>
        <v>2022</v>
      </c>
      <c r="J1099" s="8" t="str">
        <f t="shared" si="2"/>
        <v>2022_Q4</v>
      </c>
      <c r="K1099" s="8">
        <f t="shared" si="3"/>
        <v>78.28921448</v>
      </c>
      <c r="L1099" s="8">
        <f t="shared" si="4"/>
        <v>6.396944811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>
      <c r="A1100" s="4">
        <v>1098.0</v>
      </c>
      <c r="B1100" s="5" t="s">
        <v>11</v>
      </c>
      <c r="C1100" s="5" t="s">
        <v>12</v>
      </c>
      <c r="D1100" s="5" t="s">
        <v>18</v>
      </c>
      <c r="E1100" s="6">
        <v>44896.0</v>
      </c>
      <c r="F1100" s="5">
        <v>3.0</v>
      </c>
      <c r="G1100" s="5">
        <v>4006.431525</v>
      </c>
      <c r="H1100" s="5">
        <v>1067.0</v>
      </c>
      <c r="I1100" s="7">
        <f t="shared" si="1"/>
        <v>2022</v>
      </c>
      <c r="J1100" s="8" t="str">
        <f t="shared" si="2"/>
        <v>2022_Q4</v>
      </c>
      <c r="K1100" s="8">
        <f t="shared" si="3"/>
        <v>1335.477175</v>
      </c>
      <c r="L1100" s="8">
        <f t="shared" si="4"/>
        <v>3.754856162</v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>
      <c r="A1101" s="4">
        <v>1099.0</v>
      </c>
      <c r="B1101" s="5" t="s">
        <v>21</v>
      </c>
      <c r="C1101" s="5" t="s">
        <v>12</v>
      </c>
      <c r="D1101" s="5" t="s">
        <v>16</v>
      </c>
      <c r="E1101" s="6">
        <v>44896.0</v>
      </c>
      <c r="F1101" s="5">
        <v>50.0</v>
      </c>
      <c r="G1101" s="5">
        <v>12878.1528</v>
      </c>
      <c r="H1101" s="5">
        <v>3100.0</v>
      </c>
      <c r="I1101" s="7">
        <f t="shared" si="1"/>
        <v>2022</v>
      </c>
      <c r="J1101" s="8" t="str">
        <f t="shared" si="2"/>
        <v>2022_Q4</v>
      </c>
      <c r="K1101" s="8">
        <f t="shared" si="3"/>
        <v>257.563056</v>
      </c>
      <c r="L1101" s="8">
        <f t="shared" si="4"/>
        <v>4.154242839</v>
      </c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>
      <c r="A1102" s="4">
        <v>1100.0</v>
      </c>
      <c r="B1102" s="5" t="s">
        <v>21</v>
      </c>
      <c r="C1102" s="5" t="s">
        <v>15</v>
      </c>
      <c r="D1102" s="5" t="s">
        <v>18</v>
      </c>
      <c r="E1102" s="6">
        <v>44896.0</v>
      </c>
      <c r="F1102" s="5">
        <v>4.0</v>
      </c>
      <c r="G1102" s="5">
        <v>2803.31889599999</v>
      </c>
      <c r="H1102" s="5">
        <v>941.0</v>
      </c>
      <c r="I1102" s="7">
        <f t="shared" si="1"/>
        <v>2022</v>
      </c>
      <c r="J1102" s="8" t="str">
        <f t="shared" si="2"/>
        <v>2022_Q4</v>
      </c>
      <c r="K1102" s="8">
        <f t="shared" si="3"/>
        <v>700.829724</v>
      </c>
      <c r="L1102" s="8">
        <f t="shared" si="4"/>
        <v>2.979084905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>
      <c r="A1103" s="4">
        <v>1101.0</v>
      </c>
      <c r="B1103" s="5" t="s">
        <v>14</v>
      </c>
      <c r="C1103" s="5" t="s">
        <v>15</v>
      </c>
      <c r="D1103" s="5" t="s">
        <v>16</v>
      </c>
      <c r="E1103" s="6">
        <v>44896.0</v>
      </c>
      <c r="F1103" s="5">
        <v>10.0</v>
      </c>
      <c r="G1103" s="5">
        <v>5531.072526</v>
      </c>
      <c r="H1103" s="5">
        <v>480.0</v>
      </c>
      <c r="I1103" s="7">
        <f t="shared" si="1"/>
        <v>2022</v>
      </c>
      <c r="J1103" s="8" t="str">
        <f t="shared" si="2"/>
        <v>2022_Q4</v>
      </c>
      <c r="K1103" s="8">
        <f t="shared" si="3"/>
        <v>553.1072526</v>
      </c>
      <c r="L1103" s="8">
        <f t="shared" si="4"/>
        <v>11.52306776</v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>
      <c r="A1104" s="4">
        <v>1102.0</v>
      </c>
      <c r="B1104" s="5" t="s">
        <v>14</v>
      </c>
      <c r="C1104" s="5" t="s">
        <v>15</v>
      </c>
      <c r="D1104" s="5" t="s">
        <v>20</v>
      </c>
      <c r="E1104" s="6">
        <v>44896.0</v>
      </c>
      <c r="F1104" s="5">
        <v>68.0</v>
      </c>
      <c r="G1104" s="5">
        <v>3313.656884</v>
      </c>
      <c r="H1104" s="5">
        <v>288.0</v>
      </c>
      <c r="I1104" s="7">
        <f t="shared" si="1"/>
        <v>2022</v>
      </c>
      <c r="J1104" s="8" t="str">
        <f t="shared" si="2"/>
        <v>2022_Q4</v>
      </c>
      <c r="K1104" s="8">
        <f t="shared" si="3"/>
        <v>48.73024829</v>
      </c>
      <c r="L1104" s="8">
        <f t="shared" si="4"/>
        <v>11.50575307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>
      <c r="A1105" s="4">
        <v>1103.0</v>
      </c>
      <c r="B1105" s="5" t="s">
        <v>24</v>
      </c>
      <c r="C1105" s="5" t="s">
        <v>15</v>
      </c>
      <c r="D1105" s="5" t="s">
        <v>16</v>
      </c>
      <c r="E1105" s="6">
        <v>44896.0</v>
      </c>
      <c r="F1105" s="5">
        <v>18.0</v>
      </c>
      <c r="G1105" s="5">
        <v>6066.099372</v>
      </c>
      <c r="H1105" s="5">
        <v>1497.0</v>
      </c>
      <c r="I1105" s="7">
        <f t="shared" si="1"/>
        <v>2022</v>
      </c>
      <c r="J1105" s="8" t="str">
        <f t="shared" si="2"/>
        <v>2022_Q4</v>
      </c>
      <c r="K1105" s="8">
        <f t="shared" si="3"/>
        <v>337.0055207</v>
      </c>
      <c r="L1105" s="8">
        <f t="shared" si="4"/>
        <v>4.052170589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>
      <c r="A1106" s="4">
        <v>1104.0</v>
      </c>
      <c r="B1106" s="5" t="s">
        <v>21</v>
      </c>
      <c r="C1106" s="5" t="s">
        <v>12</v>
      </c>
      <c r="D1106" s="5" t="s">
        <v>25</v>
      </c>
      <c r="E1106" s="6">
        <v>44896.0</v>
      </c>
      <c r="F1106" s="5">
        <v>3.0</v>
      </c>
      <c r="G1106" s="5">
        <v>20576.341266</v>
      </c>
      <c r="H1106" s="5">
        <v>5074.0</v>
      </c>
      <c r="I1106" s="7">
        <f t="shared" si="1"/>
        <v>2022</v>
      </c>
      <c r="J1106" s="8" t="str">
        <f t="shared" si="2"/>
        <v>2022_Q4</v>
      </c>
      <c r="K1106" s="8">
        <f t="shared" si="3"/>
        <v>6858.780422</v>
      </c>
      <c r="L1106" s="8">
        <f t="shared" si="4"/>
        <v>4.055250545</v>
      </c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>
      <c r="A1107" s="4">
        <v>1105.0</v>
      </c>
      <c r="B1107" s="5" t="s">
        <v>21</v>
      </c>
      <c r="C1107" s="5" t="s">
        <v>15</v>
      </c>
      <c r="D1107" s="5" t="s">
        <v>20</v>
      </c>
      <c r="E1107" s="6">
        <v>44896.0</v>
      </c>
      <c r="F1107" s="5">
        <v>11.0</v>
      </c>
      <c r="G1107" s="5">
        <v>155.865695999999</v>
      </c>
      <c r="H1107" s="5">
        <v>43.0</v>
      </c>
      <c r="I1107" s="7">
        <f t="shared" si="1"/>
        <v>2022</v>
      </c>
      <c r="J1107" s="8" t="str">
        <f t="shared" si="2"/>
        <v>2022_Q4</v>
      </c>
      <c r="K1107" s="8">
        <f t="shared" si="3"/>
        <v>14.16960873</v>
      </c>
      <c r="L1107" s="8">
        <f t="shared" si="4"/>
        <v>3.624783628</v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>
      <c r="A1108" s="4">
        <v>1106.0</v>
      </c>
      <c r="B1108" s="5" t="s">
        <v>14</v>
      </c>
      <c r="C1108" s="5" t="s">
        <v>19</v>
      </c>
      <c r="D1108" s="5" t="s">
        <v>13</v>
      </c>
      <c r="E1108" s="6">
        <v>44896.0</v>
      </c>
      <c r="F1108" s="5">
        <v>81.0</v>
      </c>
      <c r="G1108" s="5">
        <v>8223.63239999999</v>
      </c>
      <c r="H1108" s="5">
        <v>1144.0</v>
      </c>
      <c r="I1108" s="7">
        <f t="shared" si="1"/>
        <v>2022</v>
      </c>
      <c r="J1108" s="8" t="str">
        <f t="shared" si="2"/>
        <v>2022_Q4</v>
      </c>
      <c r="K1108" s="8">
        <f t="shared" si="3"/>
        <v>101.5263259</v>
      </c>
      <c r="L1108" s="8">
        <f t="shared" si="4"/>
        <v>7.18848986</v>
      </c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>
      <c r="A1109" s="4">
        <v>1107.0</v>
      </c>
      <c r="B1109" s="5" t="s">
        <v>22</v>
      </c>
      <c r="C1109" s="5" t="s">
        <v>12</v>
      </c>
      <c r="D1109" s="5" t="s">
        <v>20</v>
      </c>
      <c r="E1109" s="6">
        <v>44896.0</v>
      </c>
      <c r="F1109" s="5">
        <v>10.0</v>
      </c>
      <c r="G1109" s="5">
        <v>729.47674</v>
      </c>
      <c r="H1109" s="5">
        <v>63.0</v>
      </c>
      <c r="I1109" s="7">
        <f t="shared" si="1"/>
        <v>2022</v>
      </c>
      <c r="J1109" s="8" t="str">
        <f t="shared" si="2"/>
        <v>2022_Q4</v>
      </c>
      <c r="K1109" s="8">
        <f t="shared" si="3"/>
        <v>72.947674</v>
      </c>
      <c r="L1109" s="8">
        <f t="shared" si="4"/>
        <v>11.57899587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>
      <c r="A1110" s="4">
        <v>1108.0</v>
      </c>
      <c r="B1110" s="5" t="s">
        <v>11</v>
      </c>
      <c r="C1110" s="5" t="s">
        <v>15</v>
      </c>
      <c r="D1110" s="5" t="s">
        <v>20</v>
      </c>
      <c r="E1110" s="6">
        <v>44896.0</v>
      </c>
      <c r="F1110" s="5">
        <v>9.0</v>
      </c>
      <c r="G1110" s="5">
        <v>131.487202</v>
      </c>
      <c r="H1110" s="5">
        <v>38.0</v>
      </c>
      <c r="I1110" s="7">
        <f t="shared" si="1"/>
        <v>2022</v>
      </c>
      <c r="J1110" s="8" t="str">
        <f t="shared" si="2"/>
        <v>2022_Q4</v>
      </c>
      <c r="K1110" s="8">
        <f t="shared" si="3"/>
        <v>14.60968911</v>
      </c>
      <c r="L1110" s="8">
        <f t="shared" si="4"/>
        <v>3.460189526</v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>
      <c r="A1111" s="4">
        <v>1109.0</v>
      </c>
      <c r="B1111" s="5" t="s">
        <v>24</v>
      </c>
      <c r="C1111" s="5" t="s">
        <v>12</v>
      </c>
      <c r="D1111" s="5" t="s">
        <v>18</v>
      </c>
      <c r="E1111" s="6">
        <v>44896.0</v>
      </c>
      <c r="F1111" s="5">
        <v>17.0</v>
      </c>
      <c r="G1111" s="5">
        <v>29074.9299279999</v>
      </c>
      <c r="H1111" s="5">
        <v>4589.0</v>
      </c>
      <c r="I1111" s="7">
        <f t="shared" si="1"/>
        <v>2022</v>
      </c>
      <c r="J1111" s="8" t="str">
        <f t="shared" si="2"/>
        <v>2022_Q4</v>
      </c>
      <c r="K1111" s="8">
        <f t="shared" si="3"/>
        <v>1710.289996</v>
      </c>
      <c r="L1111" s="8">
        <f t="shared" si="4"/>
        <v>6.335787738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>
      <c r="A1112" s="4">
        <v>1110.0</v>
      </c>
      <c r="B1112" s="5" t="s">
        <v>21</v>
      </c>
      <c r="C1112" s="5" t="s">
        <v>19</v>
      </c>
      <c r="D1112" s="5" t="s">
        <v>13</v>
      </c>
      <c r="E1112" s="6">
        <v>44896.0</v>
      </c>
      <c r="F1112" s="5">
        <v>4.0</v>
      </c>
      <c r="G1112" s="5">
        <v>176.184951999999</v>
      </c>
      <c r="H1112" s="5">
        <v>56.0</v>
      </c>
      <c r="I1112" s="7">
        <f t="shared" si="1"/>
        <v>2022</v>
      </c>
      <c r="J1112" s="8" t="str">
        <f t="shared" si="2"/>
        <v>2022_Q4</v>
      </c>
      <c r="K1112" s="8">
        <f t="shared" si="3"/>
        <v>44.046238</v>
      </c>
      <c r="L1112" s="8">
        <f t="shared" si="4"/>
        <v>3.146159857</v>
      </c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>
      <c r="A1113" s="4">
        <v>1111.0</v>
      </c>
      <c r="B1113" s="5" t="s">
        <v>24</v>
      </c>
      <c r="C1113" s="5" t="s">
        <v>15</v>
      </c>
      <c r="D1113" s="5" t="s">
        <v>20</v>
      </c>
      <c r="E1113" s="6">
        <v>44896.0</v>
      </c>
      <c r="F1113" s="5">
        <v>11.0</v>
      </c>
      <c r="G1113" s="5">
        <v>233.253407999999</v>
      </c>
      <c r="H1113" s="5">
        <v>45.0</v>
      </c>
      <c r="I1113" s="7">
        <f t="shared" si="1"/>
        <v>2022</v>
      </c>
      <c r="J1113" s="8" t="str">
        <f t="shared" si="2"/>
        <v>2022_Q4</v>
      </c>
      <c r="K1113" s="8">
        <f t="shared" si="3"/>
        <v>21.20485527</v>
      </c>
      <c r="L1113" s="8">
        <f t="shared" si="4"/>
        <v>5.183409067</v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>
      <c r="A1114" s="4">
        <v>1112.0</v>
      </c>
      <c r="B1114" s="5" t="s">
        <v>24</v>
      </c>
      <c r="C1114" s="5" t="s">
        <v>12</v>
      </c>
      <c r="D1114" s="5" t="s">
        <v>16</v>
      </c>
      <c r="E1114" s="6">
        <v>44896.0</v>
      </c>
      <c r="F1114" s="5">
        <v>49.0</v>
      </c>
      <c r="G1114" s="5">
        <v>19222.117733</v>
      </c>
      <c r="H1114" s="5">
        <v>3596.0</v>
      </c>
      <c r="I1114" s="7">
        <f t="shared" si="1"/>
        <v>2022</v>
      </c>
      <c r="J1114" s="8" t="str">
        <f t="shared" si="2"/>
        <v>2022_Q4</v>
      </c>
      <c r="K1114" s="8">
        <f t="shared" si="3"/>
        <v>392.288117</v>
      </c>
      <c r="L1114" s="8">
        <f t="shared" si="4"/>
        <v>5.3454165</v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>
      <c r="A1115" s="4">
        <v>1113.0</v>
      </c>
      <c r="B1115" s="5" t="s">
        <v>21</v>
      </c>
      <c r="C1115" s="5" t="s">
        <v>12</v>
      </c>
      <c r="D1115" s="5" t="s">
        <v>13</v>
      </c>
      <c r="E1115" s="6">
        <v>44866.0</v>
      </c>
      <c r="F1115" s="5">
        <v>160.0</v>
      </c>
      <c r="G1115" s="5">
        <v>14142.298125</v>
      </c>
      <c r="H1115" s="5">
        <v>4639.0</v>
      </c>
      <c r="I1115" s="7">
        <f t="shared" si="1"/>
        <v>2022</v>
      </c>
      <c r="J1115" s="8" t="str">
        <f t="shared" si="2"/>
        <v>2022_Q4</v>
      </c>
      <c r="K1115" s="8">
        <f t="shared" si="3"/>
        <v>88.38936328</v>
      </c>
      <c r="L1115" s="8">
        <f t="shared" si="4"/>
        <v>3.048566097</v>
      </c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>
      <c r="A1116" s="4">
        <v>1114.0</v>
      </c>
      <c r="B1116" s="5" t="s">
        <v>11</v>
      </c>
      <c r="C1116" s="5" t="s">
        <v>12</v>
      </c>
      <c r="D1116" s="5" t="s">
        <v>18</v>
      </c>
      <c r="E1116" s="6">
        <v>44866.0</v>
      </c>
      <c r="F1116" s="5">
        <v>3.0</v>
      </c>
      <c r="G1116" s="5">
        <v>2205.494535</v>
      </c>
      <c r="H1116" s="5">
        <v>496.0</v>
      </c>
      <c r="I1116" s="7">
        <f t="shared" si="1"/>
        <v>2022</v>
      </c>
      <c r="J1116" s="8" t="str">
        <f t="shared" si="2"/>
        <v>2022_Q4</v>
      </c>
      <c r="K1116" s="8">
        <f t="shared" si="3"/>
        <v>735.164845</v>
      </c>
      <c r="L1116" s="8">
        <f t="shared" si="4"/>
        <v>4.446561563</v>
      </c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>
      <c r="A1117" s="4">
        <v>1115.0</v>
      </c>
      <c r="B1117" s="5" t="s">
        <v>24</v>
      </c>
      <c r="C1117" s="5" t="s">
        <v>12</v>
      </c>
      <c r="D1117" s="5" t="s">
        <v>13</v>
      </c>
      <c r="E1117" s="6">
        <v>44866.0</v>
      </c>
      <c r="F1117" s="5">
        <v>295.0</v>
      </c>
      <c r="G1117" s="5">
        <v>29023.474014</v>
      </c>
      <c r="H1117" s="5">
        <v>6909.0</v>
      </c>
      <c r="I1117" s="7">
        <f t="shared" si="1"/>
        <v>2022</v>
      </c>
      <c r="J1117" s="8" t="str">
        <f t="shared" si="2"/>
        <v>2022_Q4</v>
      </c>
      <c r="K1117" s="8">
        <f t="shared" si="3"/>
        <v>98.38465767</v>
      </c>
      <c r="L1117" s="8">
        <f t="shared" si="4"/>
        <v>4.20082125</v>
      </c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>
      <c r="A1118" s="4">
        <v>1116.0</v>
      </c>
      <c r="B1118" s="5" t="s">
        <v>24</v>
      </c>
      <c r="C1118" s="5" t="s">
        <v>12</v>
      </c>
      <c r="D1118" s="5" t="s">
        <v>16</v>
      </c>
      <c r="E1118" s="6">
        <v>44866.0</v>
      </c>
      <c r="F1118" s="5">
        <v>47.0</v>
      </c>
      <c r="G1118" s="5">
        <v>18674.688228</v>
      </c>
      <c r="H1118" s="5">
        <v>4259.0</v>
      </c>
      <c r="I1118" s="7">
        <f t="shared" si="1"/>
        <v>2022</v>
      </c>
      <c r="J1118" s="8" t="str">
        <f t="shared" si="2"/>
        <v>2022_Q4</v>
      </c>
      <c r="K1118" s="8">
        <f t="shared" si="3"/>
        <v>397.3337921</v>
      </c>
      <c r="L1118" s="8">
        <f t="shared" si="4"/>
        <v>4.384758917</v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>
      <c r="A1119" s="4">
        <v>1117.0</v>
      </c>
      <c r="B1119" s="5" t="s">
        <v>24</v>
      </c>
      <c r="C1119" s="5" t="s">
        <v>15</v>
      </c>
      <c r="D1119" s="5" t="s">
        <v>13</v>
      </c>
      <c r="E1119" s="6">
        <v>44866.0</v>
      </c>
      <c r="F1119" s="5">
        <v>68.0</v>
      </c>
      <c r="G1119" s="5">
        <v>8161.36734</v>
      </c>
      <c r="H1119" s="5">
        <v>1696.0</v>
      </c>
      <c r="I1119" s="7">
        <f t="shared" si="1"/>
        <v>2022</v>
      </c>
      <c r="J1119" s="8" t="str">
        <f t="shared" si="2"/>
        <v>2022_Q4</v>
      </c>
      <c r="K1119" s="8">
        <f t="shared" si="3"/>
        <v>120.0201079</v>
      </c>
      <c r="L1119" s="8">
        <f t="shared" si="4"/>
        <v>4.812126969</v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>
      <c r="A1120" s="4">
        <v>1118.0</v>
      </c>
      <c r="B1120" s="5" t="s">
        <v>14</v>
      </c>
      <c r="C1120" s="5" t="s">
        <v>15</v>
      </c>
      <c r="D1120" s="5" t="s">
        <v>20</v>
      </c>
      <c r="E1120" s="6">
        <v>44866.0</v>
      </c>
      <c r="F1120" s="5">
        <v>38.0</v>
      </c>
      <c r="G1120" s="5">
        <v>1467.246492</v>
      </c>
      <c r="H1120" s="5">
        <v>141.0</v>
      </c>
      <c r="I1120" s="7">
        <f t="shared" si="1"/>
        <v>2022</v>
      </c>
      <c r="J1120" s="8" t="str">
        <f t="shared" si="2"/>
        <v>2022_Q4</v>
      </c>
      <c r="K1120" s="8">
        <f t="shared" si="3"/>
        <v>38.61174979</v>
      </c>
      <c r="L1120" s="8">
        <f t="shared" si="4"/>
        <v>10.40600349</v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>
      <c r="A1121" s="4">
        <v>1119.0</v>
      </c>
      <c r="B1121" s="5" t="s">
        <v>21</v>
      </c>
      <c r="C1121" s="5" t="s">
        <v>19</v>
      </c>
      <c r="D1121" s="5" t="s">
        <v>13</v>
      </c>
      <c r="E1121" s="6">
        <v>44866.0</v>
      </c>
      <c r="F1121" s="5">
        <v>5.0</v>
      </c>
      <c r="G1121" s="5">
        <v>166.98703</v>
      </c>
      <c r="H1121" s="5">
        <v>62.0</v>
      </c>
      <c r="I1121" s="7">
        <f t="shared" si="1"/>
        <v>2022</v>
      </c>
      <c r="J1121" s="8" t="str">
        <f t="shared" si="2"/>
        <v>2022_Q4</v>
      </c>
      <c r="K1121" s="8">
        <f t="shared" si="3"/>
        <v>33.397406</v>
      </c>
      <c r="L1121" s="8">
        <f t="shared" si="4"/>
        <v>2.693339194</v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>
      <c r="A1122" s="4">
        <v>1120.0</v>
      </c>
      <c r="B1122" s="5" t="s">
        <v>21</v>
      </c>
      <c r="C1122" s="5" t="s">
        <v>15</v>
      </c>
      <c r="D1122" s="5" t="s">
        <v>13</v>
      </c>
      <c r="E1122" s="6">
        <v>44866.0</v>
      </c>
      <c r="F1122" s="5">
        <v>33.0</v>
      </c>
      <c r="G1122" s="5">
        <v>2493.4056</v>
      </c>
      <c r="H1122" s="5">
        <v>733.0</v>
      </c>
      <c r="I1122" s="7">
        <f t="shared" si="1"/>
        <v>2022</v>
      </c>
      <c r="J1122" s="8" t="str">
        <f t="shared" si="2"/>
        <v>2022_Q4</v>
      </c>
      <c r="K1122" s="8">
        <f t="shared" si="3"/>
        <v>75.55774545</v>
      </c>
      <c r="L1122" s="8">
        <f t="shared" si="4"/>
        <v>3.401644748</v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>
      <c r="A1123" s="4">
        <v>1121.0</v>
      </c>
      <c r="B1123" s="5" t="s">
        <v>22</v>
      </c>
      <c r="C1123" s="5" t="s">
        <v>12</v>
      </c>
      <c r="D1123" s="5" t="s">
        <v>20</v>
      </c>
      <c r="E1123" s="6">
        <v>44866.0</v>
      </c>
      <c r="F1123" s="5">
        <v>9.0</v>
      </c>
      <c r="G1123" s="5">
        <v>497.8512</v>
      </c>
      <c r="H1123" s="5">
        <v>53.0</v>
      </c>
      <c r="I1123" s="7">
        <f t="shared" si="1"/>
        <v>2022</v>
      </c>
      <c r="J1123" s="8" t="str">
        <f t="shared" si="2"/>
        <v>2022_Q4</v>
      </c>
      <c r="K1123" s="8">
        <f t="shared" si="3"/>
        <v>55.3168</v>
      </c>
      <c r="L1123" s="8">
        <f t="shared" si="4"/>
        <v>9.393418868</v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>
      <c r="A1124" s="4">
        <v>1122.0</v>
      </c>
      <c r="B1124" s="5" t="s">
        <v>23</v>
      </c>
      <c r="C1124" s="5" t="s">
        <v>15</v>
      </c>
      <c r="D1124" s="5" t="s">
        <v>13</v>
      </c>
      <c r="E1124" s="6">
        <v>44866.0</v>
      </c>
      <c r="F1124" s="5">
        <v>27.0</v>
      </c>
      <c r="G1124" s="5">
        <v>5427.635185</v>
      </c>
      <c r="H1124" s="5">
        <v>364.0</v>
      </c>
      <c r="I1124" s="7">
        <f t="shared" si="1"/>
        <v>2022</v>
      </c>
      <c r="J1124" s="8" t="str">
        <f t="shared" si="2"/>
        <v>2022_Q4</v>
      </c>
      <c r="K1124" s="8">
        <f t="shared" si="3"/>
        <v>201.0235254</v>
      </c>
      <c r="L1124" s="8">
        <f t="shared" si="4"/>
        <v>14.91108567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>
      <c r="A1125" s="4">
        <v>1123.0</v>
      </c>
      <c r="B1125" s="5" t="s">
        <v>14</v>
      </c>
      <c r="C1125" s="5" t="s">
        <v>15</v>
      </c>
      <c r="D1125" s="5" t="s">
        <v>18</v>
      </c>
      <c r="E1125" s="6">
        <v>44866.0</v>
      </c>
      <c r="F1125" s="5">
        <v>4.0</v>
      </c>
      <c r="G1125" s="5">
        <v>7799.85104</v>
      </c>
      <c r="H1125" s="5">
        <v>979.0</v>
      </c>
      <c r="I1125" s="7">
        <f t="shared" si="1"/>
        <v>2022</v>
      </c>
      <c r="J1125" s="8" t="str">
        <f t="shared" si="2"/>
        <v>2022_Q4</v>
      </c>
      <c r="K1125" s="8">
        <f t="shared" si="3"/>
        <v>1949.96276</v>
      </c>
      <c r="L1125" s="8">
        <f t="shared" si="4"/>
        <v>7.96716143</v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>
      <c r="A1126" s="4">
        <v>1124.0</v>
      </c>
      <c r="B1126" s="5" t="s">
        <v>22</v>
      </c>
      <c r="C1126" s="5" t="s">
        <v>15</v>
      </c>
      <c r="D1126" s="5" t="s">
        <v>16</v>
      </c>
      <c r="E1126" s="6">
        <v>44866.0</v>
      </c>
      <c r="F1126" s="5">
        <v>2.0</v>
      </c>
      <c r="G1126" s="5">
        <v>895.007999999999</v>
      </c>
      <c r="H1126" s="5">
        <v>85.0</v>
      </c>
      <c r="I1126" s="7">
        <f t="shared" si="1"/>
        <v>2022</v>
      </c>
      <c r="J1126" s="8" t="str">
        <f t="shared" si="2"/>
        <v>2022_Q4</v>
      </c>
      <c r="K1126" s="8">
        <f t="shared" si="3"/>
        <v>447.504</v>
      </c>
      <c r="L1126" s="8">
        <f t="shared" si="4"/>
        <v>10.52950588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>
      <c r="A1127" s="4">
        <v>1125.0</v>
      </c>
      <c r="B1127" s="5" t="s">
        <v>24</v>
      </c>
      <c r="C1127" s="5" t="s">
        <v>15</v>
      </c>
      <c r="D1127" s="5" t="s">
        <v>20</v>
      </c>
      <c r="E1127" s="6">
        <v>44866.0</v>
      </c>
      <c r="F1127" s="5">
        <v>18.0</v>
      </c>
      <c r="G1127" s="5">
        <v>278.021256</v>
      </c>
      <c r="H1127" s="5">
        <v>59.0</v>
      </c>
      <c r="I1127" s="7">
        <f t="shared" si="1"/>
        <v>2022</v>
      </c>
      <c r="J1127" s="8" t="str">
        <f t="shared" si="2"/>
        <v>2022_Q4</v>
      </c>
      <c r="K1127" s="8">
        <f t="shared" si="3"/>
        <v>15.44562533</v>
      </c>
      <c r="L1127" s="8">
        <f t="shared" si="4"/>
        <v>4.712224678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>
      <c r="A1128" s="4">
        <v>1126.0</v>
      </c>
      <c r="B1128" s="5" t="s">
        <v>24</v>
      </c>
      <c r="C1128" s="5" t="s">
        <v>19</v>
      </c>
      <c r="D1128" s="5" t="s">
        <v>20</v>
      </c>
      <c r="E1128" s="6">
        <v>44866.0</v>
      </c>
      <c r="F1128" s="5">
        <v>4.0</v>
      </c>
      <c r="G1128" s="5">
        <v>18.259924</v>
      </c>
      <c r="H1128" s="5">
        <v>6.0</v>
      </c>
      <c r="I1128" s="7">
        <f t="shared" si="1"/>
        <v>2022</v>
      </c>
      <c r="J1128" s="8" t="str">
        <f t="shared" si="2"/>
        <v>2022_Q4</v>
      </c>
      <c r="K1128" s="8">
        <f t="shared" si="3"/>
        <v>4.564981</v>
      </c>
      <c r="L1128" s="8">
        <f t="shared" si="4"/>
        <v>3.043320667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>
      <c r="A1129" s="4">
        <v>1127.0</v>
      </c>
      <c r="B1129" s="5" t="s">
        <v>21</v>
      </c>
      <c r="C1129" s="5" t="s">
        <v>12</v>
      </c>
      <c r="D1129" s="5" t="s">
        <v>20</v>
      </c>
      <c r="E1129" s="6">
        <v>44866.0</v>
      </c>
      <c r="F1129" s="5">
        <v>34.0</v>
      </c>
      <c r="G1129" s="5">
        <v>331.1396</v>
      </c>
      <c r="H1129" s="5">
        <v>95.0</v>
      </c>
      <c r="I1129" s="7">
        <f t="shared" si="1"/>
        <v>2022</v>
      </c>
      <c r="J1129" s="8" t="str">
        <f t="shared" si="2"/>
        <v>2022_Q4</v>
      </c>
      <c r="K1129" s="8">
        <f t="shared" si="3"/>
        <v>9.7394</v>
      </c>
      <c r="L1129" s="8">
        <f t="shared" si="4"/>
        <v>3.48568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>
      <c r="A1130" s="4">
        <v>1128.0</v>
      </c>
      <c r="B1130" s="5" t="s">
        <v>14</v>
      </c>
      <c r="C1130" s="5" t="s">
        <v>12</v>
      </c>
      <c r="D1130" s="5" t="s">
        <v>16</v>
      </c>
      <c r="E1130" s="6">
        <v>44866.0</v>
      </c>
      <c r="F1130" s="5">
        <v>1.0</v>
      </c>
      <c r="G1130" s="5">
        <v>542.49822</v>
      </c>
      <c r="H1130" s="5">
        <v>77.0</v>
      </c>
      <c r="I1130" s="7">
        <f t="shared" si="1"/>
        <v>2022</v>
      </c>
      <c r="J1130" s="8" t="str">
        <f t="shared" si="2"/>
        <v>2022_Q4</v>
      </c>
      <c r="K1130" s="8">
        <f t="shared" si="3"/>
        <v>542.49822</v>
      </c>
      <c r="L1130" s="8">
        <f t="shared" si="4"/>
        <v>7.045431429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>
      <c r="A1131" s="4">
        <v>1129.0</v>
      </c>
      <c r="B1131" s="5" t="s">
        <v>23</v>
      </c>
      <c r="C1131" s="5" t="s">
        <v>12</v>
      </c>
      <c r="D1131" s="5" t="s">
        <v>13</v>
      </c>
      <c r="E1131" s="6">
        <v>44866.0</v>
      </c>
      <c r="F1131" s="5">
        <v>35.0</v>
      </c>
      <c r="G1131" s="5">
        <v>5859.74095199999</v>
      </c>
      <c r="H1131" s="5">
        <v>483.0</v>
      </c>
      <c r="I1131" s="7">
        <f t="shared" si="1"/>
        <v>2022</v>
      </c>
      <c r="J1131" s="8" t="str">
        <f t="shared" si="2"/>
        <v>2022_Q4</v>
      </c>
      <c r="K1131" s="8">
        <f t="shared" si="3"/>
        <v>167.4211701</v>
      </c>
      <c r="L1131" s="8">
        <f t="shared" si="4"/>
        <v>12.13196884</v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>
      <c r="A1132" s="4">
        <v>1130.0</v>
      </c>
      <c r="B1132" s="5" t="s">
        <v>17</v>
      </c>
      <c r="C1132" s="5" t="s">
        <v>15</v>
      </c>
      <c r="D1132" s="5" t="s">
        <v>18</v>
      </c>
      <c r="E1132" s="6">
        <v>44866.0</v>
      </c>
      <c r="F1132" s="5">
        <v>1.0</v>
      </c>
      <c r="G1132" s="5">
        <v>2141.57860899999</v>
      </c>
      <c r="H1132" s="5">
        <v>221.0</v>
      </c>
      <c r="I1132" s="7">
        <f t="shared" si="1"/>
        <v>2022</v>
      </c>
      <c r="J1132" s="8" t="str">
        <f t="shared" si="2"/>
        <v>2022_Q4</v>
      </c>
      <c r="K1132" s="8">
        <f t="shared" si="3"/>
        <v>2141.578609</v>
      </c>
      <c r="L1132" s="8">
        <f t="shared" si="4"/>
        <v>9.690400946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>
      <c r="A1133" s="4">
        <v>1131.0</v>
      </c>
      <c r="B1133" s="5" t="s">
        <v>24</v>
      </c>
      <c r="C1133" s="5" t="s">
        <v>15</v>
      </c>
      <c r="D1133" s="5" t="s">
        <v>16</v>
      </c>
      <c r="E1133" s="6">
        <v>44866.0</v>
      </c>
      <c r="F1133" s="5">
        <v>20.0</v>
      </c>
      <c r="G1133" s="5">
        <v>8627.238774</v>
      </c>
      <c r="H1133" s="5">
        <v>1901.0</v>
      </c>
      <c r="I1133" s="7">
        <f t="shared" si="1"/>
        <v>2022</v>
      </c>
      <c r="J1133" s="8" t="str">
        <f t="shared" si="2"/>
        <v>2022_Q4</v>
      </c>
      <c r="K1133" s="8">
        <f t="shared" si="3"/>
        <v>431.3619387</v>
      </c>
      <c r="L1133" s="8">
        <f t="shared" si="4"/>
        <v>4.538263427</v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>
      <c r="A1134" s="4">
        <v>1132.0</v>
      </c>
      <c r="B1134" s="5" t="s">
        <v>17</v>
      </c>
      <c r="C1134" s="5" t="s">
        <v>15</v>
      </c>
      <c r="D1134" s="5" t="s">
        <v>13</v>
      </c>
      <c r="E1134" s="6">
        <v>44866.0</v>
      </c>
      <c r="F1134" s="5">
        <v>84.0</v>
      </c>
      <c r="G1134" s="5">
        <v>9499.047012</v>
      </c>
      <c r="H1134" s="5">
        <v>1485.0</v>
      </c>
      <c r="I1134" s="7">
        <f t="shared" si="1"/>
        <v>2022</v>
      </c>
      <c r="J1134" s="8" t="str">
        <f t="shared" si="2"/>
        <v>2022_Q4</v>
      </c>
      <c r="K1134" s="8">
        <f t="shared" si="3"/>
        <v>113.083893</v>
      </c>
      <c r="L1134" s="8">
        <f t="shared" si="4"/>
        <v>6.396664655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>
      <c r="A1135" s="4">
        <v>1133.0</v>
      </c>
      <c r="B1135" s="5" t="s">
        <v>21</v>
      </c>
      <c r="C1135" s="5" t="s">
        <v>12</v>
      </c>
      <c r="D1135" s="5" t="s">
        <v>16</v>
      </c>
      <c r="E1135" s="6">
        <v>44866.0</v>
      </c>
      <c r="F1135" s="5">
        <v>51.0</v>
      </c>
      <c r="G1135" s="5">
        <v>15753.53943</v>
      </c>
      <c r="H1135" s="5">
        <v>4193.0</v>
      </c>
      <c r="I1135" s="7">
        <f t="shared" si="1"/>
        <v>2022</v>
      </c>
      <c r="J1135" s="8" t="str">
        <f t="shared" si="2"/>
        <v>2022_Q4</v>
      </c>
      <c r="K1135" s="8">
        <f t="shared" si="3"/>
        <v>308.89293</v>
      </c>
      <c r="L1135" s="8">
        <f t="shared" si="4"/>
        <v>3.757104562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>
      <c r="A1136" s="4">
        <v>1134.0</v>
      </c>
      <c r="B1136" s="5" t="s">
        <v>22</v>
      </c>
      <c r="C1136" s="5" t="s">
        <v>19</v>
      </c>
      <c r="D1136" s="5" t="s">
        <v>18</v>
      </c>
      <c r="E1136" s="6">
        <v>44866.0</v>
      </c>
      <c r="F1136" s="5">
        <v>1.0</v>
      </c>
      <c r="G1136" s="5">
        <v>1475.397</v>
      </c>
      <c r="H1136" s="5">
        <v>153.0</v>
      </c>
      <c r="I1136" s="7">
        <f t="shared" si="1"/>
        <v>2022</v>
      </c>
      <c r="J1136" s="8" t="str">
        <f t="shared" si="2"/>
        <v>2022_Q4</v>
      </c>
      <c r="K1136" s="8">
        <f t="shared" si="3"/>
        <v>1475.397</v>
      </c>
      <c r="L1136" s="8">
        <f t="shared" si="4"/>
        <v>9.643117647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>
      <c r="A1137" s="4">
        <v>1135.0</v>
      </c>
      <c r="B1137" s="5" t="s">
        <v>24</v>
      </c>
      <c r="C1137" s="5" t="s">
        <v>12</v>
      </c>
      <c r="D1137" s="5" t="s">
        <v>20</v>
      </c>
      <c r="E1137" s="6">
        <v>44866.0</v>
      </c>
      <c r="F1137" s="5">
        <v>56.0</v>
      </c>
      <c r="G1137" s="5">
        <v>1475.016014</v>
      </c>
      <c r="H1137" s="5">
        <v>272.0</v>
      </c>
      <c r="I1137" s="7">
        <f t="shared" si="1"/>
        <v>2022</v>
      </c>
      <c r="J1137" s="8" t="str">
        <f t="shared" si="2"/>
        <v>2022_Q4</v>
      </c>
      <c r="K1137" s="8">
        <f t="shared" si="3"/>
        <v>26.33957168</v>
      </c>
      <c r="L1137" s="8">
        <f t="shared" si="4"/>
        <v>5.422852993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>
      <c r="A1138" s="4">
        <v>1136.0</v>
      </c>
      <c r="B1138" s="5" t="s">
        <v>23</v>
      </c>
      <c r="C1138" s="5" t="s">
        <v>12</v>
      </c>
      <c r="D1138" s="5" t="s">
        <v>20</v>
      </c>
      <c r="E1138" s="6">
        <v>44866.0</v>
      </c>
      <c r="F1138" s="5">
        <v>24.0</v>
      </c>
      <c r="G1138" s="5">
        <v>1454.47582</v>
      </c>
      <c r="H1138" s="5">
        <v>101.0</v>
      </c>
      <c r="I1138" s="7">
        <f t="shared" si="1"/>
        <v>2022</v>
      </c>
      <c r="J1138" s="8" t="str">
        <f t="shared" si="2"/>
        <v>2022_Q4</v>
      </c>
      <c r="K1138" s="8">
        <f t="shared" si="3"/>
        <v>60.60315917</v>
      </c>
      <c r="L1138" s="8">
        <f t="shared" si="4"/>
        <v>14.40075069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>
      <c r="A1139" s="4">
        <v>1137.0</v>
      </c>
      <c r="B1139" s="5" t="s">
        <v>14</v>
      </c>
      <c r="C1139" s="5" t="s">
        <v>19</v>
      </c>
      <c r="D1139" s="5" t="s">
        <v>20</v>
      </c>
      <c r="E1139" s="6">
        <v>44866.0</v>
      </c>
      <c r="F1139" s="5">
        <v>49.0</v>
      </c>
      <c r="G1139" s="5">
        <v>1611.043119</v>
      </c>
      <c r="H1139" s="5">
        <v>161.0</v>
      </c>
      <c r="I1139" s="7">
        <f t="shared" si="1"/>
        <v>2022</v>
      </c>
      <c r="J1139" s="8" t="str">
        <f t="shared" si="2"/>
        <v>2022_Q4</v>
      </c>
      <c r="K1139" s="8">
        <f t="shared" si="3"/>
        <v>32.878431</v>
      </c>
      <c r="L1139" s="8">
        <f t="shared" si="4"/>
        <v>10.006479</v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>
      <c r="A1140" s="4">
        <v>1138.0</v>
      </c>
      <c r="B1140" s="5" t="s">
        <v>17</v>
      </c>
      <c r="C1140" s="5" t="s">
        <v>15</v>
      </c>
      <c r="D1140" s="5" t="s">
        <v>16</v>
      </c>
      <c r="E1140" s="6">
        <v>44866.0</v>
      </c>
      <c r="F1140" s="5">
        <v>3.0</v>
      </c>
      <c r="G1140" s="5">
        <v>735.46258</v>
      </c>
      <c r="H1140" s="5">
        <v>170.0</v>
      </c>
      <c r="I1140" s="7">
        <f t="shared" si="1"/>
        <v>2022</v>
      </c>
      <c r="J1140" s="8" t="str">
        <f t="shared" si="2"/>
        <v>2022_Q4</v>
      </c>
      <c r="K1140" s="8">
        <f t="shared" si="3"/>
        <v>245.1541933</v>
      </c>
      <c r="L1140" s="8">
        <f t="shared" si="4"/>
        <v>4.326250471</v>
      </c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>
      <c r="A1141" s="4">
        <v>1139.0</v>
      </c>
      <c r="B1141" s="5" t="s">
        <v>21</v>
      </c>
      <c r="C1141" s="5" t="s">
        <v>15</v>
      </c>
      <c r="D1141" s="5" t="s">
        <v>20</v>
      </c>
      <c r="E1141" s="6">
        <v>44866.0</v>
      </c>
      <c r="F1141" s="5">
        <v>11.0</v>
      </c>
      <c r="G1141" s="5">
        <v>487.93064</v>
      </c>
      <c r="H1141" s="5">
        <v>82.0</v>
      </c>
      <c r="I1141" s="7">
        <f t="shared" si="1"/>
        <v>2022</v>
      </c>
      <c r="J1141" s="8" t="str">
        <f t="shared" si="2"/>
        <v>2022_Q4</v>
      </c>
      <c r="K1141" s="8">
        <f t="shared" si="3"/>
        <v>44.35733091</v>
      </c>
      <c r="L1141" s="8">
        <f t="shared" si="4"/>
        <v>5.950373659</v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>
      <c r="A1142" s="4">
        <v>1140.0</v>
      </c>
      <c r="B1142" s="5" t="s">
        <v>22</v>
      </c>
      <c r="C1142" s="5" t="s">
        <v>19</v>
      </c>
      <c r="D1142" s="5" t="s">
        <v>13</v>
      </c>
      <c r="E1142" s="6">
        <v>44866.0</v>
      </c>
      <c r="F1142" s="5">
        <v>14.0</v>
      </c>
      <c r="G1142" s="5">
        <v>1919.9775</v>
      </c>
      <c r="H1142" s="5">
        <v>192.0</v>
      </c>
      <c r="I1142" s="7">
        <f t="shared" si="1"/>
        <v>2022</v>
      </c>
      <c r="J1142" s="8" t="str">
        <f t="shared" si="2"/>
        <v>2022_Q4</v>
      </c>
      <c r="K1142" s="8">
        <f t="shared" si="3"/>
        <v>137.14125</v>
      </c>
      <c r="L1142" s="8">
        <f t="shared" si="4"/>
        <v>9.999882813</v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>
      <c r="A1143" s="4">
        <v>1141.0</v>
      </c>
      <c r="B1143" s="5" t="s">
        <v>11</v>
      </c>
      <c r="C1143" s="5" t="s">
        <v>15</v>
      </c>
      <c r="D1143" s="5" t="s">
        <v>16</v>
      </c>
      <c r="E1143" s="6">
        <v>44866.0</v>
      </c>
      <c r="F1143" s="5">
        <v>16.0</v>
      </c>
      <c r="G1143" s="5">
        <v>4794.52548799999</v>
      </c>
      <c r="H1143" s="5">
        <v>1407.0</v>
      </c>
      <c r="I1143" s="7">
        <f t="shared" si="1"/>
        <v>2022</v>
      </c>
      <c r="J1143" s="8" t="str">
        <f t="shared" si="2"/>
        <v>2022_Q4</v>
      </c>
      <c r="K1143" s="8">
        <f t="shared" si="3"/>
        <v>299.657843</v>
      </c>
      <c r="L1143" s="8">
        <f t="shared" si="4"/>
        <v>3.407622948</v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>
      <c r="A1144" s="4">
        <v>1142.0</v>
      </c>
      <c r="B1144" s="5" t="s">
        <v>17</v>
      </c>
      <c r="C1144" s="5" t="s">
        <v>12</v>
      </c>
      <c r="D1144" s="5" t="s">
        <v>13</v>
      </c>
      <c r="E1144" s="6">
        <v>44866.0</v>
      </c>
      <c r="F1144" s="5">
        <v>160.0</v>
      </c>
      <c r="G1144" s="5">
        <v>21774.950226</v>
      </c>
      <c r="H1144" s="5">
        <v>3187.0</v>
      </c>
      <c r="I1144" s="7">
        <f t="shared" si="1"/>
        <v>2022</v>
      </c>
      <c r="J1144" s="8" t="str">
        <f t="shared" si="2"/>
        <v>2022_Q4</v>
      </c>
      <c r="K1144" s="8">
        <f t="shared" si="3"/>
        <v>136.0934389</v>
      </c>
      <c r="L1144" s="8">
        <f t="shared" si="4"/>
        <v>6.832428687</v>
      </c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>
      <c r="A1145" s="4">
        <v>1143.0</v>
      </c>
      <c r="B1145" s="5" t="s">
        <v>23</v>
      </c>
      <c r="C1145" s="5" t="s">
        <v>15</v>
      </c>
      <c r="D1145" s="5" t="s">
        <v>20</v>
      </c>
      <c r="E1145" s="6">
        <v>44866.0</v>
      </c>
      <c r="F1145" s="5">
        <v>27.0</v>
      </c>
      <c r="G1145" s="5">
        <v>1801.12463999999</v>
      </c>
      <c r="H1145" s="5">
        <v>122.0</v>
      </c>
      <c r="I1145" s="7">
        <f t="shared" si="1"/>
        <v>2022</v>
      </c>
      <c r="J1145" s="8" t="str">
        <f t="shared" si="2"/>
        <v>2022_Q4</v>
      </c>
      <c r="K1145" s="8">
        <f t="shared" si="3"/>
        <v>66.70832</v>
      </c>
      <c r="L1145" s="8">
        <f t="shared" si="4"/>
        <v>14.76331672</v>
      </c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>
      <c r="A1146" s="4">
        <v>1144.0</v>
      </c>
      <c r="B1146" s="5" t="s">
        <v>23</v>
      </c>
      <c r="C1146" s="5" t="s">
        <v>19</v>
      </c>
      <c r="D1146" s="5" t="s">
        <v>13</v>
      </c>
      <c r="E1146" s="6">
        <v>44866.0</v>
      </c>
      <c r="F1146" s="5">
        <v>49.0</v>
      </c>
      <c r="G1146" s="5">
        <v>10802.354784</v>
      </c>
      <c r="H1146" s="5">
        <v>619.0</v>
      </c>
      <c r="I1146" s="7">
        <f t="shared" si="1"/>
        <v>2022</v>
      </c>
      <c r="J1146" s="8" t="str">
        <f t="shared" si="2"/>
        <v>2022_Q4</v>
      </c>
      <c r="K1146" s="8">
        <f t="shared" si="3"/>
        <v>220.4562201</v>
      </c>
      <c r="L1146" s="8">
        <f t="shared" si="4"/>
        <v>17.45130014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>
      <c r="A1147" s="4">
        <v>1145.0</v>
      </c>
      <c r="B1147" s="5" t="s">
        <v>21</v>
      </c>
      <c r="C1147" s="5" t="s">
        <v>19</v>
      </c>
      <c r="D1147" s="5" t="s">
        <v>20</v>
      </c>
      <c r="E1147" s="6">
        <v>44866.0</v>
      </c>
      <c r="F1147" s="5">
        <v>28.0</v>
      </c>
      <c r="G1147" s="5">
        <v>1775.98692</v>
      </c>
      <c r="H1147" s="5">
        <v>41.0</v>
      </c>
      <c r="I1147" s="7">
        <f t="shared" si="1"/>
        <v>2022</v>
      </c>
      <c r="J1147" s="8" t="str">
        <f t="shared" si="2"/>
        <v>2022_Q4</v>
      </c>
      <c r="K1147" s="8">
        <f t="shared" si="3"/>
        <v>63.42810429</v>
      </c>
      <c r="L1147" s="8">
        <f t="shared" si="4"/>
        <v>43.31675415</v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>
      <c r="A1148" s="4">
        <v>1146.0</v>
      </c>
      <c r="B1148" s="5" t="s">
        <v>11</v>
      </c>
      <c r="C1148" s="5" t="s">
        <v>15</v>
      </c>
      <c r="D1148" s="5" t="s">
        <v>13</v>
      </c>
      <c r="E1148" s="6">
        <v>44866.0</v>
      </c>
      <c r="F1148" s="5">
        <v>57.0</v>
      </c>
      <c r="G1148" s="5">
        <v>5483.154017</v>
      </c>
      <c r="H1148" s="5">
        <v>1188.0</v>
      </c>
      <c r="I1148" s="7">
        <f t="shared" si="1"/>
        <v>2022</v>
      </c>
      <c r="J1148" s="8" t="str">
        <f t="shared" si="2"/>
        <v>2022_Q4</v>
      </c>
      <c r="K1148" s="8">
        <f t="shared" si="3"/>
        <v>96.19568451</v>
      </c>
      <c r="L1148" s="8">
        <f t="shared" si="4"/>
        <v>4.615449509</v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>
      <c r="A1149" s="4">
        <v>1147.0</v>
      </c>
      <c r="B1149" s="5" t="s">
        <v>21</v>
      </c>
      <c r="C1149" s="5" t="s">
        <v>12</v>
      </c>
      <c r="D1149" s="5" t="s">
        <v>25</v>
      </c>
      <c r="E1149" s="6">
        <v>44866.0</v>
      </c>
      <c r="F1149" s="5">
        <v>3.0</v>
      </c>
      <c r="G1149" s="5">
        <v>35786.3650999999</v>
      </c>
      <c r="H1149" s="5">
        <v>7158.0</v>
      </c>
      <c r="I1149" s="7">
        <f t="shared" si="1"/>
        <v>2022</v>
      </c>
      <c r="J1149" s="8" t="str">
        <f t="shared" si="2"/>
        <v>2022_Q4</v>
      </c>
      <c r="K1149" s="8">
        <f t="shared" si="3"/>
        <v>11928.78837</v>
      </c>
      <c r="L1149" s="8">
        <f t="shared" si="4"/>
        <v>4.999492191</v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>
      <c r="A1150" s="4">
        <v>1148.0</v>
      </c>
      <c r="B1150" s="5" t="s">
        <v>14</v>
      </c>
      <c r="C1150" s="5" t="s">
        <v>19</v>
      </c>
      <c r="D1150" s="5" t="s">
        <v>13</v>
      </c>
      <c r="E1150" s="6">
        <v>44866.0</v>
      </c>
      <c r="F1150" s="5">
        <v>73.0</v>
      </c>
      <c r="G1150" s="5">
        <v>7543.663072</v>
      </c>
      <c r="H1150" s="5">
        <v>1004.0</v>
      </c>
      <c r="I1150" s="7">
        <f t="shared" si="1"/>
        <v>2022</v>
      </c>
      <c r="J1150" s="8" t="str">
        <f t="shared" si="2"/>
        <v>2022_Q4</v>
      </c>
      <c r="K1150" s="8">
        <f t="shared" si="3"/>
        <v>103.3378503</v>
      </c>
      <c r="L1150" s="8">
        <f t="shared" si="4"/>
        <v>7.513608637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>
      <c r="A1151" s="4">
        <v>1149.0</v>
      </c>
      <c r="B1151" s="5" t="s">
        <v>17</v>
      </c>
      <c r="C1151" s="5" t="s">
        <v>12</v>
      </c>
      <c r="D1151" s="5" t="s">
        <v>20</v>
      </c>
      <c r="E1151" s="6">
        <v>44866.0</v>
      </c>
      <c r="F1151" s="5">
        <v>43.0</v>
      </c>
      <c r="G1151" s="5">
        <v>2115.7875</v>
      </c>
      <c r="H1151" s="5">
        <v>162.0</v>
      </c>
      <c r="I1151" s="7">
        <f t="shared" si="1"/>
        <v>2022</v>
      </c>
      <c r="J1151" s="8" t="str">
        <f t="shared" si="2"/>
        <v>2022_Q4</v>
      </c>
      <c r="K1151" s="8">
        <f t="shared" si="3"/>
        <v>49.20436047</v>
      </c>
      <c r="L1151" s="8">
        <f t="shared" si="4"/>
        <v>13.06041667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>
      <c r="A1152" s="4">
        <v>1150.0</v>
      </c>
      <c r="B1152" s="5" t="s">
        <v>17</v>
      </c>
      <c r="C1152" s="5" t="s">
        <v>19</v>
      </c>
      <c r="D1152" s="5" t="s">
        <v>13</v>
      </c>
      <c r="E1152" s="6">
        <v>44866.0</v>
      </c>
      <c r="F1152" s="5">
        <v>110.0</v>
      </c>
      <c r="G1152" s="5">
        <v>8348.234545</v>
      </c>
      <c r="H1152" s="5">
        <v>1353.0</v>
      </c>
      <c r="I1152" s="7">
        <f t="shared" si="1"/>
        <v>2022</v>
      </c>
      <c r="J1152" s="8" t="str">
        <f t="shared" si="2"/>
        <v>2022_Q4</v>
      </c>
      <c r="K1152" s="8">
        <f t="shared" si="3"/>
        <v>75.89304132</v>
      </c>
      <c r="L1152" s="8">
        <f t="shared" si="4"/>
        <v>6.170165961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>
      <c r="A1153" s="4">
        <v>1151.0</v>
      </c>
      <c r="B1153" s="5" t="s">
        <v>21</v>
      </c>
      <c r="C1153" s="5" t="s">
        <v>12</v>
      </c>
      <c r="D1153" s="5" t="s">
        <v>18</v>
      </c>
      <c r="E1153" s="6">
        <v>44866.0</v>
      </c>
      <c r="F1153" s="5">
        <v>19.0</v>
      </c>
      <c r="G1153" s="5">
        <v>15417.885675</v>
      </c>
      <c r="H1153" s="5">
        <v>4834.0</v>
      </c>
      <c r="I1153" s="7">
        <f t="shared" si="1"/>
        <v>2022</v>
      </c>
      <c r="J1153" s="8" t="str">
        <f t="shared" si="2"/>
        <v>2022_Q4</v>
      </c>
      <c r="K1153" s="8">
        <f t="shared" si="3"/>
        <v>811.4676671</v>
      </c>
      <c r="L1153" s="8">
        <f t="shared" si="4"/>
        <v>3.189467454</v>
      </c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>
      <c r="A1154" s="4">
        <v>1152.0</v>
      </c>
      <c r="B1154" s="5" t="s">
        <v>11</v>
      </c>
      <c r="C1154" s="5" t="s">
        <v>12</v>
      </c>
      <c r="D1154" s="5" t="s">
        <v>13</v>
      </c>
      <c r="E1154" s="6">
        <v>44866.0</v>
      </c>
      <c r="F1154" s="5">
        <v>31.0</v>
      </c>
      <c r="G1154" s="5">
        <v>4465.552574</v>
      </c>
      <c r="H1154" s="5">
        <v>846.0</v>
      </c>
      <c r="I1154" s="7">
        <f t="shared" si="1"/>
        <v>2022</v>
      </c>
      <c r="J1154" s="8" t="str">
        <f t="shared" si="2"/>
        <v>2022_Q4</v>
      </c>
      <c r="K1154" s="8">
        <f t="shared" si="3"/>
        <v>144.050083</v>
      </c>
      <c r="L1154" s="8">
        <f t="shared" si="4"/>
        <v>5.278430939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>
      <c r="A1155" s="4">
        <v>1153.0</v>
      </c>
      <c r="B1155" s="5" t="s">
        <v>21</v>
      </c>
      <c r="C1155" s="5" t="s">
        <v>15</v>
      </c>
      <c r="D1155" s="5" t="s">
        <v>18</v>
      </c>
      <c r="E1155" s="6">
        <v>44866.0</v>
      </c>
      <c r="F1155" s="5">
        <v>4.0</v>
      </c>
      <c r="G1155" s="5">
        <v>2762.077575</v>
      </c>
      <c r="H1155" s="5">
        <v>1020.0</v>
      </c>
      <c r="I1155" s="7">
        <f t="shared" si="1"/>
        <v>2022</v>
      </c>
      <c r="J1155" s="8" t="str">
        <f t="shared" si="2"/>
        <v>2022_Q4</v>
      </c>
      <c r="K1155" s="8">
        <f t="shared" si="3"/>
        <v>690.5193938</v>
      </c>
      <c r="L1155" s="8">
        <f t="shared" si="4"/>
        <v>2.707919191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>
      <c r="A1156" s="4">
        <v>1154.0</v>
      </c>
      <c r="B1156" s="5" t="s">
        <v>24</v>
      </c>
      <c r="C1156" s="5" t="s">
        <v>15</v>
      </c>
      <c r="D1156" s="5" t="s">
        <v>18</v>
      </c>
      <c r="E1156" s="6">
        <v>44866.0</v>
      </c>
      <c r="F1156" s="5">
        <v>5.0</v>
      </c>
      <c r="G1156" s="5">
        <v>3162.042066</v>
      </c>
      <c r="H1156" s="5">
        <v>653.0</v>
      </c>
      <c r="I1156" s="7">
        <f t="shared" si="1"/>
        <v>2022</v>
      </c>
      <c r="J1156" s="8" t="str">
        <f t="shared" si="2"/>
        <v>2022_Q4</v>
      </c>
      <c r="K1156" s="8">
        <f t="shared" si="3"/>
        <v>632.4084132</v>
      </c>
      <c r="L1156" s="8">
        <f t="shared" si="4"/>
        <v>4.842330882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>
      <c r="A1157" s="4">
        <v>1155.0</v>
      </c>
      <c r="B1157" s="5" t="s">
        <v>11</v>
      </c>
      <c r="C1157" s="5" t="s">
        <v>15</v>
      </c>
      <c r="D1157" s="5" t="s">
        <v>20</v>
      </c>
      <c r="E1157" s="6">
        <v>44866.0</v>
      </c>
      <c r="F1157" s="5">
        <v>6.0</v>
      </c>
      <c r="G1157" s="5">
        <v>112.476137</v>
      </c>
      <c r="H1157" s="5">
        <v>27.0</v>
      </c>
      <c r="I1157" s="7">
        <f t="shared" si="1"/>
        <v>2022</v>
      </c>
      <c r="J1157" s="8" t="str">
        <f t="shared" si="2"/>
        <v>2022_Q4</v>
      </c>
      <c r="K1157" s="8">
        <f t="shared" si="3"/>
        <v>18.74602283</v>
      </c>
      <c r="L1157" s="8">
        <f t="shared" si="4"/>
        <v>4.165782852</v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>
      <c r="A1158" s="4">
        <v>1156.0</v>
      </c>
      <c r="B1158" s="5" t="s">
        <v>22</v>
      </c>
      <c r="C1158" s="5" t="s">
        <v>15</v>
      </c>
      <c r="D1158" s="5" t="s">
        <v>13</v>
      </c>
      <c r="E1158" s="6">
        <v>44866.0</v>
      </c>
      <c r="F1158" s="5">
        <v>18.0</v>
      </c>
      <c r="G1158" s="5">
        <v>4402.96373999999</v>
      </c>
      <c r="H1158" s="5">
        <v>440.0</v>
      </c>
      <c r="I1158" s="7">
        <f t="shared" si="1"/>
        <v>2022</v>
      </c>
      <c r="J1158" s="8" t="str">
        <f t="shared" si="2"/>
        <v>2022_Q4</v>
      </c>
      <c r="K1158" s="8">
        <f t="shared" si="3"/>
        <v>244.6090967</v>
      </c>
      <c r="L1158" s="8">
        <f t="shared" si="4"/>
        <v>10.00673577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>
      <c r="A1159" s="4">
        <v>1157.0</v>
      </c>
      <c r="B1159" s="5" t="s">
        <v>14</v>
      </c>
      <c r="C1159" s="5" t="s">
        <v>19</v>
      </c>
      <c r="D1159" s="5" t="s">
        <v>16</v>
      </c>
      <c r="E1159" s="6">
        <v>44866.0</v>
      </c>
      <c r="F1159" s="5">
        <v>4.0</v>
      </c>
      <c r="G1159" s="5">
        <v>1376.389</v>
      </c>
      <c r="H1159" s="5">
        <v>204.0</v>
      </c>
      <c r="I1159" s="7">
        <f t="shared" si="1"/>
        <v>2022</v>
      </c>
      <c r="J1159" s="8" t="str">
        <f t="shared" si="2"/>
        <v>2022_Q4</v>
      </c>
      <c r="K1159" s="8">
        <f t="shared" si="3"/>
        <v>344.09725</v>
      </c>
      <c r="L1159" s="8">
        <f t="shared" si="4"/>
        <v>6.747004902</v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>
      <c r="A1160" s="4">
        <v>1158.0</v>
      </c>
      <c r="B1160" s="5" t="s">
        <v>23</v>
      </c>
      <c r="C1160" s="5" t="s">
        <v>19</v>
      </c>
      <c r="D1160" s="5" t="s">
        <v>20</v>
      </c>
      <c r="E1160" s="6">
        <v>44866.0</v>
      </c>
      <c r="F1160" s="5">
        <v>141.0</v>
      </c>
      <c r="G1160" s="5">
        <v>8752.584555</v>
      </c>
      <c r="H1160" s="5">
        <v>491.0</v>
      </c>
      <c r="I1160" s="7">
        <f t="shared" si="1"/>
        <v>2022</v>
      </c>
      <c r="J1160" s="8" t="str">
        <f t="shared" si="2"/>
        <v>2022_Q4</v>
      </c>
      <c r="K1160" s="8">
        <f t="shared" si="3"/>
        <v>62.07506777</v>
      </c>
      <c r="L1160" s="8">
        <f t="shared" si="4"/>
        <v>17.82603779</v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>
      <c r="A1161" s="4">
        <v>1159.0</v>
      </c>
      <c r="B1161" s="5" t="s">
        <v>11</v>
      </c>
      <c r="C1161" s="5" t="s">
        <v>12</v>
      </c>
      <c r="D1161" s="5" t="s">
        <v>25</v>
      </c>
      <c r="E1161" s="6">
        <v>44866.0</v>
      </c>
      <c r="F1161" s="5">
        <v>1.0</v>
      </c>
      <c r="G1161" s="5">
        <v>2217.767593</v>
      </c>
      <c r="H1161" s="5">
        <v>664.0</v>
      </c>
      <c r="I1161" s="7">
        <f t="shared" si="1"/>
        <v>2022</v>
      </c>
      <c r="J1161" s="8" t="str">
        <f t="shared" si="2"/>
        <v>2022_Q4</v>
      </c>
      <c r="K1161" s="8">
        <f t="shared" si="3"/>
        <v>2217.767593</v>
      </c>
      <c r="L1161" s="8">
        <f t="shared" si="4"/>
        <v>3.340011435</v>
      </c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>
      <c r="A1162" s="4">
        <v>1160.0</v>
      </c>
      <c r="B1162" s="5" t="s">
        <v>11</v>
      </c>
      <c r="C1162" s="5" t="s">
        <v>19</v>
      </c>
      <c r="D1162" s="5" t="s">
        <v>13</v>
      </c>
      <c r="E1162" s="6">
        <v>44866.0</v>
      </c>
      <c r="F1162" s="5">
        <v>1.0</v>
      </c>
      <c r="G1162" s="5">
        <v>18.210023</v>
      </c>
      <c r="H1162" s="5">
        <v>9.0</v>
      </c>
      <c r="I1162" s="7">
        <f t="shared" si="1"/>
        <v>2022</v>
      </c>
      <c r="J1162" s="8" t="str">
        <f t="shared" si="2"/>
        <v>2022_Q4</v>
      </c>
      <c r="K1162" s="8">
        <f t="shared" si="3"/>
        <v>18.210023</v>
      </c>
      <c r="L1162" s="8">
        <f t="shared" si="4"/>
        <v>2.023335889</v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>
      <c r="A1163" s="4">
        <v>1161.0</v>
      </c>
      <c r="B1163" s="5" t="s">
        <v>22</v>
      </c>
      <c r="C1163" s="5" t="s">
        <v>12</v>
      </c>
      <c r="D1163" s="5" t="s">
        <v>16</v>
      </c>
      <c r="E1163" s="6">
        <v>44866.0</v>
      </c>
      <c r="F1163" s="5">
        <v>2.0</v>
      </c>
      <c r="G1163" s="5">
        <v>1375.9056</v>
      </c>
      <c r="H1163" s="5">
        <v>148.0</v>
      </c>
      <c r="I1163" s="7">
        <f t="shared" si="1"/>
        <v>2022</v>
      </c>
      <c r="J1163" s="8" t="str">
        <f t="shared" si="2"/>
        <v>2022_Q4</v>
      </c>
      <c r="K1163" s="8">
        <f t="shared" si="3"/>
        <v>687.9528</v>
      </c>
      <c r="L1163" s="8">
        <f t="shared" si="4"/>
        <v>9.296659459</v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>
      <c r="A1164" s="4">
        <v>1162.0</v>
      </c>
      <c r="B1164" s="5" t="s">
        <v>14</v>
      </c>
      <c r="C1164" s="5" t="s">
        <v>12</v>
      </c>
      <c r="D1164" s="5" t="s">
        <v>20</v>
      </c>
      <c r="E1164" s="6">
        <v>44866.0</v>
      </c>
      <c r="F1164" s="5">
        <v>8.0</v>
      </c>
      <c r="G1164" s="5">
        <v>178.65279</v>
      </c>
      <c r="H1164" s="5">
        <v>24.0</v>
      </c>
      <c r="I1164" s="7">
        <f t="shared" si="1"/>
        <v>2022</v>
      </c>
      <c r="J1164" s="8" t="str">
        <f t="shared" si="2"/>
        <v>2022_Q4</v>
      </c>
      <c r="K1164" s="8">
        <f t="shared" si="3"/>
        <v>22.33159875</v>
      </c>
      <c r="L1164" s="8">
        <f t="shared" si="4"/>
        <v>7.44386625</v>
      </c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>
      <c r="A1165" s="4">
        <v>1163.0</v>
      </c>
      <c r="B1165" s="5" t="s">
        <v>11</v>
      </c>
      <c r="C1165" s="5" t="s">
        <v>12</v>
      </c>
      <c r="D1165" s="5" t="s">
        <v>16</v>
      </c>
      <c r="E1165" s="6">
        <v>44866.0</v>
      </c>
      <c r="F1165" s="5">
        <v>13.0</v>
      </c>
      <c r="G1165" s="5">
        <v>6435.82632</v>
      </c>
      <c r="H1165" s="5">
        <v>1441.0</v>
      </c>
      <c r="I1165" s="7">
        <f t="shared" si="1"/>
        <v>2022</v>
      </c>
      <c r="J1165" s="8" t="str">
        <f t="shared" si="2"/>
        <v>2022_Q4</v>
      </c>
      <c r="K1165" s="8">
        <f t="shared" si="3"/>
        <v>495.0635631</v>
      </c>
      <c r="L1165" s="8">
        <f t="shared" si="4"/>
        <v>4.46622229</v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>
      <c r="A1166" s="4">
        <v>1164.0</v>
      </c>
      <c r="B1166" s="5" t="s">
        <v>14</v>
      </c>
      <c r="C1166" s="5" t="s">
        <v>15</v>
      </c>
      <c r="D1166" s="5" t="s">
        <v>16</v>
      </c>
      <c r="E1166" s="6">
        <v>44866.0</v>
      </c>
      <c r="F1166" s="5">
        <v>9.0</v>
      </c>
      <c r="G1166" s="5">
        <v>5345.86011999999</v>
      </c>
      <c r="H1166" s="5">
        <v>443.0</v>
      </c>
      <c r="I1166" s="7">
        <f t="shared" si="1"/>
        <v>2022</v>
      </c>
      <c r="J1166" s="8" t="str">
        <f t="shared" si="2"/>
        <v>2022_Q4</v>
      </c>
      <c r="K1166" s="8">
        <f t="shared" si="3"/>
        <v>593.9844578</v>
      </c>
      <c r="L1166" s="8">
        <f t="shared" si="4"/>
        <v>12.06740433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>
      <c r="A1167" s="4">
        <v>1165.0</v>
      </c>
      <c r="B1167" s="5" t="s">
        <v>22</v>
      </c>
      <c r="C1167" s="5" t="s">
        <v>19</v>
      </c>
      <c r="D1167" s="5" t="s">
        <v>16</v>
      </c>
      <c r="E1167" s="6">
        <v>44866.0</v>
      </c>
      <c r="F1167" s="5">
        <v>2.0</v>
      </c>
      <c r="G1167" s="5">
        <v>3190.20689999999</v>
      </c>
      <c r="H1167" s="5">
        <v>210.0</v>
      </c>
      <c r="I1167" s="7">
        <f t="shared" si="1"/>
        <v>2022</v>
      </c>
      <c r="J1167" s="8" t="str">
        <f t="shared" si="2"/>
        <v>2022_Q4</v>
      </c>
      <c r="K1167" s="8">
        <f t="shared" si="3"/>
        <v>1595.10345</v>
      </c>
      <c r="L1167" s="8">
        <f t="shared" si="4"/>
        <v>15.19146143</v>
      </c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>
      <c r="A1168" s="4">
        <v>1166.0</v>
      </c>
      <c r="B1168" s="5" t="s">
        <v>11</v>
      </c>
      <c r="C1168" s="5" t="s">
        <v>12</v>
      </c>
      <c r="D1168" s="5" t="s">
        <v>20</v>
      </c>
      <c r="E1168" s="6">
        <v>44866.0</v>
      </c>
      <c r="F1168" s="5">
        <v>15.0</v>
      </c>
      <c r="G1168" s="5">
        <v>338.297175</v>
      </c>
      <c r="H1168" s="5">
        <v>65.0</v>
      </c>
      <c r="I1168" s="7">
        <f t="shared" si="1"/>
        <v>2022</v>
      </c>
      <c r="J1168" s="8" t="str">
        <f t="shared" si="2"/>
        <v>2022_Q4</v>
      </c>
      <c r="K1168" s="8">
        <f t="shared" si="3"/>
        <v>22.553145</v>
      </c>
      <c r="L1168" s="8">
        <f t="shared" si="4"/>
        <v>5.204571923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>
      <c r="A1169" s="4">
        <v>1167.0</v>
      </c>
      <c r="B1169" s="5" t="s">
        <v>21</v>
      </c>
      <c r="C1169" s="5" t="s">
        <v>19</v>
      </c>
      <c r="D1169" s="5" t="s">
        <v>16</v>
      </c>
      <c r="E1169" s="6">
        <v>44866.0</v>
      </c>
      <c r="F1169" s="5">
        <v>4.0</v>
      </c>
      <c r="G1169" s="5">
        <v>1254.711198</v>
      </c>
      <c r="H1169" s="5">
        <v>432.0</v>
      </c>
      <c r="I1169" s="7">
        <f t="shared" si="1"/>
        <v>2022</v>
      </c>
      <c r="J1169" s="8" t="str">
        <f t="shared" si="2"/>
        <v>2022_Q4</v>
      </c>
      <c r="K1169" s="8">
        <f t="shared" si="3"/>
        <v>313.6777995</v>
      </c>
      <c r="L1169" s="8">
        <f t="shared" si="4"/>
        <v>2.904424069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>
      <c r="A1170" s="4">
        <v>1168.0</v>
      </c>
      <c r="B1170" s="5" t="s">
        <v>21</v>
      </c>
      <c r="C1170" s="5" t="s">
        <v>15</v>
      </c>
      <c r="D1170" s="5" t="s">
        <v>16</v>
      </c>
      <c r="E1170" s="6">
        <v>44866.0</v>
      </c>
      <c r="F1170" s="5">
        <v>20.0</v>
      </c>
      <c r="G1170" s="5">
        <v>7360.715743</v>
      </c>
      <c r="H1170" s="5">
        <v>1911.0</v>
      </c>
      <c r="I1170" s="7">
        <f t="shared" si="1"/>
        <v>2022</v>
      </c>
      <c r="J1170" s="8" t="str">
        <f t="shared" si="2"/>
        <v>2022_Q4</v>
      </c>
      <c r="K1170" s="8">
        <f t="shared" si="3"/>
        <v>368.0357872</v>
      </c>
      <c r="L1170" s="8">
        <f t="shared" si="4"/>
        <v>3.851761247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>
      <c r="A1171" s="4">
        <v>1169.0</v>
      </c>
      <c r="B1171" s="5" t="s">
        <v>22</v>
      </c>
      <c r="C1171" s="5" t="s">
        <v>19</v>
      </c>
      <c r="D1171" s="5" t="s">
        <v>20</v>
      </c>
      <c r="E1171" s="6">
        <v>44866.0</v>
      </c>
      <c r="F1171" s="5">
        <v>16.0</v>
      </c>
      <c r="G1171" s="5">
        <v>770.4546</v>
      </c>
      <c r="H1171" s="5">
        <v>60.0</v>
      </c>
      <c r="I1171" s="7">
        <f t="shared" si="1"/>
        <v>2022</v>
      </c>
      <c r="J1171" s="8" t="str">
        <f t="shared" si="2"/>
        <v>2022_Q4</v>
      </c>
      <c r="K1171" s="8">
        <f t="shared" si="3"/>
        <v>48.1534125</v>
      </c>
      <c r="L1171" s="8">
        <f t="shared" si="4"/>
        <v>12.84091</v>
      </c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>
      <c r="A1172" s="4">
        <v>1170.0</v>
      </c>
      <c r="B1172" s="5" t="s">
        <v>17</v>
      </c>
      <c r="C1172" s="5" t="s">
        <v>12</v>
      </c>
      <c r="D1172" s="5" t="s">
        <v>16</v>
      </c>
      <c r="E1172" s="6">
        <v>44866.0</v>
      </c>
      <c r="F1172" s="5">
        <v>32.0</v>
      </c>
      <c r="G1172" s="5">
        <v>15631.025774</v>
      </c>
      <c r="H1172" s="5">
        <v>2230.0</v>
      </c>
      <c r="I1172" s="7">
        <f t="shared" si="1"/>
        <v>2022</v>
      </c>
      <c r="J1172" s="8" t="str">
        <f t="shared" si="2"/>
        <v>2022_Q4</v>
      </c>
      <c r="K1172" s="8">
        <f t="shared" si="3"/>
        <v>488.4695554</v>
      </c>
      <c r="L1172" s="8">
        <f t="shared" si="4"/>
        <v>7.009428598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>
      <c r="A1173" s="4">
        <v>1171.0</v>
      </c>
      <c r="B1173" s="5" t="s">
        <v>17</v>
      </c>
      <c r="C1173" s="5" t="s">
        <v>15</v>
      </c>
      <c r="D1173" s="5" t="s">
        <v>20</v>
      </c>
      <c r="E1173" s="6">
        <v>44866.0</v>
      </c>
      <c r="F1173" s="5">
        <v>55.0</v>
      </c>
      <c r="G1173" s="5">
        <v>2644.467146</v>
      </c>
      <c r="H1173" s="5">
        <v>257.0</v>
      </c>
      <c r="I1173" s="7">
        <f t="shared" si="1"/>
        <v>2022</v>
      </c>
      <c r="J1173" s="8" t="str">
        <f t="shared" si="2"/>
        <v>2022_Q4</v>
      </c>
      <c r="K1173" s="8">
        <f t="shared" si="3"/>
        <v>48.08122084</v>
      </c>
      <c r="L1173" s="8">
        <f t="shared" si="4"/>
        <v>10.28975543</v>
      </c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>
      <c r="A1174" s="4">
        <v>1172.0</v>
      </c>
      <c r="B1174" s="5" t="s">
        <v>24</v>
      </c>
      <c r="C1174" s="5" t="s">
        <v>19</v>
      </c>
      <c r="D1174" s="5" t="s">
        <v>13</v>
      </c>
      <c r="E1174" s="6">
        <v>44866.0</v>
      </c>
      <c r="F1174" s="5">
        <v>1.0</v>
      </c>
      <c r="G1174" s="5">
        <v>39.2591199999999</v>
      </c>
      <c r="H1174" s="5">
        <v>7.0</v>
      </c>
      <c r="I1174" s="7">
        <f t="shared" si="1"/>
        <v>2022</v>
      </c>
      <c r="J1174" s="8" t="str">
        <f t="shared" si="2"/>
        <v>2022_Q4</v>
      </c>
      <c r="K1174" s="8">
        <f t="shared" si="3"/>
        <v>39.25912</v>
      </c>
      <c r="L1174" s="8">
        <f t="shared" si="4"/>
        <v>5.608445714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>
      <c r="A1175" s="4">
        <v>1173.0</v>
      </c>
      <c r="B1175" s="5" t="s">
        <v>17</v>
      </c>
      <c r="C1175" s="5" t="s">
        <v>12</v>
      </c>
      <c r="D1175" s="5" t="s">
        <v>18</v>
      </c>
      <c r="E1175" s="6">
        <v>44866.0</v>
      </c>
      <c r="F1175" s="5">
        <v>6.0</v>
      </c>
      <c r="G1175" s="5">
        <v>10753.40115</v>
      </c>
      <c r="H1175" s="5">
        <v>2115.0</v>
      </c>
      <c r="I1175" s="7">
        <f t="shared" si="1"/>
        <v>2022</v>
      </c>
      <c r="J1175" s="8" t="str">
        <f t="shared" si="2"/>
        <v>2022_Q4</v>
      </c>
      <c r="K1175" s="8">
        <f t="shared" si="3"/>
        <v>1792.233525</v>
      </c>
      <c r="L1175" s="8">
        <f t="shared" si="4"/>
        <v>5.084350426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>
      <c r="A1176" s="4">
        <v>1174.0</v>
      </c>
      <c r="B1176" s="5" t="s">
        <v>22</v>
      </c>
      <c r="C1176" s="5" t="s">
        <v>12</v>
      </c>
      <c r="D1176" s="5" t="s">
        <v>13</v>
      </c>
      <c r="E1176" s="6">
        <v>44866.0</v>
      </c>
      <c r="F1176" s="5">
        <v>10.0</v>
      </c>
      <c r="G1176" s="5">
        <v>1276.065824</v>
      </c>
      <c r="H1176" s="5">
        <v>121.0</v>
      </c>
      <c r="I1176" s="7">
        <f t="shared" si="1"/>
        <v>2022</v>
      </c>
      <c r="J1176" s="8" t="str">
        <f t="shared" si="2"/>
        <v>2022_Q4</v>
      </c>
      <c r="K1176" s="8">
        <f t="shared" si="3"/>
        <v>127.6065824</v>
      </c>
      <c r="L1176" s="8">
        <f t="shared" si="4"/>
        <v>10.54599855</v>
      </c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>
      <c r="A1177" s="4">
        <v>1175.0</v>
      </c>
      <c r="B1177" s="5" t="s">
        <v>24</v>
      </c>
      <c r="C1177" s="5" t="s">
        <v>12</v>
      </c>
      <c r="D1177" s="5" t="s">
        <v>18</v>
      </c>
      <c r="E1177" s="6">
        <v>44866.0</v>
      </c>
      <c r="F1177" s="5">
        <v>15.0</v>
      </c>
      <c r="G1177" s="5">
        <v>28844.298246</v>
      </c>
      <c r="H1177" s="5">
        <v>4960.0</v>
      </c>
      <c r="I1177" s="7">
        <f t="shared" si="1"/>
        <v>2022</v>
      </c>
      <c r="J1177" s="8" t="str">
        <f t="shared" si="2"/>
        <v>2022_Q4</v>
      </c>
      <c r="K1177" s="8">
        <f t="shared" si="3"/>
        <v>1922.953216</v>
      </c>
      <c r="L1177" s="8">
        <f t="shared" si="4"/>
        <v>5.815382711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>
      <c r="A1178" s="4">
        <v>1176.0</v>
      </c>
      <c r="B1178" s="5" t="s">
        <v>22</v>
      </c>
      <c r="C1178" s="5" t="s">
        <v>15</v>
      </c>
      <c r="D1178" s="5" t="s">
        <v>20</v>
      </c>
      <c r="E1178" s="6">
        <v>44866.0</v>
      </c>
      <c r="F1178" s="5">
        <v>8.0</v>
      </c>
      <c r="G1178" s="5">
        <v>396.828</v>
      </c>
      <c r="H1178" s="5">
        <v>41.0</v>
      </c>
      <c r="I1178" s="7">
        <f t="shared" si="1"/>
        <v>2022</v>
      </c>
      <c r="J1178" s="8" t="str">
        <f t="shared" si="2"/>
        <v>2022_Q4</v>
      </c>
      <c r="K1178" s="8">
        <f t="shared" si="3"/>
        <v>49.6035</v>
      </c>
      <c r="L1178" s="8">
        <f t="shared" si="4"/>
        <v>9.678731707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>
      <c r="A1179" s="4">
        <v>1177.0</v>
      </c>
      <c r="B1179" s="5" t="s">
        <v>14</v>
      </c>
      <c r="C1179" s="5" t="s">
        <v>12</v>
      </c>
      <c r="D1179" s="5" t="s">
        <v>13</v>
      </c>
      <c r="E1179" s="6">
        <v>44866.0</v>
      </c>
      <c r="F1179" s="5">
        <v>16.0</v>
      </c>
      <c r="G1179" s="5">
        <v>1600.35507</v>
      </c>
      <c r="H1179" s="5">
        <v>188.0</v>
      </c>
      <c r="I1179" s="7">
        <f t="shared" si="1"/>
        <v>2022</v>
      </c>
      <c r="J1179" s="8" t="str">
        <f t="shared" si="2"/>
        <v>2022_Q4</v>
      </c>
      <c r="K1179" s="8">
        <f t="shared" si="3"/>
        <v>100.0221919</v>
      </c>
      <c r="L1179" s="8">
        <f t="shared" si="4"/>
        <v>8.512526968</v>
      </c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>
      <c r="A1180" s="4">
        <v>1178.0</v>
      </c>
      <c r="B1180" s="5" t="s">
        <v>11</v>
      </c>
      <c r="C1180" s="5" t="s">
        <v>15</v>
      </c>
      <c r="D1180" s="5" t="s">
        <v>18</v>
      </c>
      <c r="E1180" s="6">
        <v>44866.0</v>
      </c>
      <c r="F1180" s="5">
        <v>4.0</v>
      </c>
      <c r="G1180" s="5">
        <v>1036.588035</v>
      </c>
      <c r="H1180" s="5">
        <v>413.0</v>
      </c>
      <c r="I1180" s="7">
        <f t="shared" si="1"/>
        <v>2022</v>
      </c>
      <c r="J1180" s="8" t="str">
        <f t="shared" si="2"/>
        <v>2022_Q4</v>
      </c>
      <c r="K1180" s="8">
        <f t="shared" si="3"/>
        <v>259.1470088</v>
      </c>
      <c r="L1180" s="8">
        <f t="shared" si="4"/>
        <v>2.50989839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>
      <c r="A1181" s="4">
        <v>1179.0</v>
      </c>
      <c r="B1181" s="5" t="s">
        <v>14</v>
      </c>
      <c r="C1181" s="5" t="s">
        <v>15</v>
      </c>
      <c r="D1181" s="5" t="s">
        <v>13</v>
      </c>
      <c r="E1181" s="6">
        <v>44866.0</v>
      </c>
      <c r="F1181" s="5">
        <v>95.0</v>
      </c>
      <c r="G1181" s="5">
        <v>14219.16849</v>
      </c>
      <c r="H1181" s="5">
        <v>1823.0</v>
      </c>
      <c r="I1181" s="7">
        <f t="shared" si="1"/>
        <v>2022</v>
      </c>
      <c r="J1181" s="8" t="str">
        <f t="shared" si="2"/>
        <v>2022_Q4</v>
      </c>
      <c r="K1181" s="8">
        <f t="shared" si="3"/>
        <v>149.6754578</v>
      </c>
      <c r="L1181" s="8">
        <f t="shared" si="4"/>
        <v>7.799873006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>
      <c r="A1182" s="4">
        <v>1180.0</v>
      </c>
      <c r="B1182" s="5" t="s">
        <v>17</v>
      </c>
      <c r="C1182" s="5" t="s">
        <v>19</v>
      </c>
      <c r="D1182" s="5" t="s">
        <v>20</v>
      </c>
      <c r="E1182" s="6">
        <v>44866.0</v>
      </c>
      <c r="F1182" s="5">
        <v>114.0</v>
      </c>
      <c r="G1182" s="5">
        <v>2698.60212999999</v>
      </c>
      <c r="H1182" s="5">
        <v>376.0</v>
      </c>
      <c r="I1182" s="7">
        <f t="shared" si="1"/>
        <v>2022</v>
      </c>
      <c r="J1182" s="8" t="str">
        <f t="shared" si="2"/>
        <v>2022_Q4</v>
      </c>
      <c r="K1182" s="8">
        <f t="shared" si="3"/>
        <v>23.67194851</v>
      </c>
      <c r="L1182" s="8">
        <f t="shared" si="4"/>
        <v>7.177133324</v>
      </c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>
      <c r="A1183" s="4">
        <v>1181.0</v>
      </c>
      <c r="B1183" s="5" t="s">
        <v>21</v>
      </c>
      <c r="C1183" s="5" t="s">
        <v>12</v>
      </c>
      <c r="D1183" s="5" t="s">
        <v>18</v>
      </c>
      <c r="E1183" s="6">
        <v>44835.0</v>
      </c>
      <c r="F1183" s="5">
        <v>19.0</v>
      </c>
      <c r="G1183" s="5">
        <v>11531.657156</v>
      </c>
      <c r="H1183" s="5">
        <v>3831.0</v>
      </c>
      <c r="I1183" s="7">
        <f t="shared" si="1"/>
        <v>2022</v>
      </c>
      <c r="J1183" s="8" t="str">
        <f t="shared" si="2"/>
        <v>2022_Q4</v>
      </c>
      <c r="K1183" s="8">
        <f t="shared" si="3"/>
        <v>606.929324</v>
      </c>
      <c r="L1183" s="8">
        <f t="shared" si="4"/>
        <v>3.010090618</v>
      </c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>
      <c r="A1184" s="4">
        <v>1182.0</v>
      </c>
      <c r="B1184" s="5" t="s">
        <v>24</v>
      </c>
      <c r="C1184" s="5" t="s">
        <v>12</v>
      </c>
      <c r="D1184" s="5" t="s">
        <v>18</v>
      </c>
      <c r="E1184" s="6">
        <v>44835.0</v>
      </c>
      <c r="F1184" s="5">
        <v>13.0</v>
      </c>
      <c r="G1184" s="5">
        <v>21683.02762</v>
      </c>
      <c r="H1184" s="5">
        <v>3726.0</v>
      </c>
      <c r="I1184" s="7">
        <f t="shared" si="1"/>
        <v>2022</v>
      </c>
      <c r="J1184" s="8" t="str">
        <f t="shared" si="2"/>
        <v>2022_Q4</v>
      </c>
      <c r="K1184" s="8">
        <f t="shared" si="3"/>
        <v>1667.925202</v>
      </c>
      <c r="L1184" s="8">
        <f t="shared" si="4"/>
        <v>5.819384761</v>
      </c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>
      <c r="A1185" s="4">
        <v>1183.0</v>
      </c>
      <c r="B1185" s="5" t="s">
        <v>24</v>
      </c>
      <c r="C1185" s="5" t="s">
        <v>15</v>
      </c>
      <c r="D1185" s="5" t="s">
        <v>18</v>
      </c>
      <c r="E1185" s="6">
        <v>44835.0</v>
      </c>
      <c r="F1185" s="5">
        <v>5.0</v>
      </c>
      <c r="G1185" s="5">
        <v>1639.84694999999</v>
      </c>
      <c r="H1185" s="5">
        <v>521.0</v>
      </c>
      <c r="I1185" s="7">
        <f t="shared" si="1"/>
        <v>2022</v>
      </c>
      <c r="J1185" s="8" t="str">
        <f t="shared" si="2"/>
        <v>2022_Q4</v>
      </c>
      <c r="K1185" s="8">
        <f t="shared" si="3"/>
        <v>327.96939</v>
      </c>
      <c r="L1185" s="8">
        <f t="shared" si="4"/>
        <v>3.147498944</v>
      </c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>
      <c r="A1186" s="4">
        <v>1184.0</v>
      </c>
      <c r="B1186" s="5" t="s">
        <v>21</v>
      </c>
      <c r="C1186" s="5" t="s">
        <v>19</v>
      </c>
      <c r="D1186" s="5" t="s">
        <v>20</v>
      </c>
      <c r="E1186" s="6">
        <v>44835.0</v>
      </c>
      <c r="F1186" s="5">
        <v>33.0</v>
      </c>
      <c r="G1186" s="5">
        <v>2190.901256</v>
      </c>
      <c r="H1186" s="5">
        <v>37.0</v>
      </c>
      <c r="I1186" s="7">
        <f t="shared" si="1"/>
        <v>2022</v>
      </c>
      <c r="J1186" s="8" t="str">
        <f t="shared" si="2"/>
        <v>2022_Q4</v>
      </c>
      <c r="K1186" s="8">
        <f t="shared" si="3"/>
        <v>66.39094715</v>
      </c>
      <c r="L1186" s="8">
        <f t="shared" si="4"/>
        <v>59.21354746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>
      <c r="A1187" s="4">
        <v>1185.0</v>
      </c>
      <c r="B1187" s="5" t="s">
        <v>14</v>
      </c>
      <c r="C1187" s="5" t="s">
        <v>15</v>
      </c>
      <c r="D1187" s="5" t="s">
        <v>16</v>
      </c>
      <c r="E1187" s="6">
        <v>44835.0</v>
      </c>
      <c r="F1187" s="5">
        <v>9.0</v>
      </c>
      <c r="G1187" s="5">
        <v>7148.425152</v>
      </c>
      <c r="H1187" s="5">
        <v>578.0</v>
      </c>
      <c r="I1187" s="7">
        <f t="shared" si="1"/>
        <v>2022</v>
      </c>
      <c r="J1187" s="8" t="str">
        <f t="shared" si="2"/>
        <v>2022_Q4</v>
      </c>
      <c r="K1187" s="8">
        <f t="shared" si="3"/>
        <v>794.2694613</v>
      </c>
      <c r="L1187" s="8">
        <f t="shared" si="4"/>
        <v>12.36751756</v>
      </c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>
      <c r="A1188" s="4">
        <v>1186.0</v>
      </c>
      <c r="B1188" s="5" t="s">
        <v>17</v>
      </c>
      <c r="C1188" s="5" t="s">
        <v>15</v>
      </c>
      <c r="D1188" s="5" t="s">
        <v>18</v>
      </c>
      <c r="E1188" s="6">
        <v>44835.0</v>
      </c>
      <c r="F1188" s="5">
        <v>1.0</v>
      </c>
      <c r="G1188" s="5">
        <v>3505.14679</v>
      </c>
      <c r="H1188" s="5">
        <v>290.0</v>
      </c>
      <c r="I1188" s="7">
        <f t="shared" si="1"/>
        <v>2022</v>
      </c>
      <c r="J1188" s="8" t="str">
        <f t="shared" si="2"/>
        <v>2022_Q4</v>
      </c>
      <c r="K1188" s="8">
        <f t="shared" si="3"/>
        <v>3505.14679</v>
      </c>
      <c r="L1188" s="8">
        <f t="shared" si="4"/>
        <v>12.08671307</v>
      </c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>
      <c r="A1189" s="4">
        <v>1187.0</v>
      </c>
      <c r="B1189" s="5" t="s">
        <v>22</v>
      </c>
      <c r="C1189" s="5" t="s">
        <v>19</v>
      </c>
      <c r="D1189" s="5" t="s">
        <v>20</v>
      </c>
      <c r="E1189" s="6">
        <v>44835.0</v>
      </c>
      <c r="F1189" s="5">
        <v>11.0</v>
      </c>
      <c r="G1189" s="5">
        <v>459.59824</v>
      </c>
      <c r="H1189" s="5">
        <v>41.0</v>
      </c>
      <c r="I1189" s="7">
        <f t="shared" si="1"/>
        <v>2022</v>
      </c>
      <c r="J1189" s="8" t="str">
        <f t="shared" si="2"/>
        <v>2022_Q4</v>
      </c>
      <c r="K1189" s="8">
        <f t="shared" si="3"/>
        <v>41.78165818</v>
      </c>
      <c r="L1189" s="8">
        <f t="shared" si="4"/>
        <v>11.20971317</v>
      </c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>
      <c r="A1190" s="4">
        <v>1188.0</v>
      </c>
      <c r="B1190" s="5" t="s">
        <v>11</v>
      </c>
      <c r="C1190" s="5" t="s">
        <v>15</v>
      </c>
      <c r="D1190" s="5" t="s">
        <v>18</v>
      </c>
      <c r="E1190" s="6">
        <v>44835.0</v>
      </c>
      <c r="F1190" s="5">
        <v>6.0</v>
      </c>
      <c r="G1190" s="5">
        <v>4395.530052</v>
      </c>
      <c r="H1190" s="5">
        <v>1031.0</v>
      </c>
      <c r="I1190" s="7">
        <f t="shared" si="1"/>
        <v>2022</v>
      </c>
      <c r="J1190" s="8" t="str">
        <f t="shared" si="2"/>
        <v>2022_Q4</v>
      </c>
      <c r="K1190" s="8">
        <f t="shared" si="3"/>
        <v>732.588342</v>
      </c>
      <c r="L1190" s="8">
        <f t="shared" si="4"/>
        <v>4.263365715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>
      <c r="A1191" s="4">
        <v>1189.0</v>
      </c>
      <c r="B1191" s="5" t="s">
        <v>22</v>
      </c>
      <c r="C1191" s="5" t="s">
        <v>19</v>
      </c>
      <c r="D1191" s="5" t="s">
        <v>16</v>
      </c>
      <c r="E1191" s="6">
        <v>44835.0</v>
      </c>
      <c r="F1191" s="5">
        <v>2.0</v>
      </c>
      <c r="G1191" s="5">
        <v>1703.72331199999</v>
      </c>
      <c r="H1191" s="5">
        <v>127.0</v>
      </c>
      <c r="I1191" s="7">
        <f t="shared" si="1"/>
        <v>2022</v>
      </c>
      <c r="J1191" s="8" t="str">
        <f t="shared" si="2"/>
        <v>2022_Q4</v>
      </c>
      <c r="K1191" s="8">
        <f t="shared" si="3"/>
        <v>851.861656</v>
      </c>
      <c r="L1191" s="8">
        <f t="shared" si="4"/>
        <v>13.41514419</v>
      </c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>
      <c r="A1192" s="4">
        <v>1190.0</v>
      </c>
      <c r="B1192" s="5" t="s">
        <v>24</v>
      </c>
      <c r="C1192" s="5" t="s">
        <v>15</v>
      </c>
      <c r="D1192" s="5" t="s">
        <v>20</v>
      </c>
      <c r="E1192" s="6">
        <v>44835.0</v>
      </c>
      <c r="F1192" s="5">
        <v>9.0</v>
      </c>
      <c r="G1192" s="5">
        <v>260.446596</v>
      </c>
      <c r="H1192" s="5">
        <v>57.0</v>
      </c>
      <c r="I1192" s="7">
        <f t="shared" si="1"/>
        <v>2022</v>
      </c>
      <c r="J1192" s="8" t="str">
        <f t="shared" si="2"/>
        <v>2022_Q4</v>
      </c>
      <c r="K1192" s="8">
        <f t="shared" si="3"/>
        <v>28.93851067</v>
      </c>
      <c r="L1192" s="8">
        <f t="shared" si="4"/>
        <v>4.569238526</v>
      </c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>
      <c r="A1193" s="4">
        <v>1191.0</v>
      </c>
      <c r="B1193" s="5" t="s">
        <v>14</v>
      </c>
      <c r="C1193" s="5" t="s">
        <v>15</v>
      </c>
      <c r="D1193" s="5" t="s">
        <v>13</v>
      </c>
      <c r="E1193" s="6">
        <v>44835.0</v>
      </c>
      <c r="F1193" s="5">
        <v>91.0</v>
      </c>
      <c r="G1193" s="5">
        <v>12944.624693</v>
      </c>
      <c r="H1193" s="5">
        <v>1629.0</v>
      </c>
      <c r="I1193" s="7">
        <f t="shared" si="1"/>
        <v>2022</v>
      </c>
      <c r="J1193" s="8" t="str">
        <f t="shared" si="2"/>
        <v>2022_Q4</v>
      </c>
      <c r="K1193" s="8">
        <f t="shared" si="3"/>
        <v>142.248623</v>
      </c>
      <c r="L1193" s="8">
        <f t="shared" si="4"/>
        <v>7.946362611</v>
      </c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>
      <c r="A1194" s="4">
        <v>1192.0</v>
      </c>
      <c r="B1194" s="5" t="s">
        <v>21</v>
      </c>
      <c r="C1194" s="5" t="s">
        <v>19</v>
      </c>
      <c r="D1194" s="5" t="s">
        <v>13</v>
      </c>
      <c r="E1194" s="6">
        <v>44835.0</v>
      </c>
      <c r="F1194" s="5">
        <v>6.0</v>
      </c>
      <c r="G1194" s="5">
        <v>481.960781999999</v>
      </c>
      <c r="H1194" s="5">
        <v>107.0</v>
      </c>
      <c r="I1194" s="7">
        <f t="shared" si="1"/>
        <v>2022</v>
      </c>
      <c r="J1194" s="8" t="str">
        <f t="shared" si="2"/>
        <v>2022_Q4</v>
      </c>
      <c r="K1194" s="8">
        <f t="shared" si="3"/>
        <v>80.326797</v>
      </c>
      <c r="L1194" s="8">
        <f t="shared" si="4"/>
        <v>4.504306374</v>
      </c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>
      <c r="A1195" s="4">
        <v>1193.0</v>
      </c>
      <c r="B1195" s="5" t="s">
        <v>17</v>
      </c>
      <c r="C1195" s="5" t="s">
        <v>15</v>
      </c>
      <c r="D1195" s="5" t="s">
        <v>16</v>
      </c>
      <c r="E1195" s="6">
        <v>44835.0</v>
      </c>
      <c r="F1195" s="5">
        <v>2.0</v>
      </c>
      <c r="G1195" s="5">
        <v>690.5899</v>
      </c>
      <c r="H1195" s="5">
        <v>178.0</v>
      </c>
      <c r="I1195" s="7">
        <f t="shared" si="1"/>
        <v>2022</v>
      </c>
      <c r="J1195" s="8" t="str">
        <f t="shared" si="2"/>
        <v>2022_Q4</v>
      </c>
      <c r="K1195" s="8">
        <f t="shared" si="3"/>
        <v>345.29495</v>
      </c>
      <c r="L1195" s="8">
        <f t="shared" si="4"/>
        <v>3.879718539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>
      <c r="A1196" s="4">
        <v>1194.0</v>
      </c>
      <c r="B1196" s="5" t="s">
        <v>24</v>
      </c>
      <c r="C1196" s="5" t="s">
        <v>12</v>
      </c>
      <c r="D1196" s="5" t="s">
        <v>16</v>
      </c>
      <c r="E1196" s="6">
        <v>44835.0</v>
      </c>
      <c r="F1196" s="5">
        <v>46.0</v>
      </c>
      <c r="G1196" s="5">
        <v>16219.8503279999</v>
      </c>
      <c r="H1196" s="5">
        <v>3474.0</v>
      </c>
      <c r="I1196" s="7">
        <f t="shared" si="1"/>
        <v>2022</v>
      </c>
      <c r="J1196" s="8" t="str">
        <f t="shared" si="2"/>
        <v>2022_Q4</v>
      </c>
      <c r="K1196" s="8">
        <f t="shared" si="3"/>
        <v>352.6054419</v>
      </c>
      <c r="L1196" s="8">
        <f t="shared" si="4"/>
        <v>4.668926404</v>
      </c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>
      <c r="A1197" s="4">
        <v>1195.0</v>
      </c>
      <c r="B1197" s="5" t="s">
        <v>14</v>
      </c>
      <c r="C1197" s="5" t="s">
        <v>15</v>
      </c>
      <c r="D1197" s="5" t="s">
        <v>18</v>
      </c>
      <c r="E1197" s="6">
        <v>44835.0</v>
      </c>
      <c r="F1197" s="5">
        <v>4.0</v>
      </c>
      <c r="G1197" s="5">
        <v>5480.933884</v>
      </c>
      <c r="H1197" s="5">
        <v>586.0</v>
      </c>
      <c r="I1197" s="7">
        <f t="shared" si="1"/>
        <v>2022</v>
      </c>
      <c r="J1197" s="8" t="str">
        <f t="shared" si="2"/>
        <v>2022_Q4</v>
      </c>
      <c r="K1197" s="8">
        <f t="shared" si="3"/>
        <v>1370.233471</v>
      </c>
      <c r="L1197" s="8">
        <f t="shared" si="4"/>
        <v>9.353129495</v>
      </c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>
      <c r="A1198" s="4">
        <v>1196.0</v>
      </c>
      <c r="B1198" s="5" t="s">
        <v>14</v>
      </c>
      <c r="C1198" s="5" t="s">
        <v>19</v>
      </c>
      <c r="D1198" s="5" t="s">
        <v>16</v>
      </c>
      <c r="E1198" s="6">
        <v>44835.0</v>
      </c>
      <c r="F1198" s="5">
        <v>4.0</v>
      </c>
      <c r="G1198" s="5">
        <v>1662.576</v>
      </c>
      <c r="H1198" s="5">
        <v>235.0</v>
      </c>
      <c r="I1198" s="7">
        <f t="shared" si="1"/>
        <v>2022</v>
      </c>
      <c r="J1198" s="8" t="str">
        <f t="shared" si="2"/>
        <v>2022_Q4</v>
      </c>
      <c r="K1198" s="8">
        <f t="shared" si="3"/>
        <v>415.644</v>
      </c>
      <c r="L1198" s="8">
        <f t="shared" si="4"/>
        <v>7.074791489</v>
      </c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>
      <c r="A1199" s="4">
        <v>1197.0</v>
      </c>
      <c r="B1199" s="5" t="s">
        <v>17</v>
      </c>
      <c r="C1199" s="5" t="s">
        <v>19</v>
      </c>
      <c r="D1199" s="5" t="s">
        <v>13</v>
      </c>
      <c r="E1199" s="6">
        <v>44835.0</v>
      </c>
      <c r="F1199" s="5">
        <v>102.0</v>
      </c>
      <c r="G1199" s="5">
        <v>10021.7128299999</v>
      </c>
      <c r="H1199" s="5">
        <v>1476.0</v>
      </c>
      <c r="I1199" s="7">
        <f t="shared" si="1"/>
        <v>2022</v>
      </c>
      <c r="J1199" s="8" t="str">
        <f t="shared" si="2"/>
        <v>2022_Q4</v>
      </c>
      <c r="K1199" s="8">
        <f t="shared" si="3"/>
        <v>98.25208657</v>
      </c>
      <c r="L1199" s="8">
        <f t="shared" si="4"/>
        <v>6.78977834</v>
      </c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>
      <c r="A1200" s="4">
        <v>1198.0</v>
      </c>
      <c r="B1200" s="5" t="s">
        <v>21</v>
      </c>
      <c r="C1200" s="5" t="s">
        <v>15</v>
      </c>
      <c r="D1200" s="5" t="s">
        <v>13</v>
      </c>
      <c r="E1200" s="6">
        <v>44835.0</v>
      </c>
      <c r="F1200" s="5">
        <v>34.0</v>
      </c>
      <c r="G1200" s="5">
        <v>2555.293286</v>
      </c>
      <c r="H1200" s="5">
        <v>664.0</v>
      </c>
      <c r="I1200" s="7">
        <f t="shared" si="1"/>
        <v>2022</v>
      </c>
      <c r="J1200" s="8" t="str">
        <f t="shared" si="2"/>
        <v>2022_Q4</v>
      </c>
      <c r="K1200" s="8">
        <f t="shared" si="3"/>
        <v>75.15568488</v>
      </c>
      <c r="L1200" s="8">
        <f t="shared" si="4"/>
        <v>3.848333262</v>
      </c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>
      <c r="A1201" s="4">
        <v>1199.0</v>
      </c>
      <c r="B1201" s="5" t="s">
        <v>22</v>
      </c>
      <c r="C1201" s="5" t="s">
        <v>12</v>
      </c>
      <c r="D1201" s="5" t="s">
        <v>20</v>
      </c>
      <c r="E1201" s="6">
        <v>44835.0</v>
      </c>
      <c r="F1201" s="5">
        <v>2.0</v>
      </c>
      <c r="G1201" s="5">
        <v>107.653</v>
      </c>
      <c r="H1201" s="5">
        <v>10.0</v>
      </c>
      <c r="I1201" s="7">
        <f t="shared" si="1"/>
        <v>2022</v>
      </c>
      <c r="J1201" s="8" t="str">
        <f t="shared" si="2"/>
        <v>2022_Q4</v>
      </c>
      <c r="K1201" s="8">
        <f t="shared" si="3"/>
        <v>53.8265</v>
      </c>
      <c r="L1201" s="8">
        <f t="shared" si="4"/>
        <v>10.7653</v>
      </c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>
      <c r="A1202" s="4">
        <v>1200.0</v>
      </c>
      <c r="B1202" s="5" t="s">
        <v>14</v>
      </c>
      <c r="C1202" s="5" t="s">
        <v>19</v>
      </c>
      <c r="D1202" s="5" t="s">
        <v>20</v>
      </c>
      <c r="E1202" s="6">
        <v>44835.0</v>
      </c>
      <c r="F1202" s="5">
        <v>58.0</v>
      </c>
      <c r="G1202" s="5">
        <v>1168.543347</v>
      </c>
      <c r="H1202" s="5">
        <v>181.0</v>
      </c>
      <c r="I1202" s="7">
        <f t="shared" si="1"/>
        <v>2022</v>
      </c>
      <c r="J1202" s="8" t="str">
        <f t="shared" si="2"/>
        <v>2022_Q4</v>
      </c>
      <c r="K1202" s="8">
        <f t="shared" si="3"/>
        <v>20.14729909</v>
      </c>
      <c r="L1202" s="8">
        <f t="shared" si="4"/>
        <v>6.456040591</v>
      </c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>
      <c r="A1203" s="4">
        <v>1201.0</v>
      </c>
      <c r="B1203" s="5" t="s">
        <v>24</v>
      </c>
      <c r="C1203" s="5" t="s">
        <v>12</v>
      </c>
      <c r="D1203" s="5" t="s">
        <v>13</v>
      </c>
      <c r="E1203" s="6">
        <v>44835.0</v>
      </c>
      <c r="F1203" s="5">
        <v>280.0</v>
      </c>
      <c r="G1203" s="5">
        <v>24958.06735</v>
      </c>
      <c r="H1203" s="5">
        <v>6115.0</v>
      </c>
      <c r="I1203" s="7">
        <f t="shared" si="1"/>
        <v>2022</v>
      </c>
      <c r="J1203" s="8" t="str">
        <f t="shared" si="2"/>
        <v>2022_Q4</v>
      </c>
      <c r="K1203" s="8">
        <f t="shared" si="3"/>
        <v>89.13595482</v>
      </c>
      <c r="L1203" s="8">
        <f t="shared" si="4"/>
        <v>4.081450098</v>
      </c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>
      <c r="A1204" s="4">
        <v>1202.0</v>
      </c>
      <c r="B1204" s="5" t="s">
        <v>24</v>
      </c>
      <c r="C1204" s="5" t="s">
        <v>19</v>
      </c>
      <c r="D1204" s="5" t="s">
        <v>13</v>
      </c>
      <c r="E1204" s="6">
        <v>44835.0</v>
      </c>
      <c r="F1204" s="5">
        <v>1.0</v>
      </c>
      <c r="G1204" s="5">
        <v>35.684742</v>
      </c>
      <c r="H1204" s="5">
        <v>8.0</v>
      </c>
      <c r="I1204" s="7">
        <f t="shared" si="1"/>
        <v>2022</v>
      </c>
      <c r="J1204" s="8" t="str">
        <f t="shared" si="2"/>
        <v>2022_Q4</v>
      </c>
      <c r="K1204" s="8">
        <f t="shared" si="3"/>
        <v>35.684742</v>
      </c>
      <c r="L1204" s="8">
        <f t="shared" si="4"/>
        <v>4.46059275</v>
      </c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>
      <c r="A1205" s="4">
        <v>1203.0</v>
      </c>
      <c r="B1205" s="5" t="s">
        <v>17</v>
      </c>
      <c r="C1205" s="5" t="s">
        <v>12</v>
      </c>
      <c r="D1205" s="5" t="s">
        <v>18</v>
      </c>
      <c r="E1205" s="6">
        <v>44835.0</v>
      </c>
      <c r="F1205" s="5">
        <v>6.0</v>
      </c>
      <c r="G1205" s="5">
        <v>13052.0171099999</v>
      </c>
      <c r="H1205" s="5">
        <v>2000.0</v>
      </c>
      <c r="I1205" s="7">
        <f t="shared" si="1"/>
        <v>2022</v>
      </c>
      <c r="J1205" s="8" t="str">
        <f t="shared" si="2"/>
        <v>2022_Q4</v>
      </c>
      <c r="K1205" s="8">
        <f t="shared" si="3"/>
        <v>2175.336185</v>
      </c>
      <c r="L1205" s="8">
        <f t="shared" si="4"/>
        <v>6.526008555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>
      <c r="A1206" s="4">
        <v>1204.0</v>
      </c>
      <c r="B1206" s="5" t="s">
        <v>14</v>
      </c>
      <c r="C1206" s="5" t="s">
        <v>19</v>
      </c>
      <c r="D1206" s="5" t="s">
        <v>13</v>
      </c>
      <c r="E1206" s="6">
        <v>44835.0</v>
      </c>
      <c r="F1206" s="5">
        <v>72.0</v>
      </c>
      <c r="G1206" s="5">
        <v>6761.941125</v>
      </c>
      <c r="H1206" s="5">
        <v>1103.0</v>
      </c>
      <c r="I1206" s="7">
        <f t="shared" si="1"/>
        <v>2022</v>
      </c>
      <c r="J1206" s="8" t="str">
        <f t="shared" si="2"/>
        <v>2022_Q4</v>
      </c>
      <c r="K1206" s="8">
        <f t="shared" si="3"/>
        <v>93.91584896</v>
      </c>
      <c r="L1206" s="8">
        <f t="shared" si="4"/>
        <v>6.13049966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>
      <c r="A1207" s="4">
        <v>1205.0</v>
      </c>
      <c r="B1207" s="5" t="s">
        <v>21</v>
      </c>
      <c r="C1207" s="5" t="s">
        <v>19</v>
      </c>
      <c r="D1207" s="5" t="s">
        <v>16</v>
      </c>
      <c r="E1207" s="6">
        <v>44835.0</v>
      </c>
      <c r="F1207" s="5">
        <v>4.0</v>
      </c>
      <c r="G1207" s="5">
        <v>1218.758168</v>
      </c>
      <c r="H1207" s="5">
        <v>376.0</v>
      </c>
      <c r="I1207" s="7">
        <f t="shared" si="1"/>
        <v>2022</v>
      </c>
      <c r="J1207" s="8" t="str">
        <f t="shared" si="2"/>
        <v>2022_Q4</v>
      </c>
      <c r="K1207" s="8">
        <f t="shared" si="3"/>
        <v>304.689542</v>
      </c>
      <c r="L1207" s="8">
        <f t="shared" si="4"/>
        <v>3.241378106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>
      <c r="A1208" s="4">
        <v>1206.0</v>
      </c>
      <c r="B1208" s="5" t="s">
        <v>14</v>
      </c>
      <c r="C1208" s="5" t="s">
        <v>15</v>
      </c>
      <c r="D1208" s="5" t="s">
        <v>20</v>
      </c>
      <c r="E1208" s="6">
        <v>44835.0</v>
      </c>
      <c r="F1208" s="5">
        <v>34.0</v>
      </c>
      <c r="G1208" s="5">
        <v>1717.600716</v>
      </c>
      <c r="H1208" s="5">
        <v>148.0</v>
      </c>
      <c r="I1208" s="7">
        <f t="shared" si="1"/>
        <v>2022</v>
      </c>
      <c r="J1208" s="8" t="str">
        <f t="shared" si="2"/>
        <v>2022_Q4</v>
      </c>
      <c r="K1208" s="8">
        <f t="shared" si="3"/>
        <v>50.51766812</v>
      </c>
      <c r="L1208" s="8">
        <f t="shared" si="4"/>
        <v>11.60541024</v>
      </c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>
      <c r="A1209" s="4">
        <v>1207.0</v>
      </c>
      <c r="B1209" s="5" t="s">
        <v>21</v>
      </c>
      <c r="C1209" s="5" t="s">
        <v>12</v>
      </c>
      <c r="D1209" s="5" t="s">
        <v>25</v>
      </c>
      <c r="E1209" s="6">
        <v>44835.0</v>
      </c>
      <c r="F1209" s="5">
        <v>2.0</v>
      </c>
      <c r="G1209" s="5">
        <v>36552.948</v>
      </c>
      <c r="H1209" s="5">
        <v>6505.0</v>
      </c>
      <c r="I1209" s="7">
        <f t="shared" si="1"/>
        <v>2022</v>
      </c>
      <c r="J1209" s="8" t="str">
        <f t="shared" si="2"/>
        <v>2022_Q4</v>
      </c>
      <c r="K1209" s="8">
        <f t="shared" si="3"/>
        <v>18276.474</v>
      </c>
      <c r="L1209" s="8">
        <f t="shared" si="4"/>
        <v>5.619207994</v>
      </c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>
      <c r="A1210" s="4">
        <v>1208.0</v>
      </c>
      <c r="B1210" s="5" t="s">
        <v>17</v>
      </c>
      <c r="C1210" s="5" t="s">
        <v>12</v>
      </c>
      <c r="D1210" s="5" t="s">
        <v>16</v>
      </c>
      <c r="E1210" s="6">
        <v>44835.0</v>
      </c>
      <c r="F1210" s="5">
        <v>31.0</v>
      </c>
      <c r="G1210" s="5">
        <v>14956.3827</v>
      </c>
      <c r="H1210" s="5">
        <v>2227.0</v>
      </c>
      <c r="I1210" s="7">
        <f t="shared" si="1"/>
        <v>2022</v>
      </c>
      <c r="J1210" s="8" t="str">
        <f t="shared" si="2"/>
        <v>2022_Q4</v>
      </c>
      <c r="K1210" s="8">
        <f t="shared" si="3"/>
        <v>482.4639581</v>
      </c>
      <c r="L1210" s="8">
        <f t="shared" si="4"/>
        <v>6.715932959</v>
      </c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>
      <c r="A1211" s="4">
        <v>1209.0</v>
      </c>
      <c r="B1211" s="5" t="s">
        <v>24</v>
      </c>
      <c r="C1211" s="5" t="s">
        <v>15</v>
      </c>
      <c r="D1211" s="5" t="s">
        <v>13</v>
      </c>
      <c r="E1211" s="6">
        <v>44835.0</v>
      </c>
      <c r="F1211" s="5">
        <v>67.0</v>
      </c>
      <c r="G1211" s="5">
        <v>6319.553102</v>
      </c>
      <c r="H1211" s="5">
        <v>1448.0</v>
      </c>
      <c r="I1211" s="7">
        <f t="shared" si="1"/>
        <v>2022</v>
      </c>
      <c r="J1211" s="8" t="str">
        <f t="shared" si="2"/>
        <v>2022_Q4</v>
      </c>
      <c r="K1211" s="8">
        <f t="shared" si="3"/>
        <v>94.32168809</v>
      </c>
      <c r="L1211" s="8">
        <f t="shared" si="4"/>
        <v>4.364332253</v>
      </c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>
      <c r="A1212" s="4">
        <v>1210.0</v>
      </c>
      <c r="B1212" s="5" t="s">
        <v>17</v>
      </c>
      <c r="C1212" s="5" t="s">
        <v>12</v>
      </c>
      <c r="D1212" s="5" t="s">
        <v>20</v>
      </c>
      <c r="E1212" s="6">
        <v>44835.0</v>
      </c>
      <c r="F1212" s="5">
        <v>51.0</v>
      </c>
      <c r="G1212" s="5">
        <v>1424.1132</v>
      </c>
      <c r="H1212" s="5">
        <v>152.0</v>
      </c>
      <c r="I1212" s="7">
        <f t="shared" si="1"/>
        <v>2022</v>
      </c>
      <c r="J1212" s="8" t="str">
        <f t="shared" si="2"/>
        <v>2022_Q4</v>
      </c>
      <c r="K1212" s="8">
        <f t="shared" si="3"/>
        <v>27.92378824</v>
      </c>
      <c r="L1212" s="8">
        <f t="shared" si="4"/>
        <v>9.369165789</v>
      </c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>
      <c r="A1213" s="4">
        <v>1211.0</v>
      </c>
      <c r="B1213" s="5" t="s">
        <v>11</v>
      </c>
      <c r="C1213" s="5" t="s">
        <v>12</v>
      </c>
      <c r="D1213" s="5" t="s">
        <v>20</v>
      </c>
      <c r="E1213" s="6">
        <v>44835.0</v>
      </c>
      <c r="F1213" s="5">
        <v>12.0</v>
      </c>
      <c r="G1213" s="5">
        <v>161.974145</v>
      </c>
      <c r="H1213" s="5">
        <v>28.0</v>
      </c>
      <c r="I1213" s="7">
        <f t="shared" si="1"/>
        <v>2022</v>
      </c>
      <c r="J1213" s="8" t="str">
        <f t="shared" si="2"/>
        <v>2022_Q4</v>
      </c>
      <c r="K1213" s="8">
        <f t="shared" si="3"/>
        <v>13.49784542</v>
      </c>
      <c r="L1213" s="8">
        <f t="shared" si="4"/>
        <v>5.784790893</v>
      </c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>
      <c r="A1214" s="4">
        <v>1212.0</v>
      </c>
      <c r="B1214" s="5" t="s">
        <v>24</v>
      </c>
      <c r="C1214" s="5" t="s">
        <v>19</v>
      </c>
      <c r="D1214" s="5" t="s">
        <v>20</v>
      </c>
      <c r="E1214" s="6">
        <v>44835.0</v>
      </c>
      <c r="F1214" s="5">
        <v>6.0</v>
      </c>
      <c r="G1214" s="5">
        <v>29.6561539999999</v>
      </c>
      <c r="H1214" s="5">
        <v>10.0</v>
      </c>
      <c r="I1214" s="7">
        <f t="shared" si="1"/>
        <v>2022</v>
      </c>
      <c r="J1214" s="8" t="str">
        <f t="shared" si="2"/>
        <v>2022_Q4</v>
      </c>
      <c r="K1214" s="8">
        <f t="shared" si="3"/>
        <v>4.942692333</v>
      </c>
      <c r="L1214" s="8">
        <f t="shared" si="4"/>
        <v>2.9656154</v>
      </c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>
      <c r="A1215" s="4">
        <v>1213.0</v>
      </c>
      <c r="B1215" s="5" t="s">
        <v>22</v>
      </c>
      <c r="C1215" s="5" t="s">
        <v>12</v>
      </c>
      <c r="D1215" s="5" t="s">
        <v>13</v>
      </c>
      <c r="E1215" s="6">
        <v>44835.0</v>
      </c>
      <c r="F1215" s="5">
        <v>7.0</v>
      </c>
      <c r="G1215" s="5">
        <v>831.9</v>
      </c>
      <c r="H1215" s="5">
        <v>80.0</v>
      </c>
      <c r="I1215" s="7">
        <f t="shared" si="1"/>
        <v>2022</v>
      </c>
      <c r="J1215" s="8" t="str">
        <f t="shared" si="2"/>
        <v>2022_Q4</v>
      </c>
      <c r="K1215" s="8">
        <f t="shared" si="3"/>
        <v>118.8428571</v>
      </c>
      <c r="L1215" s="8">
        <f t="shared" si="4"/>
        <v>10.39875</v>
      </c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>
      <c r="A1216" s="4">
        <v>1214.0</v>
      </c>
      <c r="B1216" s="5" t="s">
        <v>22</v>
      </c>
      <c r="C1216" s="5" t="s">
        <v>19</v>
      </c>
      <c r="D1216" s="5" t="s">
        <v>13</v>
      </c>
      <c r="E1216" s="6">
        <v>44835.0</v>
      </c>
      <c r="F1216" s="5">
        <v>13.0</v>
      </c>
      <c r="G1216" s="5">
        <v>943.1604</v>
      </c>
      <c r="H1216" s="5">
        <v>77.0</v>
      </c>
      <c r="I1216" s="7">
        <f t="shared" si="1"/>
        <v>2022</v>
      </c>
      <c r="J1216" s="8" t="str">
        <f t="shared" si="2"/>
        <v>2022_Q4</v>
      </c>
      <c r="K1216" s="8">
        <f t="shared" si="3"/>
        <v>72.5508</v>
      </c>
      <c r="L1216" s="8">
        <f t="shared" si="4"/>
        <v>12.24883636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>
      <c r="A1217" s="4">
        <v>1215.0</v>
      </c>
      <c r="B1217" s="5" t="s">
        <v>14</v>
      </c>
      <c r="C1217" s="5" t="s">
        <v>12</v>
      </c>
      <c r="D1217" s="5" t="s">
        <v>16</v>
      </c>
      <c r="E1217" s="6">
        <v>44835.0</v>
      </c>
      <c r="F1217" s="5">
        <v>2.0</v>
      </c>
      <c r="G1217" s="5">
        <v>467.82405</v>
      </c>
      <c r="H1217" s="5">
        <v>71.0</v>
      </c>
      <c r="I1217" s="7">
        <f t="shared" si="1"/>
        <v>2022</v>
      </c>
      <c r="J1217" s="8" t="str">
        <f t="shared" si="2"/>
        <v>2022_Q4</v>
      </c>
      <c r="K1217" s="8">
        <f t="shared" si="3"/>
        <v>233.912025</v>
      </c>
      <c r="L1217" s="8">
        <f t="shared" si="4"/>
        <v>6.589071127</v>
      </c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>
      <c r="A1218" s="4">
        <v>1216.0</v>
      </c>
      <c r="B1218" s="5" t="s">
        <v>23</v>
      </c>
      <c r="C1218" s="5" t="s">
        <v>12</v>
      </c>
      <c r="D1218" s="5" t="s">
        <v>20</v>
      </c>
      <c r="E1218" s="6">
        <v>44835.0</v>
      </c>
      <c r="F1218" s="5">
        <v>22.0</v>
      </c>
      <c r="G1218" s="5">
        <v>1248.778176</v>
      </c>
      <c r="H1218" s="5">
        <v>85.0</v>
      </c>
      <c r="I1218" s="7">
        <f t="shared" si="1"/>
        <v>2022</v>
      </c>
      <c r="J1218" s="8" t="str">
        <f t="shared" si="2"/>
        <v>2022_Q4</v>
      </c>
      <c r="K1218" s="8">
        <f t="shared" si="3"/>
        <v>56.76264436</v>
      </c>
      <c r="L1218" s="8">
        <f t="shared" si="4"/>
        <v>14.69150795</v>
      </c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>
      <c r="A1219" s="4">
        <v>1217.0</v>
      </c>
      <c r="B1219" s="5" t="s">
        <v>17</v>
      </c>
      <c r="C1219" s="5" t="s">
        <v>12</v>
      </c>
      <c r="D1219" s="5" t="s">
        <v>13</v>
      </c>
      <c r="E1219" s="6">
        <v>44835.0</v>
      </c>
      <c r="F1219" s="5">
        <v>154.0</v>
      </c>
      <c r="G1219" s="5">
        <v>20282.1952399999</v>
      </c>
      <c r="H1219" s="5">
        <v>2709.0</v>
      </c>
      <c r="I1219" s="7">
        <f t="shared" si="1"/>
        <v>2022</v>
      </c>
      <c r="J1219" s="8" t="str">
        <f t="shared" si="2"/>
        <v>2022_Q4</v>
      </c>
      <c r="K1219" s="8">
        <f t="shared" si="3"/>
        <v>131.7025665</v>
      </c>
      <c r="L1219" s="8">
        <f t="shared" si="4"/>
        <v>7.486967604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>
      <c r="A1220" s="4">
        <v>1218.0</v>
      </c>
      <c r="B1220" s="5" t="s">
        <v>22</v>
      </c>
      <c r="C1220" s="5" t="s">
        <v>15</v>
      </c>
      <c r="D1220" s="5" t="s">
        <v>13</v>
      </c>
      <c r="E1220" s="6">
        <v>44835.0</v>
      </c>
      <c r="F1220" s="5">
        <v>13.0</v>
      </c>
      <c r="G1220" s="5">
        <v>1480.16865</v>
      </c>
      <c r="H1220" s="5">
        <v>184.0</v>
      </c>
      <c r="I1220" s="7">
        <f t="shared" si="1"/>
        <v>2022</v>
      </c>
      <c r="J1220" s="8" t="str">
        <f t="shared" si="2"/>
        <v>2022_Q4</v>
      </c>
      <c r="K1220" s="8">
        <f t="shared" si="3"/>
        <v>113.8591269</v>
      </c>
      <c r="L1220" s="8">
        <f t="shared" si="4"/>
        <v>8.044394837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>
      <c r="A1221" s="4">
        <v>1219.0</v>
      </c>
      <c r="B1221" s="5" t="s">
        <v>17</v>
      </c>
      <c r="C1221" s="5" t="s">
        <v>15</v>
      </c>
      <c r="D1221" s="5" t="s">
        <v>20</v>
      </c>
      <c r="E1221" s="6">
        <v>44835.0</v>
      </c>
      <c r="F1221" s="5">
        <v>47.0</v>
      </c>
      <c r="G1221" s="5">
        <v>2530.39094</v>
      </c>
      <c r="H1221" s="5">
        <v>225.0</v>
      </c>
      <c r="I1221" s="7">
        <f t="shared" si="1"/>
        <v>2022</v>
      </c>
      <c r="J1221" s="8" t="str">
        <f t="shared" si="2"/>
        <v>2022_Q4</v>
      </c>
      <c r="K1221" s="8">
        <f t="shared" si="3"/>
        <v>53.83810511</v>
      </c>
      <c r="L1221" s="8">
        <f t="shared" si="4"/>
        <v>11.24618196</v>
      </c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>
      <c r="A1222" s="4">
        <v>1220.0</v>
      </c>
      <c r="B1222" s="5" t="s">
        <v>11</v>
      </c>
      <c r="C1222" s="5" t="s">
        <v>12</v>
      </c>
      <c r="D1222" s="5" t="s">
        <v>25</v>
      </c>
      <c r="E1222" s="6">
        <v>44835.0</v>
      </c>
      <c r="F1222" s="5">
        <v>1.0</v>
      </c>
      <c r="G1222" s="5">
        <v>1038.188767</v>
      </c>
      <c r="H1222" s="5">
        <v>405.0</v>
      </c>
      <c r="I1222" s="7">
        <f t="shared" si="1"/>
        <v>2022</v>
      </c>
      <c r="J1222" s="8" t="str">
        <f t="shared" si="2"/>
        <v>2022_Q4</v>
      </c>
      <c r="K1222" s="8">
        <f t="shared" si="3"/>
        <v>1038.188767</v>
      </c>
      <c r="L1222" s="8">
        <f t="shared" si="4"/>
        <v>2.563429054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>
      <c r="A1223" s="4">
        <v>1221.0</v>
      </c>
      <c r="B1223" s="5" t="s">
        <v>23</v>
      </c>
      <c r="C1223" s="5" t="s">
        <v>19</v>
      </c>
      <c r="D1223" s="5" t="s">
        <v>20</v>
      </c>
      <c r="E1223" s="6">
        <v>44835.0</v>
      </c>
      <c r="F1223" s="5">
        <v>121.0</v>
      </c>
      <c r="G1223" s="5">
        <v>7870.49561</v>
      </c>
      <c r="H1223" s="5">
        <v>458.0</v>
      </c>
      <c r="I1223" s="7">
        <f t="shared" si="1"/>
        <v>2022</v>
      </c>
      <c r="J1223" s="8" t="str">
        <f t="shared" si="2"/>
        <v>2022_Q4</v>
      </c>
      <c r="K1223" s="8">
        <f t="shared" si="3"/>
        <v>65.04541826</v>
      </c>
      <c r="L1223" s="8">
        <f t="shared" si="4"/>
        <v>17.18448823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>
      <c r="A1224" s="4">
        <v>1222.0</v>
      </c>
      <c r="B1224" s="5" t="s">
        <v>11</v>
      </c>
      <c r="C1224" s="5" t="s">
        <v>15</v>
      </c>
      <c r="D1224" s="5" t="s">
        <v>13</v>
      </c>
      <c r="E1224" s="6">
        <v>44835.0</v>
      </c>
      <c r="F1224" s="5">
        <v>58.0</v>
      </c>
      <c r="G1224" s="5">
        <v>4398.49256</v>
      </c>
      <c r="H1224" s="5">
        <v>1108.0</v>
      </c>
      <c r="I1224" s="7">
        <f t="shared" si="1"/>
        <v>2022</v>
      </c>
      <c r="J1224" s="8" t="str">
        <f t="shared" si="2"/>
        <v>2022_Q4</v>
      </c>
      <c r="K1224" s="8">
        <f t="shared" si="3"/>
        <v>75.83607862</v>
      </c>
      <c r="L1224" s="8">
        <f t="shared" si="4"/>
        <v>3.969758628</v>
      </c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>
      <c r="A1225" s="4">
        <v>1223.0</v>
      </c>
      <c r="B1225" s="5" t="s">
        <v>14</v>
      </c>
      <c r="C1225" s="5" t="s">
        <v>12</v>
      </c>
      <c r="D1225" s="5" t="s">
        <v>13</v>
      </c>
      <c r="E1225" s="6">
        <v>44835.0</v>
      </c>
      <c r="F1225" s="5">
        <v>11.0</v>
      </c>
      <c r="G1225" s="5">
        <v>1614.98688</v>
      </c>
      <c r="H1225" s="5">
        <v>154.0</v>
      </c>
      <c r="I1225" s="7">
        <f t="shared" si="1"/>
        <v>2022</v>
      </c>
      <c r="J1225" s="8" t="str">
        <f t="shared" si="2"/>
        <v>2022_Q4</v>
      </c>
      <c r="K1225" s="8">
        <f t="shared" si="3"/>
        <v>146.8169891</v>
      </c>
      <c r="L1225" s="8">
        <f t="shared" si="4"/>
        <v>10.48692779</v>
      </c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>
      <c r="A1226" s="4">
        <v>1224.0</v>
      </c>
      <c r="B1226" s="5" t="s">
        <v>22</v>
      </c>
      <c r="C1226" s="5" t="s">
        <v>12</v>
      </c>
      <c r="D1226" s="5" t="s">
        <v>16</v>
      </c>
      <c r="E1226" s="6">
        <v>44835.0</v>
      </c>
      <c r="F1226" s="5">
        <v>1.0</v>
      </c>
      <c r="G1226" s="5">
        <v>976.275</v>
      </c>
      <c r="H1226" s="5">
        <v>105.0</v>
      </c>
      <c r="I1226" s="7">
        <f t="shared" si="1"/>
        <v>2022</v>
      </c>
      <c r="J1226" s="8" t="str">
        <f t="shared" si="2"/>
        <v>2022_Q4</v>
      </c>
      <c r="K1226" s="8">
        <f t="shared" si="3"/>
        <v>976.275</v>
      </c>
      <c r="L1226" s="8">
        <f t="shared" si="4"/>
        <v>9.297857143</v>
      </c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>
      <c r="A1227" s="4">
        <v>1225.0</v>
      </c>
      <c r="B1227" s="5" t="s">
        <v>23</v>
      </c>
      <c r="C1227" s="5" t="s">
        <v>15</v>
      </c>
      <c r="D1227" s="5" t="s">
        <v>20</v>
      </c>
      <c r="E1227" s="6">
        <v>44835.0</v>
      </c>
      <c r="F1227" s="5">
        <v>30.0</v>
      </c>
      <c r="G1227" s="5">
        <v>2680.805025</v>
      </c>
      <c r="H1227" s="5">
        <v>179.0</v>
      </c>
      <c r="I1227" s="7">
        <f t="shared" si="1"/>
        <v>2022</v>
      </c>
      <c r="J1227" s="8" t="str">
        <f t="shared" si="2"/>
        <v>2022_Q4</v>
      </c>
      <c r="K1227" s="8">
        <f t="shared" si="3"/>
        <v>89.3601675</v>
      </c>
      <c r="L1227" s="8">
        <f t="shared" si="4"/>
        <v>14.97656439</v>
      </c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>
      <c r="A1228" s="4">
        <v>1226.0</v>
      </c>
      <c r="B1228" s="5" t="s">
        <v>21</v>
      </c>
      <c r="C1228" s="5" t="s">
        <v>15</v>
      </c>
      <c r="D1228" s="5" t="s">
        <v>20</v>
      </c>
      <c r="E1228" s="6">
        <v>44835.0</v>
      </c>
      <c r="F1228" s="5">
        <v>7.0</v>
      </c>
      <c r="G1228" s="5">
        <v>135.791679999999</v>
      </c>
      <c r="H1228" s="5">
        <v>25.0</v>
      </c>
      <c r="I1228" s="7">
        <f t="shared" si="1"/>
        <v>2022</v>
      </c>
      <c r="J1228" s="8" t="str">
        <f t="shared" si="2"/>
        <v>2022_Q4</v>
      </c>
      <c r="K1228" s="8">
        <f t="shared" si="3"/>
        <v>19.39881143</v>
      </c>
      <c r="L1228" s="8">
        <f t="shared" si="4"/>
        <v>5.4316672</v>
      </c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>
      <c r="A1229" s="4">
        <v>1227.0</v>
      </c>
      <c r="B1229" s="5" t="s">
        <v>22</v>
      </c>
      <c r="C1229" s="5" t="s">
        <v>19</v>
      </c>
      <c r="D1229" s="5" t="s">
        <v>18</v>
      </c>
      <c r="E1229" s="6">
        <v>44835.0</v>
      </c>
      <c r="F1229" s="5">
        <v>1.0</v>
      </c>
      <c r="G1229" s="5">
        <v>1183.962</v>
      </c>
      <c r="H1229" s="5">
        <v>140.0</v>
      </c>
      <c r="I1229" s="7">
        <f t="shared" si="1"/>
        <v>2022</v>
      </c>
      <c r="J1229" s="8" t="str">
        <f t="shared" si="2"/>
        <v>2022_Q4</v>
      </c>
      <c r="K1229" s="8">
        <f t="shared" si="3"/>
        <v>1183.962</v>
      </c>
      <c r="L1229" s="8">
        <f t="shared" si="4"/>
        <v>8.456871429</v>
      </c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>
      <c r="A1230" s="4">
        <v>1228.0</v>
      </c>
      <c r="B1230" s="5" t="s">
        <v>11</v>
      </c>
      <c r="C1230" s="5" t="s">
        <v>15</v>
      </c>
      <c r="D1230" s="5" t="s">
        <v>20</v>
      </c>
      <c r="E1230" s="6">
        <v>44835.0</v>
      </c>
      <c r="F1230" s="5">
        <v>7.0</v>
      </c>
      <c r="G1230" s="5">
        <v>106.287192</v>
      </c>
      <c r="H1230" s="5">
        <v>22.0</v>
      </c>
      <c r="I1230" s="7">
        <f t="shared" si="1"/>
        <v>2022</v>
      </c>
      <c r="J1230" s="8" t="str">
        <f t="shared" si="2"/>
        <v>2022_Q4</v>
      </c>
      <c r="K1230" s="8">
        <f t="shared" si="3"/>
        <v>15.18388457</v>
      </c>
      <c r="L1230" s="8">
        <f t="shared" si="4"/>
        <v>4.831236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>
      <c r="A1231" s="4">
        <v>1229.0</v>
      </c>
      <c r="B1231" s="5" t="s">
        <v>17</v>
      </c>
      <c r="C1231" s="5" t="s">
        <v>15</v>
      </c>
      <c r="D1231" s="5" t="s">
        <v>13</v>
      </c>
      <c r="E1231" s="6">
        <v>44835.0</v>
      </c>
      <c r="F1231" s="5">
        <v>72.0</v>
      </c>
      <c r="G1231" s="5">
        <v>8311.715696</v>
      </c>
      <c r="H1231" s="5">
        <v>1495.0</v>
      </c>
      <c r="I1231" s="7">
        <f t="shared" si="1"/>
        <v>2022</v>
      </c>
      <c r="J1231" s="8" t="str">
        <f t="shared" si="2"/>
        <v>2022_Q4</v>
      </c>
      <c r="K1231" s="8">
        <f t="shared" si="3"/>
        <v>115.4404958</v>
      </c>
      <c r="L1231" s="8">
        <f t="shared" si="4"/>
        <v>5.559676051</v>
      </c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>
      <c r="A1232" s="4">
        <v>1230.0</v>
      </c>
      <c r="B1232" s="5" t="s">
        <v>21</v>
      </c>
      <c r="C1232" s="5" t="s">
        <v>12</v>
      </c>
      <c r="D1232" s="5" t="s">
        <v>13</v>
      </c>
      <c r="E1232" s="6">
        <v>44835.0</v>
      </c>
      <c r="F1232" s="5">
        <v>140.0</v>
      </c>
      <c r="G1232" s="5">
        <v>14771.282732</v>
      </c>
      <c r="H1232" s="5">
        <v>3823.0</v>
      </c>
      <c r="I1232" s="7">
        <f t="shared" si="1"/>
        <v>2022</v>
      </c>
      <c r="J1232" s="8" t="str">
        <f t="shared" si="2"/>
        <v>2022_Q4</v>
      </c>
      <c r="K1232" s="8">
        <f t="shared" si="3"/>
        <v>105.5091624</v>
      </c>
      <c r="L1232" s="8">
        <f t="shared" si="4"/>
        <v>3.863793547</v>
      </c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>
      <c r="A1233" s="4">
        <v>1231.0</v>
      </c>
      <c r="B1233" s="5" t="s">
        <v>23</v>
      </c>
      <c r="C1233" s="5" t="s">
        <v>15</v>
      </c>
      <c r="D1233" s="5" t="s">
        <v>13</v>
      </c>
      <c r="E1233" s="6">
        <v>44835.0</v>
      </c>
      <c r="F1233" s="5">
        <v>23.0</v>
      </c>
      <c r="G1233" s="5">
        <v>4436.576316</v>
      </c>
      <c r="H1233" s="5">
        <v>384.0</v>
      </c>
      <c r="I1233" s="7">
        <f t="shared" si="1"/>
        <v>2022</v>
      </c>
      <c r="J1233" s="8" t="str">
        <f t="shared" si="2"/>
        <v>2022_Q4</v>
      </c>
      <c r="K1233" s="8">
        <f t="shared" si="3"/>
        <v>192.8946224</v>
      </c>
      <c r="L1233" s="8">
        <f t="shared" si="4"/>
        <v>11.55358416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>
      <c r="A1234" s="4">
        <v>1232.0</v>
      </c>
      <c r="B1234" s="5" t="s">
        <v>11</v>
      </c>
      <c r="C1234" s="5" t="s">
        <v>12</v>
      </c>
      <c r="D1234" s="5" t="s">
        <v>16</v>
      </c>
      <c r="E1234" s="6">
        <v>44835.0</v>
      </c>
      <c r="F1234" s="5">
        <v>12.0</v>
      </c>
      <c r="G1234" s="5">
        <v>3632.34675999999</v>
      </c>
      <c r="H1234" s="5">
        <v>915.0</v>
      </c>
      <c r="I1234" s="7">
        <f t="shared" si="1"/>
        <v>2022</v>
      </c>
      <c r="J1234" s="8" t="str">
        <f t="shared" si="2"/>
        <v>2022_Q4</v>
      </c>
      <c r="K1234" s="8">
        <f t="shared" si="3"/>
        <v>302.6955633</v>
      </c>
      <c r="L1234" s="8">
        <f t="shared" si="4"/>
        <v>3.96977788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>
      <c r="A1235" s="4">
        <v>1233.0</v>
      </c>
      <c r="B1235" s="5" t="s">
        <v>11</v>
      </c>
      <c r="C1235" s="5" t="s">
        <v>12</v>
      </c>
      <c r="D1235" s="5" t="s">
        <v>18</v>
      </c>
      <c r="E1235" s="6">
        <v>44835.0</v>
      </c>
      <c r="F1235" s="5">
        <v>3.0</v>
      </c>
      <c r="G1235" s="5">
        <v>1465.81714999999</v>
      </c>
      <c r="H1235" s="5">
        <v>340.0</v>
      </c>
      <c r="I1235" s="7">
        <f t="shared" si="1"/>
        <v>2022</v>
      </c>
      <c r="J1235" s="8" t="str">
        <f t="shared" si="2"/>
        <v>2022_Q4</v>
      </c>
      <c r="K1235" s="8">
        <f t="shared" si="3"/>
        <v>488.6057167</v>
      </c>
      <c r="L1235" s="8">
        <f t="shared" si="4"/>
        <v>4.311226912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>
      <c r="A1236" s="4">
        <v>1234.0</v>
      </c>
      <c r="B1236" s="5" t="s">
        <v>21</v>
      </c>
      <c r="C1236" s="5" t="s">
        <v>15</v>
      </c>
      <c r="D1236" s="5" t="s">
        <v>16</v>
      </c>
      <c r="E1236" s="6">
        <v>44835.0</v>
      </c>
      <c r="F1236" s="5">
        <v>20.0</v>
      </c>
      <c r="G1236" s="5">
        <v>5702.485504</v>
      </c>
      <c r="H1236" s="5">
        <v>1658.0</v>
      </c>
      <c r="I1236" s="7">
        <f t="shared" si="1"/>
        <v>2022</v>
      </c>
      <c r="J1236" s="8" t="str">
        <f t="shared" si="2"/>
        <v>2022_Q4</v>
      </c>
      <c r="K1236" s="8">
        <f t="shared" si="3"/>
        <v>285.1242752</v>
      </c>
      <c r="L1236" s="8">
        <f t="shared" si="4"/>
        <v>3.439376058</v>
      </c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>
      <c r="A1237" s="4">
        <v>1235.0</v>
      </c>
      <c r="B1237" s="5" t="s">
        <v>11</v>
      </c>
      <c r="C1237" s="5" t="s">
        <v>12</v>
      </c>
      <c r="D1237" s="5" t="s">
        <v>13</v>
      </c>
      <c r="E1237" s="6">
        <v>44835.0</v>
      </c>
      <c r="F1237" s="5">
        <v>26.0</v>
      </c>
      <c r="G1237" s="5">
        <v>2306.181858</v>
      </c>
      <c r="H1237" s="5">
        <v>544.0</v>
      </c>
      <c r="I1237" s="7">
        <f t="shared" si="1"/>
        <v>2022</v>
      </c>
      <c r="J1237" s="8" t="str">
        <f t="shared" si="2"/>
        <v>2022_Q4</v>
      </c>
      <c r="K1237" s="8">
        <f t="shared" si="3"/>
        <v>88.69930223</v>
      </c>
      <c r="L1237" s="8">
        <f t="shared" si="4"/>
        <v>4.239304886</v>
      </c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>
      <c r="A1238" s="4">
        <v>1236.0</v>
      </c>
      <c r="B1238" s="5" t="s">
        <v>11</v>
      </c>
      <c r="C1238" s="5" t="s">
        <v>15</v>
      </c>
      <c r="D1238" s="5" t="s">
        <v>16</v>
      </c>
      <c r="E1238" s="6">
        <v>44835.0</v>
      </c>
      <c r="F1238" s="5">
        <v>14.0</v>
      </c>
      <c r="G1238" s="5">
        <v>3331.91358</v>
      </c>
      <c r="H1238" s="5">
        <v>827.0</v>
      </c>
      <c r="I1238" s="7">
        <f t="shared" si="1"/>
        <v>2022</v>
      </c>
      <c r="J1238" s="8" t="str">
        <f t="shared" si="2"/>
        <v>2022_Q4</v>
      </c>
      <c r="K1238" s="8">
        <f t="shared" si="3"/>
        <v>237.9938271</v>
      </c>
      <c r="L1238" s="8">
        <f t="shared" si="4"/>
        <v>4.028916058</v>
      </c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>
      <c r="A1239" s="4">
        <v>1237.0</v>
      </c>
      <c r="B1239" s="5" t="s">
        <v>21</v>
      </c>
      <c r="C1239" s="5" t="s">
        <v>12</v>
      </c>
      <c r="D1239" s="5" t="s">
        <v>16</v>
      </c>
      <c r="E1239" s="6">
        <v>44835.0</v>
      </c>
      <c r="F1239" s="5">
        <v>49.0</v>
      </c>
      <c r="G1239" s="5">
        <v>10940.352731</v>
      </c>
      <c r="H1239" s="5">
        <v>3587.0</v>
      </c>
      <c r="I1239" s="7">
        <f t="shared" si="1"/>
        <v>2022</v>
      </c>
      <c r="J1239" s="8" t="str">
        <f t="shared" si="2"/>
        <v>2022_Q4</v>
      </c>
      <c r="K1239" s="8">
        <f t="shared" si="3"/>
        <v>223.2725047</v>
      </c>
      <c r="L1239" s="8">
        <f t="shared" si="4"/>
        <v>3.050000761</v>
      </c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>
      <c r="A1240" s="4">
        <v>1238.0</v>
      </c>
      <c r="B1240" s="5" t="s">
        <v>22</v>
      </c>
      <c r="C1240" s="5" t="s">
        <v>15</v>
      </c>
      <c r="D1240" s="5" t="s">
        <v>20</v>
      </c>
      <c r="E1240" s="6">
        <v>44835.0</v>
      </c>
      <c r="F1240" s="5">
        <v>4.0</v>
      </c>
      <c r="G1240" s="5">
        <v>134.343</v>
      </c>
      <c r="H1240" s="5">
        <v>8.0</v>
      </c>
      <c r="I1240" s="7">
        <f t="shared" si="1"/>
        <v>2022</v>
      </c>
      <c r="J1240" s="8" t="str">
        <f t="shared" si="2"/>
        <v>2022_Q4</v>
      </c>
      <c r="K1240" s="8">
        <f t="shared" si="3"/>
        <v>33.58575</v>
      </c>
      <c r="L1240" s="8">
        <f t="shared" si="4"/>
        <v>16.792875</v>
      </c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>
      <c r="A1241" s="4">
        <v>1239.0</v>
      </c>
      <c r="B1241" s="5" t="s">
        <v>23</v>
      </c>
      <c r="C1241" s="5" t="s">
        <v>12</v>
      </c>
      <c r="D1241" s="5" t="s">
        <v>13</v>
      </c>
      <c r="E1241" s="6">
        <v>44835.0</v>
      </c>
      <c r="F1241" s="5">
        <v>32.0</v>
      </c>
      <c r="G1241" s="5">
        <v>4719.490191</v>
      </c>
      <c r="H1241" s="5">
        <v>369.0</v>
      </c>
      <c r="I1241" s="7">
        <f t="shared" si="1"/>
        <v>2022</v>
      </c>
      <c r="J1241" s="8" t="str">
        <f t="shared" si="2"/>
        <v>2022_Q4</v>
      </c>
      <c r="K1241" s="8">
        <f t="shared" si="3"/>
        <v>147.4840685</v>
      </c>
      <c r="L1241" s="8">
        <f t="shared" si="4"/>
        <v>12.78994632</v>
      </c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>
      <c r="A1242" s="4">
        <v>1240.0</v>
      </c>
      <c r="B1242" s="5" t="s">
        <v>23</v>
      </c>
      <c r="C1242" s="5" t="s">
        <v>19</v>
      </c>
      <c r="D1242" s="5" t="s">
        <v>13</v>
      </c>
      <c r="E1242" s="6">
        <v>44835.0</v>
      </c>
      <c r="F1242" s="5">
        <v>45.0</v>
      </c>
      <c r="G1242" s="5">
        <v>10983.162195</v>
      </c>
      <c r="H1242" s="5">
        <v>812.0</v>
      </c>
      <c r="I1242" s="7">
        <f t="shared" si="1"/>
        <v>2022</v>
      </c>
      <c r="J1242" s="8" t="str">
        <f t="shared" si="2"/>
        <v>2022_Q4</v>
      </c>
      <c r="K1242" s="8">
        <f t="shared" si="3"/>
        <v>244.070271</v>
      </c>
      <c r="L1242" s="8">
        <f t="shared" si="4"/>
        <v>13.52606182</v>
      </c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>
      <c r="A1243" s="4">
        <v>1241.0</v>
      </c>
      <c r="B1243" s="5" t="s">
        <v>21</v>
      </c>
      <c r="C1243" s="5" t="s">
        <v>15</v>
      </c>
      <c r="D1243" s="5" t="s">
        <v>18</v>
      </c>
      <c r="E1243" s="6">
        <v>44835.0</v>
      </c>
      <c r="F1243" s="5">
        <v>5.0</v>
      </c>
      <c r="G1243" s="5">
        <v>5128.47092</v>
      </c>
      <c r="H1243" s="5">
        <v>1379.0</v>
      </c>
      <c r="I1243" s="7">
        <f t="shared" si="1"/>
        <v>2022</v>
      </c>
      <c r="J1243" s="8" t="str">
        <f t="shared" si="2"/>
        <v>2022_Q4</v>
      </c>
      <c r="K1243" s="8">
        <f t="shared" si="3"/>
        <v>1025.694184</v>
      </c>
      <c r="L1243" s="8">
        <f t="shared" si="4"/>
        <v>3.718978187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>
      <c r="A1244" s="4">
        <v>1242.0</v>
      </c>
      <c r="B1244" s="5" t="s">
        <v>14</v>
      </c>
      <c r="C1244" s="5" t="s">
        <v>12</v>
      </c>
      <c r="D1244" s="5" t="s">
        <v>20</v>
      </c>
      <c r="E1244" s="6">
        <v>44835.0</v>
      </c>
      <c r="F1244" s="5">
        <v>7.0</v>
      </c>
      <c r="G1244" s="5">
        <v>160.74952</v>
      </c>
      <c r="H1244" s="5">
        <v>19.0</v>
      </c>
      <c r="I1244" s="7">
        <f t="shared" si="1"/>
        <v>2022</v>
      </c>
      <c r="J1244" s="8" t="str">
        <f t="shared" si="2"/>
        <v>2022_Q4</v>
      </c>
      <c r="K1244" s="8">
        <f t="shared" si="3"/>
        <v>22.96421714</v>
      </c>
      <c r="L1244" s="8">
        <f t="shared" si="4"/>
        <v>8.460501053</v>
      </c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>
      <c r="A1245" s="4">
        <v>1243.0</v>
      </c>
      <c r="B1245" s="5" t="s">
        <v>22</v>
      </c>
      <c r="C1245" s="5" t="s">
        <v>15</v>
      </c>
      <c r="D1245" s="5" t="s">
        <v>16</v>
      </c>
      <c r="E1245" s="6">
        <v>44835.0</v>
      </c>
      <c r="F1245" s="5">
        <v>1.0</v>
      </c>
      <c r="G1245" s="5">
        <v>371.909999999999</v>
      </c>
      <c r="H1245" s="5">
        <v>32.0</v>
      </c>
      <c r="I1245" s="7">
        <f t="shared" si="1"/>
        <v>2022</v>
      </c>
      <c r="J1245" s="8" t="str">
        <f t="shared" si="2"/>
        <v>2022_Q4</v>
      </c>
      <c r="K1245" s="8">
        <f t="shared" si="3"/>
        <v>371.91</v>
      </c>
      <c r="L1245" s="8">
        <f t="shared" si="4"/>
        <v>11.6221875</v>
      </c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>
      <c r="A1246" s="4">
        <v>1244.0</v>
      </c>
      <c r="B1246" s="5" t="s">
        <v>17</v>
      </c>
      <c r="C1246" s="5" t="s">
        <v>19</v>
      </c>
      <c r="D1246" s="5" t="s">
        <v>20</v>
      </c>
      <c r="E1246" s="6">
        <v>44835.0</v>
      </c>
      <c r="F1246" s="5">
        <v>106.0</v>
      </c>
      <c r="G1246" s="5">
        <v>2402.589129</v>
      </c>
      <c r="H1246" s="5">
        <v>347.0</v>
      </c>
      <c r="I1246" s="7">
        <f t="shared" si="1"/>
        <v>2022</v>
      </c>
      <c r="J1246" s="8" t="str">
        <f t="shared" si="2"/>
        <v>2022_Q4</v>
      </c>
      <c r="K1246" s="8">
        <f t="shared" si="3"/>
        <v>22.66593518</v>
      </c>
      <c r="L1246" s="8">
        <f t="shared" si="4"/>
        <v>6.92388798</v>
      </c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>
      <c r="A1247" s="4">
        <v>1245.0</v>
      </c>
      <c r="B1247" s="5" t="s">
        <v>21</v>
      </c>
      <c r="C1247" s="5" t="s">
        <v>12</v>
      </c>
      <c r="D1247" s="5" t="s">
        <v>20</v>
      </c>
      <c r="E1247" s="6">
        <v>44835.0</v>
      </c>
      <c r="F1247" s="5">
        <v>30.0</v>
      </c>
      <c r="G1247" s="5">
        <v>648.887381999999</v>
      </c>
      <c r="H1247" s="5">
        <v>125.0</v>
      </c>
      <c r="I1247" s="7">
        <f t="shared" si="1"/>
        <v>2022</v>
      </c>
      <c r="J1247" s="8" t="str">
        <f t="shared" si="2"/>
        <v>2022_Q4</v>
      </c>
      <c r="K1247" s="8">
        <f t="shared" si="3"/>
        <v>21.6295794</v>
      </c>
      <c r="L1247" s="8">
        <f t="shared" si="4"/>
        <v>5.191099056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>
      <c r="A1248" s="4">
        <v>1246.0</v>
      </c>
      <c r="B1248" s="5" t="s">
        <v>24</v>
      </c>
      <c r="C1248" s="5" t="s">
        <v>12</v>
      </c>
      <c r="D1248" s="5" t="s">
        <v>20</v>
      </c>
      <c r="E1248" s="6">
        <v>44835.0</v>
      </c>
      <c r="F1248" s="5">
        <v>52.0</v>
      </c>
      <c r="G1248" s="5">
        <v>920.118419999999</v>
      </c>
      <c r="H1248" s="5">
        <v>205.0</v>
      </c>
      <c r="I1248" s="7">
        <f t="shared" si="1"/>
        <v>2022</v>
      </c>
      <c r="J1248" s="8" t="str">
        <f t="shared" si="2"/>
        <v>2022_Q4</v>
      </c>
      <c r="K1248" s="8">
        <f t="shared" si="3"/>
        <v>17.694585</v>
      </c>
      <c r="L1248" s="8">
        <f t="shared" si="4"/>
        <v>4.488382537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>
      <c r="A1249" s="4">
        <v>1247.0</v>
      </c>
      <c r="B1249" s="5" t="s">
        <v>24</v>
      </c>
      <c r="C1249" s="5" t="s">
        <v>15</v>
      </c>
      <c r="D1249" s="5" t="s">
        <v>16</v>
      </c>
      <c r="E1249" s="6">
        <v>44835.0</v>
      </c>
      <c r="F1249" s="5">
        <v>20.0</v>
      </c>
      <c r="G1249" s="5">
        <v>7033.34478</v>
      </c>
      <c r="H1249" s="5">
        <v>1967.0</v>
      </c>
      <c r="I1249" s="7">
        <f t="shared" si="1"/>
        <v>2022</v>
      </c>
      <c r="J1249" s="8" t="str">
        <f t="shared" si="2"/>
        <v>2022_Q4</v>
      </c>
      <c r="K1249" s="8">
        <f t="shared" si="3"/>
        <v>351.667239</v>
      </c>
      <c r="L1249" s="8">
        <f t="shared" si="4"/>
        <v>3.575670961</v>
      </c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>
      <c r="A1250" s="4">
        <v>1248.0</v>
      </c>
      <c r="B1250" s="5" t="s">
        <v>21</v>
      </c>
      <c r="C1250" s="5" t="s">
        <v>12</v>
      </c>
      <c r="D1250" s="5" t="s">
        <v>16</v>
      </c>
      <c r="E1250" s="6">
        <v>44805.0</v>
      </c>
      <c r="F1250" s="5">
        <v>41.0</v>
      </c>
      <c r="G1250" s="5">
        <v>8751.623655</v>
      </c>
      <c r="H1250" s="5">
        <v>3038.0</v>
      </c>
      <c r="I1250" s="7">
        <f t="shared" si="1"/>
        <v>2022</v>
      </c>
      <c r="J1250" s="8" t="str">
        <f t="shared" si="2"/>
        <v>2022_Q3</v>
      </c>
      <c r="K1250" s="8">
        <f t="shared" si="3"/>
        <v>213.4542355</v>
      </c>
      <c r="L1250" s="8">
        <f t="shared" si="4"/>
        <v>2.88071878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>
      <c r="A1251" s="4">
        <v>1249.0</v>
      </c>
      <c r="B1251" s="5" t="s">
        <v>21</v>
      </c>
      <c r="C1251" s="5" t="s">
        <v>12</v>
      </c>
      <c r="D1251" s="5" t="s">
        <v>20</v>
      </c>
      <c r="E1251" s="6">
        <v>44805.0</v>
      </c>
      <c r="F1251" s="5">
        <v>24.0</v>
      </c>
      <c r="G1251" s="5">
        <v>407.468491</v>
      </c>
      <c r="H1251" s="5">
        <v>114.0</v>
      </c>
      <c r="I1251" s="7">
        <f t="shared" si="1"/>
        <v>2022</v>
      </c>
      <c r="J1251" s="8" t="str">
        <f t="shared" si="2"/>
        <v>2022_Q3</v>
      </c>
      <c r="K1251" s="8">
        <f t="shared" si="3"/>
        <v>16.97785379</v>
      </c>
      <c r="L1251" s="8">
        <f t="shared" si="4"/>
        <v>3.574285009</v>
      </c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>
      <c r="A1252" s="4">
        <v>1250.0</v>
      </c>
      <c r="B1252" s="5" t="s">
        <v>11</v>
      </c>
      <c r="C1252" s="5" t="s">
        <v>12</v>
      </c>
      <c r="D1252" s="5" t="s">
        <v>16</v>
      </c>
      <c r="E1252" s="6">
        <v>44805.0</v>
      </c>
      <c r="F1252" s="5">
        <v>10.0</v>
      </c>
      <c r="G1252" s="5">
        <v>3074.74601</v>
      </c>
      <c r="H1252" s="5">
        <v>757.0</v>
      </c>
      <c r="I1252" s="7">
        <f t="shared" si="1"/>
        <v>2022</v>
      </c>
      <c r="J1252" s="8" t="str">
        <f t="shared" si="2"/>
        <v>2022_Q3</v>
      </c>
      <c r="K1252" s="8">
        <f t="shared" si="3"/>
        <v>307.474601</v>
      </c>
      <c r="L1252" s="8">
        <f t="shared" si="4"/>
        <v>4.061751664</v>
      </c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>
      <c r="A1253" s="4">
        <v>1251.0</v>
      </c>
      <c r="B1253" s="5" t="s">
        <v>24</v>
      </c>
      <c r="C1253" s="5" t="s">
        <v>15</v>
      </c>
      <c r="D1253" s="5" t="s">
        <v>18</v>
      </c>
      <c r="E1253" s="6">
        <v>44805.0</v>
      </c>
      <c r="F1253" s="5">
        <v>5.0</v>
      </c>
      <c r="G1253" s="5">
        <v>2355.443133</v>
      </c>
      <c r="H1253" s="5">
        <v>563.0</v>
      </c>
      <c r="I1253" s="7">
        <f t="shared" si="1"/>
        <v>2022</v>
      </c>
      <c r="J1253" s="8" t="str">
        <f t="shared" si="2"/>
        <v>2022_Q3</v>
      </c>
      <c r="K1253" s="8">
        <f t="shared" si="3"/>
        <v>471.0886266</v>
      </c>
      <c r="L1253" s="8">
        <f t="shared" si="4"/>
        <v>4.183735583</v>
      </c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>
      <c r="A1254" s="4">
        <v>1252.0</v>
      </c>
      <c r="B1254" s="5" t="s">
        <v>22</v>
      </c>
      <c r="C1254" s="5" t="s">
        <v>15</v>
      </c>
      <c r="D1254" s="5" t="s">
        <v>13</v>
      </c>
      <c r="E1254" s="6">
        <v>44805.0</v>
      </c>
      <c r="F1254" s="5">
        <v>6.0</v>
      </c>
      <c r="G1254" s="5">
        <v>1032.557706</v>
      </c>
      <c r="H1254" s="5">
        <v>107.0</v>
      </c>
      <c r="I1254" s="7">
        <f t="shared" si="1"/>
        <v>2022</v>
      </c>
      <c r="J1254" s="8" t="str">
        <f t="shared" si="2"/>
        <v>2022_Q3</v>
      </c>
      <c r="K1254" s="8">
        <f t="shared" si="3"/>
        <v>172.092951</v>
      </c>
      <c r="L1254" s="8">
        <f t="shared" si="4"/>
        <v>9.650072019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>
      <c r="A1255" s="4">
        <v>1253.0</v>
      </c>
      <c r="B1255" s="5" t="s">
        <v>14</v>
      </c>
      <c r="C1255" s="5" t="s">
        <v>15</v>
      </c>
      <c r="D1255" s="5" t="s">
        <v>20</v>
      </c>
      <c r="E1255" s="6">
        <v>44805.0</v>
      </c>
      <c r="F1255" s="5">
        <v>24.0</v>
      </c>
      <c r="G1255" s="5">
        <v>1045.951296</v>
      </c>
      <c r="H1255" s="5">
        <v>92.0</v>
      </c>
      <c r="I1255" s="7">
        <f t="shared" si="1"/>
        <v>2022</v>
      </c>
      <c r="J1255" s="8" t="str">
        <f t="shared" si="2"/>
        <v>2022_Q3</v>
      </c>
      <c r="K1255" s="8">
        <f t="shared" si="3"/>
        <v>43.581304</v>
      </c>
      <c r="L1255" s="8">
        <f t="shared" si="4"/>
        <v>11.36903583</v>
      </c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>
      <c r="A1256" s="4">
        <v>1254.0</v>
      </c>
      <c r="B1256" s="5" t="s">
        <v>14</v>
      </c>
      <c r="C1256" s="5" t="s">
        <v>12</v>
      </c>
      <c r="D1256" s="5" t="s">
        <v>16</v>
      </c>
      <c r="E1256" s="6">
        <v>44805.0</v>
      </c>
      <c r="F1256" s="5">
        <v>2.0</v>
      </c>
      <c r="G1256" s="5">
        <v>861.062</v>
      </c>
      <c r="H1256" s="5">
        <v>84.0</v>
      </c>
      <c r="I1256" s="7">
        <f t="shared" si="1"/>
        <v>2022</v>
      </c>
      <c r="J1256" s="8" t="str">
        <f t="shared" si="2"/>
        <v>2022_Q3</v>
      </c>
      <c r="K1256" s="8">
        <f t="shared" si="3"/>
        <v>430.531</v>
      </c>
      <c r="L1256" s="8">
        <f t="shared" si="4"/>
        <v>10.2507381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>
      <c r="A1257" s="4">
        <v>1255.0</v>
      </c>
      <c r="B1257" s="5" t="s">
        <v>24</v>
      </c>
      <c r="C1257" s="5" t="s">
        <v>15</v>
      </c>
      <c r="D1257" s="5" t="s">
        <v>16</v>
      </c>
      <c r="E1257" s="6">
        <v>44805.0</v>
      </c>
      <c r="F1257" s="5">
        <v>20.0</v>
      </c>
      <c r="G1257" s="5">
        <v>9285.895322</v>
      </c>
      <c r="H1257" s="5">
        <v>2422.0</v>
      </c>
      <c r="I1257" s="7">
        <f t="shared" si="1"/>
        <v>2022</v>
      </c>
      <c r="J1257" s="8" t="str">
        <f t="shared" si="2"/>
        <v>2022_Q3</v>
      </c>
      <c r="K1257" s="8">
        <f t="shared" si="3"/>
        <v>464.2947661</v>
      </c>
      <c r="L1257" s="8">
        <f t="shared" si="4"/>
        <v>3.83397825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>
      <c r="A1258" s="4">
        <v>1256.0</v>
      </c>
      <c r="B1258" s="5" t="s">
        <v>14</v>
      </c>
      <c r="C1258" s="5" t="s">
        <v>12</v>
      </c>
      <c r="D1258" s="5" t="s">
        <v>13</v>
      </c>
      <c r="E1258" s="6">
        <v>44805.0</v>
      </c>
      <c r="F1258" s="5">
        <v>10.0</v>
      </c>
      <c r="G1258" s="5">
        <v>1929.73008</v>
      </c>
      <c r="H1258" s="5">
        <v>182.0</v>
      </c>
      <c r="I1258" s="7">
        <f t="shared" si="1"/>
        <v>2022</v>
      </c>
      <c r="J1258" s="8" t="str">
        <f t="shared" si="2"/>
        <v>2022_Q3</v>
      </c>
      <c r="K1258" s="8">
        <f t="shared" si="3"/>
        <v>192.973008</v>
      </c>
      <c r="L1258" s="8">
        <f t="shared" si="4"/>
        <v>10.60291253</v>
      </c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>
      <c r="A1259" s="4">
        <v>1257.0</v>
      </c>
      <c r="B1259" s="5" t="s">
        <v>23</v>
      </c>
      <c r="C1259" s="5" t="s">
        <v>19</v>
      </c>
      <c r="D1259" s="5" t="s">
        <v>13</v>
      </c>
      <c r="E1259" s="6">
        <v>44805.0</v>
      </c>
      <c r="F1259" s="5">
        <v>42.0</v>
      </c>
      <c r="G1259" s="5">
        <v>7088.97285599999</v>
      </c>
      <c r="H1259" s="5">
        <v>531.0</v>
      </c>
      <c r="I1259" s="7">
        <f t="shared" si="1"/>
        <v>2022</v>
      </c>
      <c r="J1259" s="8" t="str">
        <f t="shared" si="2"/>
        <v>2022_Q3</v>
      </c>
      <c r="K1259" s="8">
        <f t="shared" si="3"/>
        <v>168.785068</v>
      </c>
      <c r="L1259" s="8">
        <f t="shared" si="4"/>
        <v>13.35023137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>
      <c r="A1260" s="4">
        <v>1258.0</v>
      </c>
      <c r="B1260" s="5" t="s">
        <v>22</v>
      </c>
      <c r="C1260" s="5" t="s">
        <v>19</v>
      </c>
      <c r="D1260" s="5" t="s">
        <v>18</v>
      </c>
      <c r="E1260" s="6">
        <v>44805.0</v>
      </c>
      <c r="F1260" s="5">
        <v>1.0</v>
      </c>
      <c r="G1260" s="5">
        <v>1019.466</v>
      </c>
      <c r="H1260" s="5">
        <v>114.0</v>
      </c>
      <c r="I1260" s="7">
        <f t="shared" si="1"/>
        <v>2022</v>
      </c>
      <c r="J1260" s="8" t="str">
        <f t="shared" si="2"/>
        <v>2022_Q3</v>
      </c>
      <c r="K1260" s="8">
        <f t="shared" si="3"/>
        <v>1019.466</v>
      </c>
      <c r="L1260" s="8">
        <f t="shared" si="4"/>
        <v>8.942684211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>
      <c r="A1261" s="4">
        <v>1259.0</v>
      </c>
      <c r="B1261" s="5" t="s">
        <v>17</v>
      </c>
      <c r="C1261" s="5" t="s">
        <v>12</v>
      </c>
      <c r="D1261" s="5" t="s">
        <v>16</v>
      </c>
      <c r="E1261" s="6">
        <v>44805.0</v>
      </c>
      <c r="F1261" s="5">
        <v>29.0</v>
      </c>
      <c r="G1261" s="5">
        <v>14624.039216</v>
      </c>
      <c r="H1261" s="5">
        <v>2299.0</v>
      </c>
      <c r="I1261" s="7">
        <f t="shared" si="1"/>
        <v>2022</v>
      </c>
      <c r="J1261" s="8" t="str">
        <f t="shared" si="2"/>
        <v>2022_Q3</v>
      </c>
      <c r="K1261" s="8">
        <f t="shared" si="3"/>
        <v>504.2772143</v>
      </c>
      <c r="L1261" s="8">
        <f t="shared" si="4"/>
        <v>6.361043591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>
      <c r="A1262" s="4">
        <v>1260.0</v>
      </c>
      <c r="B1262" s="5" t="s">
        <v>11</v>
      </c>
      <c r="C1262" s="5" t="s">
        <v>12</v>
      </c>
      <c r="D1262" s="5" t="s">
        <v>18</v>
      </c>
      <c r="E1262" s="6">
        <v>44805.0</v>
      </c>
      <c r="F1262" s="5">
        <v>2.0</v>
      </c>
      <c r="G1262" s="5">
        <v>1127.15727</v>
      </c>
      <c r="H1262" s="5">
        <v>226.0</v>
      </c>
      <c r="I1262" s="7">
        <f t="shared" si="1"/>
        <v>2022</v>
      </c>
      <c r="J1262" s="8" t="str">
        <f t="shared" si="2"/>
        <v>2022_Q3</v>
      </c>
      <c r="K1262" s="8">
        <f t="shared" si="3"/>
        <v>563.578635</v>
      </c>
      <c r="L1262" s="8">
        <f t="shared" si="4"/>
        <v>4.987421549</v>
      </c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>
      <c r="A1263" s="4">
        <v>1261.0</v>
      </c>
      <c r="B1263" s="5" t="s">
        <v>17</v>
      </c>
      <c r="C1263" s="5" t="s">
        <v>19</v>
      </c>
      <c r="D1263" s="5" t="s">
        <v>13</v>
      </c>
      <c r="E1263" s="6">
        <v>44805.0</v>
      </c>
      <c r="F1263" s="5">
        <v>91.0</v>
      </c>
      <c r="G1263" s="5">
        <v>6310.214547</v>
      </c>
      <c r="H1263" s="5">
        <v>1038.0</v>
      </c>
      <c r="I1263" s="7">
        <f t="shared" si="1"/>
        <v>2022</v>
      </c>
      <c r="J1263" s="8" t="str">
        <f t="shared" si="2"/>
        <v>2022_Q3</v>
      </c>
      <c r="K1263" s="8">
        <f t="shared" si="3"/>
        <v>69.343017</v>
      </c>
      <c r="L1263" s="8">
        <f t="shared" si="4"/>
        <v>6.079204766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>
      <c r="A1264" s="4">
        <v>1262.0</v>
      </c>
      <c r="B1264" s="5" t="s">
        <v>21</v>
      </c>
      <c r="C1264" s="5" t="s">
        <v>19</v>
      </c>
      <c r="D1264" s="5" t="s">
        <v>20</v>
      </c>
      <c r="E1264" s="6">
        <v>44805.0</v>
      </c>
      <c r="F1264" s="5">
        <v>20.0</v>
      </c>
      <c r="G1264" s="5">
        <v>799.303813</v>
      </c>
      <c r="H1264" s="5">
        <v>36.0</v>
      </c>
      <c r="I1264" s="7">
        <f t="shared" si="1"/>
        <v>2022</v>
      </c>
      <c r="J1264" s="8" t="str">
        <f t="shared" si="2"/>
        <v>2022_Q3</v>
      </c>
      <c r="K1264" s="8">
        <f t="shared" si="3"/>
        <v>39.96519065</v>
      </c>
      <c r="L1264" s="8">
        <f t="shared" si="4"/>
        <v>22.20288369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>
      <c r="A1265" s="4">
        <v>1263.0</v>
      </c>
      <c r="B1265" s="5" t="s">
        <v>23</v>
      </c>
      <c r="C1265" s="5" t="s">
        <v>12</v>
      </c>
      <c r="D1265" s="5" t="s">
        <v>20</v>
      </c>
      <c r="E1265" s="6">
        <v>44805.0</v>
      </c>
      <c r="F1265" s="5">
        <v>21.0</v>
      </c>
      <c r="G1265" s="5">
        <v>990.320256</v>
      </c>
      <c r="H1265" s="5">
        <v>69.0</v>
      </c>
      <c r="I1265" s="7">
        <f t="shared" si="1"/>
        <v>2022</v>
      </c>
      <c r="J1265" s="8" t="str">
        <f t="shared" si="2"/>
        <v>2022_Q3</v>
      </c>
      <c r="K1265" s="8">
        <f t="shared" si="3"/>
        <v>47.15810743</v>
      </c>
      <c r="L1265" s="8">
        <f t="shared" si="4"/>
        <v>14.35246748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>
      <c r="A1266" s="4">
        <v>1264.0</v>
      </c>
      <c r="B1266" s="5" t="s">
        <v>21</v>
      </c>
      <c r="C1266" s="5" t="s">
        <v>15</v>
      </c>
      <c r="D1266" s="5" t="s">
        <v>20</v>
      </c>
      <c r="E1266" s="6">
        <v>44805.0</v>
      </c>
      <c r="F1266" s="5">
        <v>9.0</v>
      </c>
      <c r="G1266" s="5">
        <v>123.254496</v>
      </c>
      <c r="H1266" s="5">
        <v>23.0</v>
      </c>
      <c r="I1266" s="7">
        <f t="shared" si="1"/>
        <v>2022</v>
      </c>
      <c r="J1266" s="8" t="str">
        <f t="shared" si="2"/>
        <v>2022_Q3</v>
      </c>
      <c r="K1266" s="8">
        <f t="shared" si="3"/>
        <v>13.694944</v>
      </c>
      <c r="L1266" s="8">
        <f t="shared" si="4"/>
        <v>5.35889113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>
      <c r="A1267" s="4">
        <v>1265.0</v>
      </c>
      <c r="B1267" s="5" t="s">
        <v>21</v>
      </c>
      <c r="C1267" s="5" t="s">
        <v>15</v>
      </c>
      <c r="D1267" s="5" t="s">
        <v>16</v>
      </c>
      <c r="E1267" s="6">
        <v>44805.0</v>
      </c>
      <c r="F1267" s="5">
        <v>18.0</v>
      </c>
      <c r="G1267" s="5">
        <v>7144.280877</v>
      </c>
      <c r="H1267" s="5">
        <v>1710.0</v>
      </c>
      <c r="I1267" s="7">
        <f t="shared" si="1"/>
        <v>2022</v>
      </c>
      <c r="J1267" s="8" t="str">
        <f t="shared" si="2"/>
        <v>2022_Q3</v>
      </c>
      <c r="K1267" s="8">
        <f t="shared" si="3"/>
        <v>396.9044932</v>
      </c>
      <c r="L1267" s="8">
        <f t="shared" si="4"/>
        <v>4.177942033</v>
      </c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>
      <c r="A1268" s="4">
        <v>1266.0</v>
      </c>
      <c r="B1268" s="5" t="s">
        <v>23</v>
      </c>
      <c r="C1268" s="5" t="s">
        <v>15</v>
      </c>
      <c r="D1268" s="5" t="s">
        <v>13</v>
      </c>
      <c r="E1268" s="6">
        <v>44805.0</v>
      </c>
      <c r="F1268" s="5">
        <v>20.0</v>
      </c>
      <c r="G1268" s="5">
        <v>4327.992816</v>
      </c>
      <c r="H1268" s="5">
        <v>308.0</v>
      </c>
      <c r="I1268" s="7">
        <f t="shared" si="1"/>
        <v>2022</v>
      </c>
      <c r="J1268" s="8" t="str">
        <f t="shared" si="2"/>
        <v>2022_Q3</v>
      </c>
      <c r="K1268" s="8">
        <f t="shared" si="3"/>
        <v>216.3996408</v>
      </c>
      <c r="L1268" s="8">
        <f t="shared" si="4"/>
        <v>14.05192473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>
      <c r="A1269" s="4">
        <v>1267.0</v>
      </c>
      <c r="B1269" s="5" t="s">
        <v>17</v>
      </c>
      <c r="C1269" s="5" t="s">
        <v>15</v>
      </c>
      <c r="D1269" s="5" t="s">
        <v>16</v>
      </c>
      <c r="E1269" s="6">
        <v>44805.0</v>
      </c>
      <c r="F1269" s="5">
        <v>2.0</v>
      </c>
      <c r="G1269" s="5">
        <v>542.1524</v>
      </c>
      <c r="H1269" s="5">
        <v>160.0</v>
      </c>
      <c r="I1269" s="7">
        <f t="shared" si="1"/>
        <v>2022</v>
      </c>
      <c r="J1269" s="8" t="str">
        <f t="shared" si="2"/>
        <v>2022_Q3</v>
      </c>
      <c r="K1269" s="8">
        <f t="shared" si="3"/>
        <v>271.0762</v>
      </c>
      <c r="L1269" s="8">
        <f t="shared" si="4"/>
        <v>3.3884525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>
      <c r="A1270" s="4">
        <v>1268.0</v>
      </c>
      <c r="B1270" s="5" t="s">
        <v>24</v>
      </c>
      <c r="C1270" s="5" t="s">
        <v>19</v>
      </c>
      <c r="D1270" s="5" t="s">
        <v>13</v>
      </c>
      <c r="E1270" s="6">
        <v>44805.0</v>
      </c>
      <c r="F1270" s="5">
        <v>2.0</v>
      </c>
      <c r="G1270" s="5">
        <v>107.03296</v>
      </c>
      <c r="H1270" s="5">
        <v>25.0</v>
      </c>
      <c r="I1270" s="7">
        <f t="shared" si="1"/>
        <v>2022</v>
      </c>
      <c r="J1270" s="8" t="str">
        <f t="shared" si="2"/>
        <v>2022_Q3</v>
      </c>
      <c r="K1270" s="8">
        <f t="shared" si="3"/>
        <v>53.51648</v>
      </c>
      <c r="L1270" s="8">
        <f t="shared" si="4"/>
        <v>4.2813184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>
      <c r="A1271" s="4">
        <v>1269.0</v>
      </c>
      <c r="B1271" s="5" t="s">
        <v>11</v>
      </c>
      <c r="C1271" s="5" t="s">
        <v>12</v>
      </c>
      <c r="D1271" s="5" t="s">
        <v>13</v>
      </c>
      <c r="E1271" s="6">
        <v>44805.0</v>
      </c>
      <c r="F1271" s="5">
        <v>21.0</v>
      </c>
      <c r="G1271" s="5">
        <v>2304.958352</v>
      </c>
      <c r="H1271" s="5">
        <v>500.0</v>
      </c>
      <c r="I1271" s="7">
        <f t="shared" si="1"/>
        <v>2022</v>
      </c>
      <c r="J1271" s="8" t="str">
        <f t="shared" si="2"/>
        <v>2022_Q3</v>
      </c>
      <c r="K1271" s="8">
        <f t="shared" si="3"/>
        <v>109.7599215</v>
      </c>
      <c r="L1271" s="8">
        <f t="shared" si="4"/>
        <v>4.609916704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>
      <c r="A1272" s="4">
        <v>1270.0</v>
      </c>
      <c r="B1272" s="5" t="s">
        <v>17</v>
      </c>
      <c r="C1272" s="5" t="s">
        <v>19</v>
      </c>
      <c r="D1272" s="5" t="s">
        <v>20</v>
      </c>
      <c r="E1272" s="6">
        <v>44805.0</v>
      </c>
      <c r="F1272" s="5">
        <v>106.0</v>
      </c>
      <c r="G1272" s="5">
        <v>2246.13697</v>
      </c>
      <c r="H1272" s="5">
        <v>343.0</v>
      </c>
      <c r="I1272" s="7">
        <f t="shared" si="1"/>
        <v>2022</v>
      </c>
      <c r="J1272" s="8" t="str">
        <f t="shared" si="2"/>
        <v>2022_Q3</v>
      </c>
      <c r="K1272" s="8">
        <f t="shared" si="3"/>
        <v>21.18997142</v>
      </c>
      <c r="L1272" s="8">
        <f t="shared" si="4"/>
        <v>6.548504286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>
      <c r="A1273" s="4">
        <v>1271.0</v>
      </c>
      <c r="B1273" s="5" t="s">
        <v>17</v>
      </c>
      <c r="C1273" s="5" t="s">
        <v>12</v>
      </c>
      <c r="D1273" s="5" t="s">
        <v>13</v>
      </c>
      <c r="E1273" s="6">
        <v>44805.0</v>
      </c>
      <c r="F1273" s="5">
        <v>124.0</v>
      </c>
      <c r="G1273" s="5">
        <v>17155.697049</v>
      </c>
      <c r="H1273" s="5">
        <v>2467.0</v>
      </c>
      <c r="I1273" s="7">
        <f t="shared" si="1"/>
        <v>2022</v>
      </c>
      <c r="J1273" s="8" t="str">
        <f t="shared" si="2"/>
        <v>2022_Q3</v>
      </c>
      <c r="K1273" s="8">
        <f t="shared" si="3"/>
        <v>138.3523956</v>
      </c>
      <c r="L1273" s="8">
        <f t="shared" si="4"/>
        <v>6.954072578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>
      <c r="A1274" s="4">
        <v>1272.0</v>
      </c>
      <c r="B1274" s="5" t="s">
        <v>24</v>
      </c>
      <c r="C1274" s="5" t="s">
        <v>15</v>
      </c>
      <c r="D1274" s="5" t="s">
        <v>20</v>
      </c>
      <c r="E1274" s="6">
        <v>44805.0</v>
      </c>
      <c r="F1274" s="5">
        <v>17.0</v>
      </c>
      <c r="G1274" s="5">
        <v>201.026518</v>
      </c>
      <c r="H1274" s="5">
        <v>55.0</v>
      </c>
      <c r="I1274" s="7">
        <f t="shared" si="1"/>
        <v>2022</v>
      </c>
      <c r="J1274" s="8" t="str">
        <f t="shared" si="2"/>
        <v>2022_Q3</v>
      </c>
      <c r="K1274" s="8">
        <f t="shared" si="3"/>
        <v>11.82508929</v>
      </c>
      <c r="L1274" s="8">
        <f t="shared" si="4"/>
        <v>3.6550276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>
      <c r="A1275" s="4">
        <v>1273.0</v>
      </c>
      <c r="B1275" s="5" t="s">
        <v>24</v>
      </c>
      <c r="C1275" s="5" t="s">
        <v>19</v>
      </c>
      <c r="D1275" s="5" t="s">
        <v>20</v>
      </c>
      <c r="E1275" s="6">
        <v>44805.0</v>
      </c>
      <c r="F1275" s="5">
        <v>8.0</v>
      </c>
      <c r="G1275" s="5">
        <v>82.524156</v>
      </c>
      <c r="H1275" s="5">
        <v>22.0</v>
      </c>
      <c r="I1275" s="7">
        <f t="shared" si="1"/>
        <v>2022</v>
      </c>
      <c r="J1275" s="8" t="str">
        <f t="shared" si="2"/>
        <v>2022_Q3</v>
      </c>
      <c r="K1275" s="8">
        <f t="shared" si="3"/>
        <v>10.3155195</v>
      </c>
      <c r="L1275" s="8">
        <f t="shared" si="4"/>
        <v>3.751098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>
      <c r="A1276" s="4">
        <v>1274.0</v>
      </c>
      <c r="B1276" s="5" t="s">
        <v>24</v>
      </c>
      <c r="C1276" s="5" t="s">
        <v>12</v>
      </c>
      <c r="D1276" s="5" t="s">
        <v>13</v>
      </c>
      <c r="E1276" s="6">
        <v>44805.0</v>
      </c>
      <c r="F1276" s="5">
        <v>264.0</v>
      </c>
      <c r="G1276" s="5">
        <v>20283.771094</v>
      </c>
      <c r="H1276" s="5">
        <v>6004.0</v>
      </c>
      <c r="I1276" s="7">
        <f t="shared" si="1"/>
        <v>2022</v>
      </c>
      <c r="J1276" s="8" t="str">
        <f t="shared" si="2"/>
        <v>2022_Q3</v>
      </c>
      <c r="K1276" s="8">
        <f t="shared" si="3"/>
        <v>76.83246627</v>
      </c>
      <c r="L1276" s="8">
        <f t="shared" si="4"/>
        <v>3.378376265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>
      <c r="A1277" s="4">
        <v>1275.0</v>
      </c>
      <c r="B1277" s="5" t="s">
        <v>23</v>
      </c>
      <c r="C1277" s="5" t="s">
        <v>19</v>
      </c>
      <c r="D1277" s="5" t="s">
        <v>20</v>
      </c>
      <c r="E1277" s="6">
        <v>44805.0</v>
      </c>
      <c r="F1277" s="5">
        <v>102.0</v>
      </c>
      <c r="G1277" s="5">
        <v>5423.534844</v>
      </c>
      <c r="H1277" s="5">
        <v>331.0</v>
      </c>
      <c r="I1277" s="7">
        <f t="shared" si="1"/>
        <v>2022</v>
      </c>
      <c r="J1277" s="8" t="str">
        <f t="shared" si="2"/>
        <v>2022_Q3</v>
      </c>
      <c r="K1277" s="8">
        <f t="shared" si="3"/>
        <v>53.17191024</v>
      </c>
      <c r="L1277" s="8">
        <f t="shared" si="4"/>
        <v>16.38530164</v>
      </c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>
      <c r="A1278" s="4">
        <v>1276.0</v>
      </c>
      <c r="B1278" s="5" t="s">
        <v>21</v>
      </c>
      <c r="C1278" s="5" t="s">
        <v>15</v>
      </c>
      <c r="D1278" s="5" t="s">
        <v>13</v>
      </c>
      <c r="E1278" s="6">
        <v>44805.0</v>
      </c>
      <c r="F1278" s="5">
        <v>28.0</v>
      </c>
      <c r="G1278" s="5">
        <v>1338.778059</v>
      </c>
      <c r="H1278" s="5">
        <v>487.0</v>
      </c>
      <c r="I1278" s="7">
        <f t="shared" si="1"/>
        <v>2022</v>
      </c>
      <c r="J1278" s="8" t="str">
        <f t="shared" si="2"/>
        <v>2022_Q3</v>
      </c>
      <c r="K1278" s="8">
        <f t="shared" si="3"/>
        <v>47.81350211</v>
      </c>
      <c r="L1278" s="8">
        <f t="shared" si="4"/>
        <v>2.749030922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>
      <c r="A1279" s="4">
        <v>1277.0</v>
      </c>
      <c r="B1279" s="5" t="s">
        <v>14</v>
      </c>
      <c r="C1279" s="5" t="s">
        <v>15</v>
      </c>
      <c r="D1279" s="5" t="s">
        <v>18</v>
      </c>
      <c r="E1279" s="6">
        <v>44805.0</v>
      </c>
      <c r="F1279" s="5">
        <v>3.0</v>
      </c>
      <c r="G1279" s="5">
        <v>2381.41987</v>
      </c>
      <c r="H1279" s="5">
        <v>333.0</v>
      </c>
      <c r="I1279" s="7">
        <f t="shared" si="1"/>
        <v>2022</v>
      </c>
      <c r="J1279" s="8" t="str">
        <f t="shared" si="2"/>
        <v>2022_Q3</v>
      </c>
      <c r="K1279" s="8">
        <f t="shared" si="3"/>
        <v>793.8066233</v>
      </c>
      <c r="L1279" s="8">
        <f t="shared" si="4"/>
        <v>7.151411021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>
      <c r="A1280" s="4">
        <v>1278.0</v>
      </c>
      <c r="B1280" s="5" t="s">
        <v>11</v>
      </c>
      <c r="C1280" s="5" t="s">
        <v>12</v>
      </c>
      <c r="D1280" s="5" t="s">
        <v>20</v>
      </c>
      <c r="E1280" s="6">
        <v>44805.0</v>
      </c>
      <c r="F1280" s="5">
        <v>9.0</v>
      </c>
      <c r="G1280" s="5">
        <v>159.76314</v>
      </c>
      <c r="H1280" s="5">
        <v>29.0</v>
      </c>
      <c r="I1280" s="7">
        <f t="shared" si="1"/>
        <v>2022</v>
      </c>
      <c r="J1280" s="8" t="str">
        <f t="shared" si="2"/>
        <v>2022_Q3</v>
      </c>
      <c r="K1280" s="8">
        <f t="shared" si="3"/>
        <v>17.75146</v>
      </c>
      <c r="L1280" s="8">
        <f t="shared" si="4"/>
        <v>5.509073793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>
      <c r="A1281" s="4">
        <v>1279.0</v>
      </c>
      <c r="B1281" s="5" t="s">
        <v>14</v>
      </c>
      <c r="C1281" s="5" t="s">
        <v>19</v>
      </c>
      <c r="D1281" s="5" t="s">
        <v>13</v>
      </c>
      <c r="E1281" s="6">
        <v>44805.0</v>
      </c>
      <c r="F1281" s="5">
        <v>68.0</v>
      </c>
      <c r="G1281" s="5">
        <v>7158.332064</v>
      </c>
      <c r="H1281" s="5">
        <v>899.0</v>
      </c>
      <c r="I1281" s="7">
        <f t="shared" si="1"/>
        <v>2022</v>
      </c>
      <c r="J1281" s="8" t="str">
        <f t="shared" si="2"/>
        <v>2022_Q3</v>
      </c>
      <c r="K1281" s="8">
        <f t="shared" si="3"/>
        <v>105.2695892</v>
      </c>
      <c r="L1281" s="8">
        <f t="shared" si="4"/>
        <v>7.962549571</v>
      </c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>
      <c r="A1282" s="4">
        <v>1280.0</v>
      </c>
      <c r="B1282" s="5" t="s">
        <v>11</v>
      </c>
      <c r="C1282" s="5" t="s">
        <v>15</v>
      </c>
      <c r="D1282" s="5" t="s">
        <v>20</v>
      </c>
      <c r="E1282" s="6">
        <v>44805.0</v>
      </c>
      <c r="F1282" s="5">
        <v>7.0</v>
      </c>
      <c r="G1282" s="5">
        <v>277.12419</v>
      </c>
      <c r="H1282" s="5">
        <v>56.0</v>
      </c>
      <c r="I1282" s="7">
        <f t="shared" si="1"/>
        <v>2022</v>
      </c>
      <c r="J1282" s="8" t="str">
        <f t="shared" si="2"/>
        <v>2022_Q3</v>
      </c>
      <c r="K1282" s="8">
        <f t="shared" si="3"/>
        <v>39.58917</v>
      </c>
      <c r="L1282" s="8">
        <f t="shared" si="4"/>
        <v>4.94864625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>
      <c r="A1283" s="4">
        <v>1281.0</v>
      </c>
      <c r="B1283" s="5" t="s">
        <v>14</v>
      </c>
      <c r="C1283" s="5" t="s">
        <v>12</v>
      </c>
      <c r="D1283" s="5" t="s">
        <v>20</v>
      </c>
      <c r="E1283" s="6">
        <v>44805.0</v>
      </c>
      <c r="F1283" s="5">
        <v>5.0</v>
      </c>
      <c r="G1283" s="5">
        <v>132.948199999999</v>
      </c>
      <c r="H1283" s="5">
        <v>14.0</v>
      </c>
      <c r="I1283" s="7">
        <f t="shared" si="1"/>
        <v>2022</v>
      </c>
      <c r="J1283" s="8" t="str">
        <f t="shared" si="2"/>
        <v>2022_Q3</v>
      </c>
      <c r="K1283" s="8">
        <f t="shared" si="3"/>
        <v>26.58964</v>
      </c>
      <c r="L1283" s="8">
        <f t="shared" si="4"/>
        <v>9.4963</v>
      </c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>
      <c r="A1284" s="4">
        <v>1282.0</v>
      </c>
      <c r="B1284" s="5" t="s">
        <v>24</v>
      </c>
      <c r="C1284" s="5" t="s">
        <v>15</v>
      </c>
      <c r="D1284" s="5" t="s">
        <v>13</v>
      </c>
      <c r="E1284" s="6">
        <v>44805.0</v>
      </c>
      <c r="F1284" s="5">
        <v>68.0</v>
      </c>
      <c r="G1284" s="5">
        <v>6719.365599</v>
      </c>
      <c r="H1284" s="5">
        <v>1537.0</v>
      </c>
      <c r="I1284" s="7">
        <f t="shared" si="1"/>
        <v>2022</v>
      </c>
      <c r="J1284" s="8" t="str">
        <f t="shared" si="2"/>
        <v>2022_Q3</v>
      </c>
      <c r="K1284" s="8">
        <f t="shared" si="3"/>
        <v>98.81419999</v>
      </c>
      <c r="L1284" s="8">
        <f t="shared" si="4"/>
        <v>4.371740793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>
      <c r="A1285" s="4">
        <v>1283.0</v>
      </c>
      <c r="B1285" s="5" t="s">
        <v>14</v>
      </c>
      <c r="C1285" s="5" t="s">
        <v>19</v>
      </c>
      <c r="D1285" s="5" t="s">
        <v>16</v>
      </c>
      <c r="E1285" s="6">
        <v>44805.0</v>
      </c>
      <c r="F1285" s="5">
        <v>3.0</v>
      </c>
      <c r="G1285" s="5">
        <v>906.65685</v>
      </c>
      <c r="H1285" s="5">
        <v>126.0</v>
      </c>
      <c r="I1285" s="7">
        <f t="shared" si="1"/>
        <v>2022</v>
      </c>
      <c r="J1285" s="8" t="str">
        <f t="shared" si="2"/>
        <v>2022_Q3</v>
      </c>
      <c r="K1285" s="8">
        <f t="shared" si="3"/>
        <v>302.21895</v>
      </c>
      <c r="L1285" s="8">
        <f t="shared" si="4"/>
        <v>7.195689286</v>
      </c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>
      <c r="A1286" s="4">
        <v>1284.0</v>
      </c>
      <c r="B1286" s="5" t="s">
        <v>21</v>
      </c>
      <c r="C1286" s="5" t="s">
        <v>15</v>
      </c>
      <c r="D1286" s="5" t="s">
        <v>18</v>
      </c>
      <c r="E1286" s="6">
        <v>44805.0</v>
      </c>
      <c r="F1286" s="5">
        <v>5.0</v>
      </c>
      <c r="G1286" s="5">
        <v>4336.642476</v>
      </c>
      <c r="H1286" s="5">
        <v>1307.0</v>
      </c>
      <c r="I1286" s="7">
        <f t="shared" si="1"/>
        <v>2022</v>
      </c>
      <c r="J1286" s="8" t="str">
        <f t="shared" si="2"/>
        <v>2022_Q3</v>
      </c>
      <c r="K1286" s="8">
        <f t="shared" si="3"/>
        <v>867.3284952</v>
      </c>
      <c r="L1286" s="8">
        <f t="shared" si="4"/>
        <v>3.318012606</v>
      </c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>
      <c r="A1287" s="4">
        <v>1285.0</v>
      </c>
      <c r="B1287" s="5" t="s">
        <v>11</v>
      </c>
      <c r="C1287" s="5" t="s">
        <v>12</v>
      </c>
      <c r="D1287" s="5" t="s">
        <v>25</v>
      </c>
      <c r="E1287" s="6">
        <v>44805.0</v>
      </c>
      <c r="F1287" s="5">
        <v>1.0</v>
      </c>
      <c r="G1287" s="5">
        <v>1161.84136</v>
      </c>
      <c r="H1287" s="5">
        <v>432.0</v>
      </c>
      <c r="I1287" s="7">
        <f t="shared" si="1"/>
        <v>2022</v>
      </c>
      <c r="J1287" s="8" t="str">
        <f t="shared" si="2"/>
        <v>2022_Q3</v>
      </c>
      <c r="K1287" s="8">
        <f t="shared" si="3"/>
        <v>1161.84136</v>
      </c>
      <c r="L1287" s="8">
        <f t="shared" si="4"/>
        <v>2.689447593</v>
      </c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>
      <c r="A1288" s="4">
        <v>1286.0</v>
      </c>
      <c r="B1288" s="5" t="s">
        <v>24</v>
      </c>
      <c r="C1288" s="5" t="s">
        <v>12</v>
      </c>
      <c r="D1288" s="5" t="s">
        <v>18</v>
      </c>
      <c r="E1288" s="6">
        <v>44805.0</v>
      </c>
      <c r="F1288" s="5">
        <v>12.0</v>
      </c>
      <c r="G1288" s="5">
        <v>13504.981721</v>
      </c>
      <c r="H1288" s="5">
        <v>3355.0</v>
      </c>
      <c r="I1288" s="7">
        <f t="shared" si="1"/>
        <v>2022</v>
      </c>
      <c r="J1288" s="8" t="str">
        <f t="shared" si="2"/>
        <v>2022_Q3</v>
      </c>
      <c r="K1288" s="8">
        <f t="shared" si="3"/>
        <v>1125.415143</v>
      </c>
      <c r="L1288" s="8">
        <f t="shared" si="4"/>
        <v>4.025329872</v>
      </c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>
      <c r="A1289" s="4">
        <v>1287.0</v>
      </c>
      <c r="B1289" s="5" t="s">
        <v>11</v>
      </c>
      <c r="C1289" s="5" t="s">
        <v>15</v>
      </c>
      <c r="D1289" s="5" t="s">
        <v>18</v>
      </c>
      <c r="E1289" s="6">
        <v>44805.0</v>
      </c>
      <c r="F1289" s="5">
        <v>6.0</v>
      </c>
      <c r="G1289" s="5">
        <v>4357.59142</v>
      </c>
      <c r="H1289" s="5">
        <v>1042.0</v>
      </c>
      <c r="I1289" s="7">
        <f t="shared" si="1"/>
        <v>2022</v>
      </c>
      <c r="J1289" s="8" t="str">
        <f t="shared" si="2"/>
        <v>2022_Q3</v>
      </c>
      <c r="K1289" s="8">
        <f t="shared" si="3"/>
        <v>726.2652367</v>
      </c>
      <c r="L1289" s="8">
        <f t="shared" si="4"/>
        <v>4.181949539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>
      <c r="A1290" s="4">
        <v>1288.0</v>
      </c>
      <c r="B1290" s="5" t="s">
        <v>22</v>
      </c>
      <c r="C1290" s="5" t="s">
        <v>12</v>
      </c>
      <c r="D1290" s="5" t="s">
        <v>20</v>
      </c>
      <c r="E1290" s="6">
        <v>44805.0</v>
      </c>
      <c r="F1290" s="5">
        <v>1.0</v>
      </c>
      <c r="G1290" s="5">
        <v>29.526</v>
      </c>
      <c r="H1290" s="5">
        <v>5.0</v>
      </c>
      <c r="I1290" s="7">
        <f t="shared" si="1"/>
        <v>2022</v>
      </c>
      <c r="J1290" s="8" t="str">
        <f t="shared" si="2"/>
        <v>2022_Q3</v>
      </c>
      <c r="K1290" s="8">
        <f t="shared" si="3"/>
        <v>29.526</v>
      </c>
      <c r="L1290" s="8">
        <f t="shared" si="4"/>
        <v>5.9052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>
      <c r="A1291" s="4">
        <v>1289.0</v>
      </c>
      <c r="B1291" s="5" t="s">
        <v>17</v>
      </c>
      <c r="C1291" s="5" t="s">
        <v>12</v>
      </c>
      <c r="D1291" s="5" t="s">
        <v>20</v>
      </c>
      <c r="E1291" s="6">
        <v>44805.0</v>
      </c>
      <c r="F1291" s="5">
        <v>48.0</v>
      </c>
      <c r="G1291" s="5">
        <v>1941.70655999999</v>
      </c>
      <c r="H1291" s="5">
        <v>178.0</v>
      </c>
      <c r="I1291" s="7">
        <f t="shared" si="1"/>
        <v>2022</v>
      </c>
      <c r="J1291" s="8" t="str">
        <f t="shared" si="2"/>
        <v>2022_Q3</v>
      </c>
      <c r="K1291" s="8">
        <f t="shared" si="3"/>
        <v>40.45222</v>
      </c>
      <c r="L1291" s="8">
        <f t="shared" si="4"/>
        <v>10.90846382</v>
      </c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>
      <c r="A1292" s="4">
        <v>1290.0</v>
      </c>
      <c r="B1292" s="5" t="s">
        <v>14</v>
      </c>
      <c r="C1292" s="5" t="s">
        <v>15</v>
      </c>
      <c r="D1292" s="5" t="s">
        <v>16</v>
      </c>
      <c r="E1292" s="6">
        <v>44805.0</v>
      </c>
      <c r="F1292" s="5">
        <v>7.0</v>
      </c>
      <c r="G1292" s="5">
        <v>5656.96224</v>
      </c>
      <c r="H1292" s="5">
        <v>426.0</v>
      </c>
      <c r="I1292" s="7">
        <f t="shared" si="1"/>
        <v>2022</v>
      </c>
      <c r="J1292" s="8" t="str">
        <f t="shared" si="2"/>
        <v>2022_Q3</v>
      </c>
      <c r="K1292" s="8">
        <f t="shared" si="3"/>
        <v>808.1374629</v>
      </c>
      <c r="L1292" s="8">
        <f t="shared" si="4"/>
        <v>13.27925408</v>
      </c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>
      <c r="A1293" s="4">
        <v>1291.0</v>
      </c>
      <c r="B1293" s="5" t="s">
        <v>14</v>
      </c>
      <c r="C1293" s="5" t="s">
        <v>15</v>
      </c>
      <c r="D1293" s="5" t="s">
        <v>13</v>
      </c>
      <c r="E1293" s="6">
        <v>44805.0</v>
      </c>
      <c r="F1293" s="5">
        <v>70.0</v>
      </c>
      <c r="G1293" s="5">
        <v>9664.888541</v>
      </c>
      <c r="H1293" s="5">
        <v>1347.0</v>
      </c>
      <c r="I1293" s="7">
        <f t="shared" si="1"/>
        <v>2022</v>
      </c>
      <c r="J1293" s="8" t="str">
        <f t="shared" si="2"/>
        <v>2022_Q3</v>
      </c>
      <c r="K1293" s="8">
        <f t="shared" si="3"/>
        <v>138.0698363</v>
      </c>
      <c r="L1293" s="8">
        <f t="shared" si="4"/>
        <v>7.175121411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>
      <c r="A1294" s="4">
        <v>1292.0</v>
      </c>
      <c r="B1294" s="5" t="s">
        <v>23</v>
      </c>
      <c r="C1294" s="5" t="s">
        <v>12</v>
      </c>
      <c r="D1294" s="5" t="s">
        <v>13</v>
      </c>
      <c r="E1294" s="6">
        <v>44805.0</v>
      </c>
      <c r="F1294" s="5">
        <v>22.0</v>
      </c>
      <c r="G1294" s="5">
        <v>2934.508995</v>
      </c>
      <c r="H1294" s="5">
        <v>242.0</v>
      </c>
      <c r="I1294" s="7">
        <f t="shared" si="1"/>
        <v>2022</v>
      </c>
      <c r="J1294" s="8" t="str">
        <f t="shared" si="2"/>
        <v>2022_Q3</v>
      </c>
      <c r="K1294" s="8">
        <f t="shared" si="3"/>
        <v>133.3867725</v>
      </c>
      <c r="L1294" s="8">
        <f t="shared" si="4"/>
        <v>12.12607023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>
      <c r="A1295" s="4">
        <v>1293.0</v>
      </c>
      <c r="B1295" s="5" t="s">
        <v>17</v>
      </c>
      <c r="C1295" s="5" t="s">
        <v>15</v>
      </c>
      <c r="D1295" s="5" t="s">
        <v>18</v>
      </c>
      <c r="E1295" s="6">
        <v>44805.0</v>
      </c>
      <c r="F1295" s="5">
        <v>1.0</v>
      </c>
      <c r="G1295" s="5">
        <v>1426.53190899999</v>
      </c>
      <c r="H1295" s="5">
        <v>252.0</v>
      </c>
      <c r="I1295" s="7">
        <f t="shared" si="1"/>
        <v>2022</v>
      </c>
      <c r="J1295" s="8" t="str">
        <f t="shared" si="2"/>
        <v>2022_Q3</v>
      </c>
      <c r="K1295" s="8">
        <f t="shared" si="3"/>
        <v>1426.531909</v>
      </c>
      <c r="L1295" s="8">
        <f t="shared" si="4"/>
        <v>5.660840909</v>
      </c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>
      <c r="A1296" s="4">
        <v>1294.0</v>
      </c>
      <c r="B1296" s="5" t="s">
        <v>22</v>
      </c>
      <c r="C1296" s="5" t="s">
        <v>19</v>
      </c>
      <c r="D1296" s="5" t="s">
        <v>20</v>
      </c>
      <c r="E1296" s="6">
        <v>44805.0</v>
      </c>
      <c r="F1296" s="5">
        <v>19.0</v>
      </c>
      <c r="G1296" s="5">
        <v>1291.6841</v>
      </c>
      <c r="H1296" s="5">
        <v>83.0</v>
      </c>
      <c r="I1296" s="7">
        <f t="shared" si="1"/>
        <v>2022</v>
      </c>
      <c r="J1296" s="8" t="str">
        <f t="shared" si="2"/>
        <v>2022_Q3</v>
      </c>
      <c r="K1296" s="8">
        <f t="shared" si="3"/>
        <v>67.98337368</v>
      </c>
      <c r="L1296" s="8">
        <f t="shared" si="4"/>
        <v>15.56245904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>
      <c r="A1297" s="4">
        <v>1295.0</v>
      </c>
      <c r="B1297" s="5" t="s">
        <v>22</v>
      </c>
      <c r="C1297" s="5" t="s">
        <v>12</v>
      </c>
      <c r="D1297" s="5" t="s">
        <v>13</v>
      </c>
      <c r="E1297" s="6">
        <v>44805.0</v>
      </c>
      <c r="F1297" s="5">
        <v>2.0</v>
      </c>
      <c r="G1297" s="5">
        <v>154.955</v>
      </c>
      <c r="H1297" s="5">
        <v>16.0</v>
      </c>
      <c r="I1297" s="7">
        <f t="shared" si="1"/>
        <v>2022</v>
      </c>
      <c r="J1297" s="8" t="str">
        <f t="shared" si="2"/>
        <v>2022_Q3</v>
      </c>
      <c r="K1297" s="8">
        <f t="shared" si="3"/>
        <v>77.4775</v>
      </c>
      <c r="L1297" s="8">
        <f t="shared" si="4"/>
        <v>9.6846875</v>
      </c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>
      <c r="A1298" s="4">
        <v>1296.0</v>
      </c>
      <c r="B1298" s="5" t="s">
        <v>11</v>
      </c>
      <c r="C1298" s="5" t="s">
        <v>19</v>
      </c>
      <c r="D1298" s="5" t="s">
        <v>20</v>
      </c>
      <c r="E1298" s="6">
        <v>44805.0</v>
      </c>
      <c r="F1298" s="5">
        <v>1.0</v>
      </c>
      <c r="G1298" s="5">
        <v>2.359746</v>
      </c>
      <c r="H1298" s="5">
        <v>1.0</v>
      </c>
      <c r="I1298" s="7">
        <f t="shared" si="1"/>
        <v>2022</v>
      </c>
      <c r="J1298" s="8" t="str">
        <f t="shared" si="2"/>
        <v>2022_Q3</v>
      </c>
      <c r="K1298" s="8">
        <f t="shared" si="3"/>
        <v>2.359746</v>
      </c>
      <c r="L1298" s="8">
        <f t="shared" si="4"/>
        <v>2.359746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>
      <c r="A1299" s="4">
        <v>1297.0</v>
      </c>
      <c r="B1299" s="5" t="s">
        <v>22</v>
      </c>
      <c r="C1299" s="5" t="s">
        <v>19</v>
      </c>
      <c r="D1299" s="5" t="s">
        <v>16</v>
      </c>
      <c r="E1299" s="6">
        <v>44805.0</v>
      </c>
      <c r="F1299" s="5">
        <v>2.0</v>
      </c>
      <c r="G1299" s="5">
        <v>1851.5764</v>
      </c>
      <c r="H1299" s="5">
        <v>124.0</v>
      </c>
      <c r="I1299" s="7">
        <f t="shared" si="1"/>
        <v>2022</v>
      </c>
      <c r="J1299" s="8" t="str">
        <f t="shared" si="2"/>
        <v>2022_Q3</v>
      </c>
      <c r="K1299" s="8">
        <f t="shared" si="3"/>
        <v>925.7882</v>
      </c>
      <c r="L1299" s="8">
        <f t="shared" si="4"/>
        <v>14.93206774</v>
      </c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>
      <c r="A1300" s="4">
        <v>1298.0</v>
      </c>
      <c r="B1300" s="5" t="s">
        <v>14</v>
      </c>
      <c r="C1300" s="5" t="s">
        <v>19</v>
      </c>
      <c r="D1300" s="5" t="s">
        <v>20</v>
      </c>
      <c r="E1300" s="6">
        <v>44805.0</v>
      </c>
      <c r="F1300" s="5">
        <v>46.0</v>
      </c>
      <c r="G1300" s="5">
        <v>1547.02548</v>
      </c>
      <c r="H1300" s="5">
        <v>150.0</v>
      </c>
      <c r="I1300" s="7">
        <f t="shared" si="1"/>
        <v>2022</v>
      </c>
      <c r="J1300" s="8" t="str">
        <f t="shared" si="2"/>
        <v>2022_Q3</v>
      </c>
      <c r="K1300" s="8">
        <f t="shared" si="3"/>
        <v>33.6309887</v>
      </c>
      <c r="L1300" s="8">
        <f t="shared" si="4"/>
        <v>10.3135032</v>
      </c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>
      <c r="A1301" s="4">
        <v>1299.0</v>
      </c>
      <c r="B1301" s="5" t="s">
        <v>23</v>
      </c>
      <c r="C1301" s="5" t="s">
        <v>15</v>
      </c>
      <c r="D1301" s="5" t="s">
        <v>20</v>
      </c>
      <c r="E1301" s="6">
        <v>44805.0</v>
      </c>
      <c r="F1301" s="5">
        <v>20.0</v>
      </c>
      <c r="G1301" s="5">
        <v>992.416487</v>
      </c>
      <c r="H1301" s="5">
        <v>66.0</v>
      </c>
      <c r="I1301" s="7">
        <f t="shared" si="1"/>
        <v>2022</v>
      </c>
      <c r="J1301" s="8" t="str">
        <f t="shared" si="2"/>
        <v>2022_Q3</v>
      </c>
      <c r="K1301" s="8">
        <f t="shared" si="3"/>
        <v>49.62082435</v>
      </c>
      <c r="L1301" s="8">
        <f t="shared" si="4"/>
        <v>15.03661344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>
      <c r="A1302" s="4">
        <v>1300.0</v>
      </c>
      <c r="B1302" s="5" t="s">
        <v>24</v>
      </c>
      <c r="C1302" s="5" t="s">
        <v>12</v>
      </c>
      <c r="D1302" s="5" t="s">
        <v>16</v>
      </c>
      <c r="E1302" s="6">
        <v>44805.0</v>
      </c>
      <c r="F1302" s="5">
        <v>43.0</v>
      </c>
      <c r="G1302" s="5">
        <v>16860.031235</v>
      </c>
      <c r="H1302" s="5">
        <v>3746.0</v>
      </c>
      <c r="I1302" s="7">
        <f t="shared" si="1"/>
        <v>2022</v>
      </c>
      <c r="J1302" s="8" t="str">
        <f t="shared" si="2"/>
        <v>2022_Q3</v>
      </c>
      <c r="K1302" s="8">
        <f t="shared" si="3"/>
        <v>392.0937497</v>
      </c>
      <c r="L1302" s="8">
        <f t="shared" si="4"/>
        <v>4.500809192</v>
      </c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>
      <c r="A1303" s="4">
        <v>1301.0</v>
      </c>
      <c r="B1303" s="5" t="s">
        <v>21</v>
      </c>
      <c r="C1303" s="5" t="s">
        <v>19</v>
      </c>
      <c r="D1303" s="5" t="s">
        <v>16</v>
      </c>
      <c r="E1303" s="6">
        <v>44805.0</v>
      </c>
      <c r="F1303" s="5">
        <v>4.0</v>
      </c>
      <c r="G1303" s="5">
        <v>1387.699346</v>
      </c>
      <c r="H1303" s="5">
        <v>399.0</v>
      </c>
      <c r="I1303" s="7">
        <f t="shared" si="1"/>
        <v>2022</v>
      </c>
      <c r="J1303" s="8" t="str">
        <f t="shared" si="2"/>
        <v>2022_Q3</v>
      </c>
      <c r="K1303" s="8">
        <f t="shared" si="3"/>
        <v>346.9248365</v>
      </c>
      <c r="L1303" s="8">
        <f t="shared" si="4"/>
        <v>3.477943223</v>
      </c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>
      <c r="A1304" s="4">
        <v>1302.0</v>
      </c>
      <c r="B1304" s="5" t="s">
        <v>21</v>
      </c>
      <c r="C1304" s="5" t="s">
        <v>12</v>
      </c>
      <c r="D1304" s="5" t="s">
        <v>13</v>
      </c>
      <c r="E1304" s="6">
        <v>44805.0</v>
      </c>
      <c r="F1304" s="5">
        <v>120.0</v>
      </c>
      <c r="G1304" s="5">
        <v>11638.619846</v>
      </c>
      <c r="H1304" s="5">
        <v>3009.0</v>
      </c>
      <c r="I1304" s="7">
        <f t="shared" si="1"/>
        <v>2022</v>
      </c>
      <c r="J1304" s="8" t="str">
        <f t="shared" si="2"/>
        <v>2022_Q3</v>
      </c>
      <c r="K1304" s="8">
        <f t="shared" si="3"/>
        <v>96.98849872</v>
      </c>
      <c r="L1304" s="8">
        <f t="shared" si="4"/>
        <v>3.86793614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>
      <c r="A1305" s="4">
        <v>1303.0</v>
      </c>
      <c r="B1305" s="5" t="s">
        <v>17</v>
      </c>
      <c r="C1305" s="5" t="s">
        <v>15</v>
      </c>
      <c r="D1305" s="5" t="s">
        <v>20</v>
      </c>
      <c r="E1305" s="6">
        <v>44805.0</v>
      </c>
      <c r="F1305" s="5">
        <v>38.0</v>
      </c>
      <c r="G1305" s="5">
        <v>1487.93216</v>
      </c>
      <c r="H1305" s="5">
        <v>134.0</v>
      </c>
      <c r="I1305" s="7">
        <f t="shared" si="1"/>
        <v>2022</v>
      </c>
      <c r="J1305" s="8" t="str">
        <f t="shared" si="2"/>
        <v>2022_Q3</v>
      </c>
      <c r="K1305" s="8">
        <f t="shared" si="3"/>
        <v>39.15610947</v>
      </c>
      <c r="L1305" s="8">
        <f t="shared" si="4"/>
        <v>11.10397134</v>
      </c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>
      <c r="A1306" s="4">
        <v>1304.0</v>
      </c>
      <c r="B1306" s="5" t="s">
        <v>17</v>
      </c>
      <c r="C1306" s="5" t="s">
        <v>12</v>
      </c>
      <c r="D1306" s="5" t="s">
        <v>18</v>
      </c>
      <c r="E1306" s="6">
        <v>44805.0</v>
      </c>
      <c r="F1306" s="5">
        <v>6.0</v>
      </c>
      <c r="G1306" s="5">
        <v>12979.297797</v>
      </c>
      <c r="H1306" s="5">
        <v>2063.0</v>
      </c>
      <c r="I1306" s="7">
        <f t="shared" si="1"/>
        <v>2022</v>
      </c>
      <c r="J1306" s="8" t="str">
        <f t="shared" si="2"/>
        <v>2022_Q3</v>
      </c>
      <c r="K1306" s="8">
        <f t="shared" si="3"/>
        <v>2163.2163</v>
      </c>
      <c r="L1306" s="8">
        <f t="shared" si="4"/>
        <v>6.291467667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>
      <c r="A1307" s="4">
        <v>1305.0</v>
      </c>
      <c r="B1307" s="5" t="s">
        <v>21</v>
      </c>
      <c r="C1307" s="5" t="s">
        <v>12</v>
      </c>
      <c r="D1307" s="5" t="s">
        <v>18</v>
      </c>
      <c r="E1307" s="6">
        <v>44805.0</v>
      </c>
      <c r="F1307" s="5">
        <v>16.0</v>
      </c>
      <c r="G1307" s="5">
        <v>13671.588773</v>
      </c>
      <c r="H1307" s="5">
        <v>3808.0</v>
      </c>
      <c r="I1307" s="7">
        <f t="shared" si="1"/>
        <v>2022</v>
      </c>
      <c r="J1307" s="8" t="str">
        <f t="shared" si="2"/>
        <v>2022_Q3</v>
      </c>
      <c r="K1307" s="8">
        <f t="shared" si="3"/>
        <v>854.4742983</v>
      </c>
      <c r="L1307" s="8">
        <f t="shared" si="4"/>
        <v>3.590228144</v>
      </c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>
      <c r="A1308" s="4">
        <v>1306.0</v>
      </c>
      <c r="B1308" s="5" t="s">
        <v>21</v>
      </c>
      <c r="C1308" s="5" t="s">
        <v>12</v>
      </c>
      <c r="D1308" s="5" t="s">
        <v>25</v>
      </c>
      <c r="E1308" s="6">
        <v>44805.0</v>
      </c>
      <c r="F1308" s="5">
        <v>2.0</v>
      </c>
      <c r="G1308" s="5">
        <v>23419.56278</v>
      </c>
      <c r="H1308" s="5">
        <v>5513.0</v>
      </c>
      <c r="I1308" s="7">
        <f t="shared" si="1"/>
        <v>2022</v>
      </c>
      <c r="J1308" s="8" t="str">
        <f t="shared" si="2"/>
        <v>2022_Q3</v>
      </c>
      <c r="K1308" s="8">
        <f t="shared" si="3"/>
        <v>11709.78139</v>
      </c>
      <c r="L1308" s="8">
        <f t="shared" si="4"/>
        <v>4.248061451</v>
      </c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>
      <c r="A1309" s="4">
        <v>1307.0</v>
      </c>
      <c r="B1309" s="5" t="s">
        <v>11</v>
      </c>
      <c r="C1309" s="5" t="s">
        <v>15</v>
      </c>
      <c r="D1309" s="5" t="s">
        <v>16</v>
      </c>
      <c r="E1309" s="6">
        <v>44805.0</v>
      </c>
      <c r="F1309" s="5">
        <v>10.0</v>
      </c>
      <c r="G1309" s="5">
        <v>2330.681045</v>
      </c>
      <c r="H1309" s="5">
        <v>670.0</v>
      </c>
      <c r="I1309" s="7">
        <f t="shared" si="1"/>
        <v>2022</v>
      </c>
      <c r="J1309" s="8" t="str">
        <f t="shared" si="2"/>
        <v>2022_Q3</v>
      </c>
      <c r="K1309" s="8">
        <f t="shared" si="3"/>
        <v>233.0681045</v>
      </c>
      <c r="L1309" s="8">
        <f t="shared" si="4"/>
        <v>3.478628425</v>
      </c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>
      <c r="A1310" s="4">
        <v>1308.0</v>
      </c>
      <c r="B1310" s="5" t="s">
        <v>21</v>
      </c>
      <c r="C1310" s="5" t="s">
        <v>19</v>
      </c>
      <c r="D1310" s="5" t="s">
        <v>13</v>
      </c>
      <c r="E1310" s="6">
        <v>44805.0</v>
      </c>
      <c r="F1310" s="5">
        <v>7.0</v>
      </c>
      <c r="G1310" s="5">
        <v>356.520383</v>
      </c>
      <c r="H1310" s="5">
        <v>87.0</v>
      </c>
      <c r="I1310" s="7">
        <f t="shared" si="1"/>
        <v>2022</v>
      </c>
      <c r="J1310" s="8" t="str">
        <f t="shared" si="2"/>
        <v>2022_Q3</v>
      </c>
      <c r="K1310" s="8">
        <f t="shared" si="3"/>
        <v>50.93148329</v>
      </c>
      <c r="L1310" s="8">
        <f t="shared" si="4"/>
        <v>4.097935437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>
      <c r="A1311" s="4">
        <v>1309.0</v>
      </c>
      <c r="B1311" s="5" t="s">
        <v>22</v>
      </c>
      <c r="C1311" s="5" t="s">
        <v>19</v>
      </c>
      <c r="D1311" s="5" t="s">
        <v>13</v>
      </c>
      <c r="E1311" s="6">
        <v>44805.0</v>
      </c>
      <c r="F1311" s="5">
        <v>12.0</v>
      </c>
      <c r="G1311" s="5">
        <v>1506.387</v>
      </c>
      <c r="H1311" s="5">
        <v>118.0</v>
      </c>
      <c r="I1311" s="7">
        <f t="shared" si="1"/>
        <v>2022</v>
      </c>
      <c r="J1311" s="8" t="str">
        <f t="shared" si="2"/>
        <v>2022_Q3</v>
      </c>
      <c r="K1311" s="8">
        <f t="shared" si="3"/>
        <v>125.53225</v>
      </c>
      <c r="L1311" s="8">
        <f t="shared" si="4"/>
        <v>12.76599153</v>
      </c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>
      <c r="A1312" s="4">
        <v>1310.0</v>
      </c>
      <c r="B1312" s="5" t="s">
        <v>11</v>
      </c>
      <c r="C1312" s="5" t="s">
        <v>15</v>
      </c>
      <c r="D1312" s="5" t="s">
        <v>13</v>
      </c>
      <c r="E1312" s="6">
        <v>44805.0</v>
      </c>
      <c r="F1312" s="5">
        <v>52.0</v>
      </c>
      <c r="G1312" s="5">
        <v>5629.862966</v>
      </c>
      <c r="H1312" s="5">
        <v>1237.0</v>
      </c>
      <c r="I1312" s="7">
        <f t="shared" si="1"/>
        <v>2022</v>
      </c>
      <c r="J1312" s="8" t="str">
        <f t="shared" si="2"/>
        <v>2022_Q3</v>
      </c>
      <c r="K1312" s="8">
        <f t="shared" si="3"/>
        <v>108.2665955</v>
      </c>
      <c r="L1312" s="8">
        <f t="shared" si="4"/>
        <v>4.551223093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>
      <c r="A1313" s="4">
        <v>1311.0</v>
      </c>
      <c r="B1313" s="5" t="s">
        <v>24</v>
      </c>
      <c r="C1313" s="5" t="s">
        <v>12</v>
      </c>
      <c r="D1313" s="5" t="s">
        <v>20</v>
      </c>
      <c r="E1313" s="6">
        <v>44805.0</v>
      </c>
      <c r="F1313" s="5">
        <v>51.0</v>
      </c>
      <c r="G1313" s="5">
        <v>975.5703</v>
      </c>
      <c r="H1313" s="5">
        <v>220.0</v>
      </c>
      <c r="I1313" s="7">
        <f t="shared" si="1"/>
        <v>2022</v>
      </c>
      <c r="J1313" s="8" t="str">
        <f t="shared" si="2"/>
        <v>2022_Q3</v>
      </c>
      <c r="K1313" s="8">
        <f t="shared" si="3"/>
        <v>19.12882941</v>
      </c>
      <c r="L1313" s="8">
        <f t="shared" si="4"/>
        <v>4.434410455</v>
      </c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>
      <c r="A1314" s="4">
        <v>1312.0</v>
      </c>
      <c r="B1314" s="5" t="s">
        <v>22</v>
      </c>
      <c r="C1314" s="5" t="s">
        <v>12</v>
      </c>
      <c r="D1314" s="5" t="s">
        <v>16</v>
      </c>
      <c r="E1314" s="6">
        <v>44805.0</v>
      </c>
      <c r="F1314" s="5">
        <v>1.0</v>
      </c>
      <c r="G1314" s="5">
        <v>394.8</v>
      </c>
      <c r="H1314" s="5">
        <v>38.0</v>
      </c>
      <c r="I1314" s="7">
        <f t="shared" si="1"/>
        <v>2022</v>
      </c>
      <c r="J1314" s="8" t="str">
        <f t="shared" si="2"/>
        <v>2022_Q3</v>
      </c>
      <c r="K1314" s="8">
        <f t="shared" si="3"/>
        <v>394.8</v>
      </c>
      <c r="L1314" s="8">
        <f t="shared" si="4"/>
        <v>10.38947368</v>
      </c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>
      <c r="A1315" s="4">
        <v>1313.0</v>
      </c>
      <c r="B1315" s="5" t="s">
        <v>17</v>
      </c>
      <c r="C1315" s="5" t="s">
        <v>15</v>
      </c>
      <c r="D1315" s="5" t="s">
        <v>13</v>
      </c>
      <c r="E1315" s="6">
        <v>44805.0</v>
      </c>
      <c r="F1315" s="5">
        <v>64.0</v>
      </c>
      <c r="G1315" s="5">
        <v>5896.686696</v>
      </c>
      <c r="H1315" s="5">
        <v>1122.0</v>
      </c>
      <c r="I1315" s="7">
        <f t="shared" si="1"/>
        <v>2022</v>
      </c>
      <c r="J1315" s="8" t="str">
        <f t="shared" si="2"/>
        <v>2022_Q3</v>
      </c>
      <c r="K1315" s="8">
        <f t="shared" si="3"/>
        <v>92.13572963</v>
      </c>
      <c r="L1315" s="8">
        <f t="shared" si="4"/>
        <v>5.255513989</v>
      </c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>
      <c r="A1316" s="4">
        <v>1314.0</v>
      </c>
      <c r="B1316" s="5" t="s">
        <v>22</v>
      </c>
      <c r="C1316" s="5" t="s">
        <v>19</v>
      </c>
      <c r="D1316" s="5" t="s">
        <v>16</v>
      </c>
      <c r="E1316" s="6">
        <v>44774.0</v>
      </c>
      <c r="F1316" s="5">
        <v>1.0</v>
      </c>
      <c r="G1316" s="5">
        <v>1859.9</v>
      </c>
      <c r="H1316" s="5">
        <v>80.0</v>
      </c>
      <c r="I1316" s="7">
        <f t="shared" si="1"/>
        <v>2022</v>
      </c>
      <c r="J1316" s="8" t="str">
        <f t="shared" si="2"/>
        <v>2022_Q3</v>
      </c>
      <c r="K1316" s="8">
        <f t="shared" si="3"/>
        <v>1859.9</v>
      </c>
      <c r="L1316" s="8">
        <f t="shared" si="4"/>
        <v>23.24875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>
      <c r="A1317" s="4">
        <v>1315.0</v>
      </c>
      <c r="B1317" s="5" t="s">
        <v>23</v>
      </c>
      <c r="C1317" s="5" t="s">
        <v>19</v>
      </c>
      <c r="D1317" s="5" t="s">
        <v>20</v>
      </c>
      <c r="E1317" s="6">
        <v>44774.0</v>
      </c>
      <c r="F1317" s="5">
        <v>90.0</v>
      </c>
      <c r="G1317" s="5">
        <v>5199.198468</v>
      </c>
      <c r="H1317" s="5">
        <v>287.0</v>
      </c>
      <c r="I1317" s="7">
        <f t="shared" si="1"/>
        <v>2022</v>
      </c>
      <c r="J1317" s="8" t="str">
        <f t="shared" si="2"/>
        <v>2022_Q3</v>
      </c>
      <c r="K1317" s="8">
        <f t="shared" si="3"/>
        <v>57.76887187</v>
      </c>
      <c r="L1317" s="8">
        <f t="shared" si="4"/>
        <v>18.1156741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>
      <c r="A1318" s="4">
        <v>1316.0</v>
      </c>
      <c r="B1318" s="5" t="s">
        <v>21</v>
      </c>
      <c r="C1318" s="5" t="s">
        <v>12</v>
      </c>
      <c r="D1318" s="5" t="s">
        <v>16</v>
      </c>
      <c r="E1318" s="6">
        <v>44774.0</v>
      </c>
      <c r="F1318" s="5">
        <v>35.0</v>
      </c>
      <c r="G1318" s="5">
        <v>6279.389692</v>
      </c>
      <c r="H1318" s="5">
        <v>1706.0</v>
      </c>
      <c r="I1318" s="7">
        <f t="shared" si="1"/>
        <v>2022</v>
      </c>
      <c r="J1318" s="8" t="str">
        <f t="shared" si="2"/>
        <v>2022_Q3</v>
      </c>
      <c r="K1318" s="8">
        <f t="shared" si="3"/>
        <v>179.4111341</v>
      </c>
      <c r="L1318" s="8">
        <f t="shared" si="4"/>
        <v>3.680767698</v>
      </c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>
      <c r="A1319" s="4">
        <v>1317.0</v>
      </c>
      <c r="B1319" s="5" t="s">
        <v>23</v>
      </c>
      <c r="C1319" s="5" t="s">
        <v>19</v>
      </c>
      <c r="D1319" s="5" t="s">
        <v>13</v>
      </c>
      <c r="E1319" s="6">
        <v>44774.0</v>
      </c>
      <c r="F1319" s="5">
        <v>32.0</v>
      </c>
      <c r="G1319" s="5">
        <v>4150.563263</v>
      </c>
      <c r="H1319" s="5">
        <v>344.0</v>
      </c>
      <c r="I1319" s="7">
        <f t="shared" si="1"/>
        <v>2022</v>
      </c>
      <c r="J1319" s="8" t="str">
        <f t="shared" si="2"/>
        <v>2022_Q3</v>
      </c>
      <c r="K1319" s="8">
        <f t="shared" si="3"/>
        <v>129.705102</v>
      </c>
      <c r="L1319" s="8">
        <f t="shared" si="4"/>
        <v>12.06559088</v>
      </c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>
      <c r="A1320" s="4">
        <v>1318.0</v>
      </c>
      <c r="B1320" s="5" t="s">
        <v>23</v>
      </c>
      <c r="C1320" s="5" t="s">
        <v>12</v>
      </c>
      <c r="D1320" s="5" t="s">
        <v>20</v>
      </c>
      <c r="E1320" s="6">
        <v>44774.0</v>
      </c>
      <c r="F1320" s="5">
        <v>20.0</v>
      </c>
      <c r="G1320" s="5">
        <v>1396.06065</v>
      </c>
      <c r="H1320" s="5">
        <v>88.0</v>
      </c>
      <c r="I1320" s="7">
        <f t="shared" si="1"/>
        <v>2022</v>
      </c>
      <c r="J1320" s="8" t="str">
        <f t="shared" si="2"/>
        <v>2022_Q3</v>
      </c>
      <c r="K1320" s="8">
        <f t="shared" si="3"/>
        <v>69.8030325</v>
      </c>
      <c r="L1320" s="8">
        <f t="shared" si="4"/>
        <v>15.86432557</v>
      </c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>
      <c r="A1321" s="4">
        <v>1319.0</v>
      </c>
      <c r="B1321" s="5" t="s">
        <v>24</v>
      </c>
      <c r="C1321" s="5" t="s">
        <v>12</v>
      </c>
      <c r="D1321" s="5" t="s">
        <v>20</v>
      </c>
      <c r="E1321" s="6">
        <v>44774.0</v>
      </c>
      <c r="F1321" s="5">
        <v>56.0</v>
      </c>
      <c r="G1321" s="5">
        <v>1499.041362</v>
      </c>
      <c r="H1321" s="5">
        <v>298.0</v>
      </c>
      <c r="I1321" s="7">
        <f t="shared" si="1"/>
        <v>2022</v>
      </c>
      <c r="J1321" s="8" t="str">
        <f t="shared" si="2"/>
        <v>2022_Q3</v>
      </c>
      <c r="K1321" s="8">
        <f t="shared" si="3"/>
        <v>26.76859575</v>
      </c>
      <c r="L1321" s="8">
        <f t="shared" si="4"/>
        <v>5.030340141</v>
      </c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>
      <c r="A1322" s="4">
        <v>1320.0</v>
      </c>
      <c r="B1322" s="5" t="s">
        <v>24</v>
      </c>
      <c r="C1322" s="5" t="s">
        <v>15</v>
      </c>
      <c r="D1322" s="5" t="s">
        <v>16</v>
      </c>
      <c r="E1322" s="6">
        <v>44774.0</v>
      </c>
      <c r="F1322" s="5">
        <v>19.0</v>
      </c>
      <c r="G1322" s="5">
        <v>5965.34701199999</v>
      </c>
      <c r="H1322" s="5">
        <v>2166.0</v>
      </c>
      <c r="I1322" s="7">
        <f t="shared" si="1"/>
        <v>2022</v>
      </c>
      <c r="J1322" s="8" t="str">
        <f t="shared" si="2"/>
        <v>2022_Q3</v>
      </c>
      <c r="K1322" s="8">
        <f t="shared" si="3"/>
        <v>313.9656322</v>
      </c>
      <c r="L1322" s="8">
        <f t="shared" si="4"/>
        <v>2.754084493</v>
      </c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>
      <c r="A1323" s="4">
        <v>1321.0</v>
      </c>
      <c r="B1323" s="5" t="s">
        <v>14</v>
      </c>
      <c r="C1323" s="5" t="s">
        <v>19</v>
      </c>
      <c r="D1323" s="5" t="s">
        <v>16</v>
      </c>
      <c r="E1323" s="6">
        <v>44774.0</v>
      </c>
      <c r="F1323" s="5">
        <v>4.0</v>
      </c>
      <c r="G1323" s="5">
        <v>841.85028</v>
      </c>
      <c r="H1323" s="5">
        <v>124.0</v>
      </c>
      <c r="I1323" s="7">
        <f t="shared" si="1"/>
        <v>2022</v>
      </c>
      <c r="J1323" s="8" t="str">
        <f t="shared" si="2"/>
        <v>2022_Q3</v>
      </c>
      <c r="K1323" s="8">
        <f t="shared" si="3"/>
        <v>210.46257</v>
      </c>
      <c r="L1323" s="8">
        <f t="shared" si="4"/>
        <v>6.789115161</v>
      </c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>
      <c r="A1324" s="4">
        <v>1322.0</v>
      </c>
      <c r="B1324" s="5" t="s">
        <v>22</v>
      </c>
      <c r="C1324" s="5" t="s">
        <v>15</v>
      </c>
      <c r="D1324" s="5" t="s">
        <v>13</v>
      </c>
      <c r="E1324" s="6">
        <v>44774.0</v>
      </c>
      <c r="F1324" s="5">
        <v>4.0</v>
      </c>
      <c r="G1324" s="5">
        <v>1274.853744</v>
      </c>
      <c r="H1324" s="5">
        <v>115.0</v>
      </c>
      <c r="I1324" s="7">
        <f t="shared" si="1"/>
        <v>2022</v>
      </c>
      <c r="J1324" s="8" t="str">
        <f t="shared" si="2"/>
        <v>2022_Q3</v>
      </c>
      <c r="K1324" s="8">
        <f t="shared" si="3"/>
        <v>318.713436</v>
      </c>
      <c r="L1324" s="8">
        <f t="shared" si="4"/>
        <v>11.08568473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>
      <c r="A1325" s="4">
        <v>1323.0</v>
      </c>
      <c r="B1325" s="5" t="s">
        <v>17</v>
      </c>
      <c r="C1325" s="5" t="s">
        <v>12</v>
      </c>
      <c r="D1325" s="5" t="s">
        <v>16</v>
      </c>
      <c r="E1325" s="6">
        <v>44774.0</v>
      </c>
      <c r="F1325" s="5">
        <v>28.0</v>
      </c>
      <c r="G1325" s="5">
        <v>12305.338815</v>
      </c>
      <c r="H1325" s="5">
        <v>2248.0</v>
      </c>
      <c r="I1325" s="7">
        <f t="shared" si="1"/>
        <v>2022</v>
      </c>
      <c r="J1325" s="8" t="str">
        <f t="shared" si="2"/>
        <v>2022_Q3</v>
      </c>
      <c r="K1325" s="8">
        <f t="shared" si="3"/>
        <v>439.4763863</v>
      </c>
      <c r="L1325" s="8">
        <f t="shared" si="4"/>
        <v>5.473905167</v>
      </c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>
      <c r="A1326" s="4">
        <v>1324.0</v>
      </c>
      <c r="B1326" s="5" t="s">
        <v>22</v>
      </c>
      <c r="C1326" s="5" t="s">
        <v>19</v>
      </c>
      <c r="D1326" s="5" t="s">
        <v>13</v>
      </c>
      <c r="E1326" s="6">
        <v>44774.0</v>
      </c>
      <c r="F1326" s="5">
        <v>7.0</v>
      </c>
      <c r="G1326" s="5">
        <v>630.9365</v>
      </c>
      <c r="H1326" s="5">
        <v>52.0</v>
      </c>
      <c r="I1326" s="7">
        <f t="shared" si="1"/>
        <v>2022</v>
      </c>
      <c r="J1326" s="8" t="str">
        <f t="shared" si="2"/>
        <v>2022_Q3</v>
      </c>
      <c r="K1326" s="8">
        <f t="shared" si="3"/>
        <v>90.13378571</v>
      </c>
      <c r="L1326" s="8">
        <f t="shared" si="4"/>
        <v>12.13339423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>
      <c r="A1327" s="4">
        <v>1325.0</v>
      </c>
      <c r="B1327" s="5" t="s">
        <v>17</v>
      </c>
      <c r="C1327" s="5" t="s">
        <v>15</v>
      </c>
      <c r="D1327" s="5" t="s">
        <v>16</v>
      </c>
      <c r="E1327" s="6">
        <v>44774.0</v>
      </c>
      <c r="F1327" s="5">
        <v>3.0</v>
      </c>
      <c r="G1327" s="5">
        <v>434.5079</v>
      </c>
      <c r="H1327" s="5">
        <v>104.0</v>
      </c>
      <c r="I1327" s="7">
        <f t="shared" si="1"/>
        <v>2022</v>
      </c>
      <c r="J1327" s="8" t="str">
        <f t="shared" si="2"/>
        <v>2022_Q3</v>
      </c>
      <c r="K1327" s="8">
        <f t="shared" si="3"/>
        <v>144.8359667</v>
      </c>
      <c r="L1327" s="8">
        <f t="shared" si="4"/>
        <v>4.177960577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>
      <c r="A1328" s="4">
        <v>1326.0</v>
      </c>
      <c r="B1328" s="5" t="s">
        <v>17</v>
      </c>
      <c r="C1328" s="5" t="s">
        <v>19</v>
      </c>
      <c r="D1328" s="5" t="s">
        <v>20</v>
      </c>
      <c r="E1328" s="6">
        <v>44774.0</v>
      </c>
      <c r="F1328" s="5">
        <v>102.0</v>
      </c>
      <c r="G1328" s="5">
        <v>4806.952752</v>
      </c>
      <c r="H1328" s="5">
        <v>373.0</v>
      </c>
      <c r="I1328" s="7">
        <f t="shared" si="1"/>
        <v>2022</v>
      </c>
      <c r="J1328" s="8" t="str">
        <f t="shared" si="2"/>
        <v>2022_Q3</v>
      </c>
      <c r="K1328" s="8">
        <f t="shared" si="3"/>
        <v>47.12698776</v>
      </c>
      <c r="L1328" s="8">
        <f t="shared" si="4"/>
        <v>12.88727279</v>
      </c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>
      <c r="A1329" s="4">
        <v>1327.0</v>
      </c>
      <c r="B1329" s="5" t="s">
        <v>24</v>
      </c>
      <c r="C1329" s="5" t="s">
        <v>12</v>
      </c>
      <c r="D1329" s="5" t="s">
        <v>13</v>
      </c>
      <c r="E1329" s="6">
        <v>44774.0</v>
      </c>
      <c r="F1329" s="5">
        <v>239.0</v>
      </c>
      <c r="G1329" s="5">
        <v>22982.5052599999</v>
      </c>
      <c r="H1329" s="5">
        <v>5922.0</v>
      </c>
      <c r="I1329" s="7">
        <f t="shared" si="1"/>
        <v>2022</v>
      </c>
      <c r="J1329" s="8" t="str">
        <f t="shared" si="2"/>
        <v>2022_Q3</v>
      </c>
      <c r="K1329" s="8">
        <f t="shared" si="3"/>
        <v>96.16110987</v>
      </c>
      <c r="L1329" s="8">
        <f t="shared" si="4"/>
        <v>3.880868838</v>
      </c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>
      <c r="A1330" s="4">
        <v>1328.0</v>
      </c>
      <c r="B1330" s="5" t="s">
        <v>14</v>
      </c>
      <c r="C1330" s="5" t="s">
        <v>19</v>
      </c>
      <c r="D1330" s="5" t="s">
        <v>13</v>
      </c>
      <c r="E1330" s="6">
        <v>44774.0</v>
      </c>
      <c r="F1330" s="5">
        <v>68.0</v>
      </c>
      <c r="G1330" s="5">
        <v>5749.74672</v>
      </c>
      <c r="H1330" s="5">
        <v>904.0</v>
      </c>
      <c r="I1330" s="7">
        <f t="shared" si="1"/>
        <v>2022</v>
      </c>
      <c r="J1330" s="8" t="str">
        <f t="shared" si="2"/>
        <v>2022_Q3</v>
      </c>
      <c r="K1330" s="8">
        <f t="shared" si="3"/>
        <v>84.55509882</v>
      </c>
      <c r="L1330" s="8">
        <f t="shared" si="4"/>
        <v>6.360339292</v>
      </c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>
      <c r="A1331" s="4">
        <v>1329.0</v>
      </c>
      <c r="B1331" s="5" t="s">
        <v>17</v>
      </c>
      <c r="C1331" s="5" t="s">
        <v>12</v>
      </c>
      <c r="D1331" s="5" t="s">
        <v>20</v>
      </c>
      <c r="E1331" s="6">
        <v>44774.0</v>
      </c>
      <c r="F1331" s="5">
        <v>40.0</v>
      </c>
      <c r="G1331" s="5">
        <v>4135.99248</v>
      </c>
      <c r="H1331" s="5">
        <v>192.0</v>
      </c>
      <c r="I1331" s="7">
        <f t="shared" si="1"/>
        <v>2022</v>
      </c>
      <c r="J1331" s="8" t="str">
        <f t="shared" si="2"/>
        <v>2022_Q3</v>
      </c>
      <c r="K1331" s="8">
        <f t="shared" si="3"/>
        <v>103.399812</v>
      </c>
      <c r="L1331" s="8">
        <f t="shared" si="4"/>
        <v>21.5416275</v>
      </c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>
      <c r="A1332" s="4">
        <v>1330.0</v>
      </c>
      <c r="B1332" s="5" t="s">
        <v>24</v>
      </c>
      <c r="C1332" s="5" t="s">
        <v>12</v>
      </c>
      <c r="D1332" s="5" t="s">
        <v>18</v>
      </c>
      <c r="E1332" s="6">
        <v>44774.0</v>
      </c>
      <c r="F1332" s="5">
        <v>10.0</v>
      </c>
      <c r="G1332" s="5">
        <v>12152.9787839999</v>
      </c>
      <c r="H1332" s="5">
        <v>2576.0</v>
      </c>
      <c r="I1332" s="7">
        <f t="shared" si="1"/>
        <v>2022</v>
      </c>
      <c r="J1332" s="8" t="str">
        <f t="shared" si="2"/>
        <v>2022_Q3</v>
      </c>
      <c r="K1332" s="8">
        <f t="shared" si="3"/>
        <v>1215.297878</v>
      </c>
      <c r="L1332" s="8">
        <f t="shared" si="4"/>
        <v>4.717771267</v>
      </c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>
      <c r="A1333" s="4">
        <v>1331.0</v>
      </c>
      <c r="B1333" s="5" t="s">
        <v>14</v>
      </c>
      <c r="C1333" s="5" t="s">
        <v>15</v>
      </c>
      <c r="D1333" s="5" t="s">
        <v>20</v>
      </c>
      <c r="E1333" s="6">
        <v>44774.0</v>
      </c>
      <c r="F1333" s="5">
        <v>19.0</v>
      </c>
      <c r="G1333" s="5">
        <v>541.90424</v>
      </c>
      <c r="H1333" s="5">
        <v>62.0</v>
      </c>
      <c r="I1333" s="7">
        <f t="shared" si="1"/>
        <v>2022</v>
      </c>
      <c r="J1333" s="8" t="str">
        <f t="shared" si="2"/>
        <v>2022_Q3</v>
      </c>
      <c r="K1333" s="8">
        <f t="shared" si="3"/>
        <v>28.52127579</v>
      </c>
      <c r="L1333" s="8">
        <f t="shared" si="4"/>
        <v>8.740390968</v>
      </c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>
      <c r="A1334" s="4">
        <v>1332.0</v>
      </c>
      <c r="B1334" s="5" t="s">
        <v>23</v>
      </c>
      <c r="C1334" s="5" t="s">
        <v>15</v>
      </c>
      <c r="D1334" s="5" t="s">
        <v>20</v>
      </c>
      <c r="E1334" s="6">
        <v>44774.0</v>
      </c>
      <c r="F1334" s="5">
        <v>17.0</v>
      </c>
      <c r="G1334" s="5">
        <v>876.507947999999</v>
      </c>
      <c r="H1334" s="5">
        <v>46.0</v>
      </c>
      <c r="I1334" s="7">
        <f t="shared" si="1"/>
        <v>2022</v>
      </c>
      <c r="J1334" s="8" t="str">
        <f t="shared" si="2"/>
        <v>2022_Q3</v>
      </c>
      <c r="K1334" s="8">
        <f t="shared" si="3"/>
        <v>51.55929106</v>
      </c>
      <c r="L1334" s="8">
        <f t="shared" si="4"/>
        <v>19.05452061</v>
      </c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>
      <c r="A1335" s="4">
        <v>1333.0</v>
      </c>
      <c r="B1335" s="5" t="s">
        <v>17</v>
      </c>
      <c r="C1335" s="5" t="s">
        <v>15</v>
      </c>
      <c r="D1335" s="5" t="s">
        <v>13</v>
      </c>
      <c r="E1335" s="6">
        <v>44774.0</v>
      </c>
      <c r="F1335" s="5">
        <v>51.0</v>
      </c>
      <c r="G1335" s="5">
        <v>6538.66191</v>
      </c>
      <c r="H1335" s="5">
        <v>923.0</v>
      </c>
      <c r="I1335" s="7">
        <f t="shared" si="1"/>
        <v>2022</v>
      </c>
      <c r="J1335" s="8" t="str">
        <f t="shared" si="2"/>
        <v>2022_Q3</v>
      </c>
      <c r="K1335" s="8">
        <f t="shared" si="3"/>
        <v>128.2090571</v>
      </c>
      <c r="L1335" s="8">
        <f t="shared" si="4"/>
        <v>7.084140748</v>
      </c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>
      <c r="A1336" s="4">
        <v>1334.0</v>
      </c>
      <c r="B1336" s="5" t="s">
        <v>21</v>
      </c>
      <c r="C1336" s="5" t="s">
        <v>12</v>
      </c>
      <c r="D1336" s="5" t="s">
        <v>13</v>
      </c>
      <c r="E1336" s="6">
        <v>44774.0</v>
      </c>
      <c r="F1336" s="5">
        <v>107.0</v>
      </c>
      <c r="G1336" s="5">
        <v>8597.21758</v>
      </c>
      <c r="H1336" s="5">
        <v>2280.0</v>
      </c>
      <c r="I1336" s="7">
        <f t="shared" si="1"/>
        <v>2022</v>
      </c>
      <c r="J1336" s="8" t="str">
        <f t="shared" si="2"/>
        <v>2022_Q3</v>
      </c>
      <c r="K1336" s="8">
        <f t="shared" si="3"/>
        <v>80.34782785</v>
      </c>
      <c r="L1336" s="8">
        <f t="shared" si="4"/>
        <v>3.770709465</v>
      </c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>
      <c r="A1337" s="4">
        <v>1335.0</v>
      </c>
      <c r="B1337" s="5" t="s">
        <v>17</v>
      </c>
      <c r="C1337" s="5" t="s">
        <v>15</v>
      </c>
      <c r="D1337" s="5" t="s">
        <v>18</v>
      </c>
      <c r="E1337" s="6">
        <v>44774.0</v>
      </c>
      <c r="F1337" s="5">
        <v>1.0</v>
      </c>
      <c r="G1337" s="5">
        <v>281.7624</v>
      </c>
      <c r="H1337" s="5">
        <v>59.0</v>
      </c>
      <c r="I1337" s="7">
        <f t="shared" si="1"/>
        <v>2022</v>
      </c>
      <c r="J1337" s="8" t="str">
        <f t="shared" si="2"/>
        <v>2022_Q3</v>
      </c>
      <c r="K1337" s="8">
        <f t="shared" si="3"/>
        <v>281.7624</v>
      </c>
      <c r="L1337" s="8">
        <f t="shared" si="4"/>
        <v>4.775633898</v>
      </c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>
      <c r="A1338" s="4">
        <v>1336.0</v>
      </c>
      <c r="B1338" s="5" t="s">
        <v>21</v>
      </c>
      <c r="C1338" s="5" t="s">
        <v>15</v>
      </c>
      <c r="D1338" s="5" t="s">
        <v>16</v>
      </c>
      <c r="E1338" s="6">
        <v>44774.0</v>
      </c>
      <c r="F1338" s="5">
        <v>19.0</v>
      </c>
      <c r="G1338" s="5">
        <v>5903.300928</v>
      </c>
      <c r="H1338" s="5">
        <v>1291.0</v>
      </c>
      <c r="I1338" s="7">
        <f t="shared" si="1"/>
        <v>2022</v>
      </c>
      <c r="J1338" s="8" t="str">
        <f t="shared" si="2"/>
        <v>2022_Q3</v>
      </c>
      <c r="K1338" s="8">
        <f t="shared" si="3"/>
        <v>310.7000488</v>
      </c>
      <c r="L1338" s="8">
        <f t="shared" si="4"/>
        <v>4.572657574</v>
      </c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>
      <c r="A1339" s="4">
        <v>1337.0</v>
      </c>
      <c r="B1339" s="5" t="s">
        <v>21</v>
      </c>
      <c r="C1339" s="5" t="s">
        <v>12</v>
      </c>
      <c r="D1339" s="5" t="s">
        <v>25</v>
      </c>
      <c r="E1339" s="6">
        <v>44774.0</v>
      </c>
      <c r="F1339" s="5">
        <v>2.0</v>
      </c>
      <c r="G1339" s="5">
        <v>21391.884756</v>
      </c>
      <c r="H1339" s="5">
        <v>4525.0</v>
      </c>
      <c r="I1339" s="7">
        <f t="shared" si="1"/>
        <v>2022</v>
      </c>
      <c r="J1339" s="8" t="str">
        <f t="shared" si="2"/>
        <v>2022_Q3</v>
      </c>
      <c r="K1339" s="8">
        <f t="shared" si="3"/>
        <v>10695.94238</v>
      </c>
      <c r="L1339" s="8">
        <f t="shared" si="4"/>
        <v>4.727488344</v>
      </c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>
      <c r="A1340" s="4">
        <v>1338.0</v>
      </c>
      <c r="B1340" s="5" t="s">
        <v>24</v>
      </c>
      <c r="C1340" s="5" t="s">
        <v>19</v>
      </c>
      <c r="D1340" s="5" t="s">
        <v>20</v>
      </c>
      <c r="E1340" s="6">
        <v>44774.0</v>
      </c>
      <c r="F1340" s="5">
        <v>5.0</v>
      </c>
      <c r="G1340" s="5">
        <v>137.92944</v>
      </c>
      <c r="H1340" s="5">
        <v>30.0</v>
      </c>
      <c r="I1340" s="7">
        <f t="shared" si="1"/>
        <v>2022</v>
      </c>
      <c r="J1340" s="8" t="str">
        <f t="shared" si="2"/>
        <v>2022_Q3</v>
      </c>
      <c r="K1340" s="8">
        <f t="shared" si="3"/>
        <v>27.585888</v>
      </c>
      <c r="L1340" s="8">
        <f t="shared" si="4"/>
        <v>4.597648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>
      <c r="A1341" s="4">
        <v>1339.0</v>
      </c>
      <c r="B1341" s="5" t="s">
        <v>17</v>
      </c>
      <c r="C1341" s="5" t="s">
        <v>12</v>
      </c>
      <c r="D1341" s="5" t="s">
        <v>13</v>
      </c>
      <c r="E1341" s="6">
        <v>44774.0</v>
      </c>
      <c r="F1341" s="5">
        <v>128.0</v>
      </c>
      <c r="G1341" s="5">
        <v>17068.707928</v>
      </c>
      <c r="H1341" s="5">
        <v>2361.0</v>
      </c>
      <c r="I1341" s="7">
        <f t="shared" si="1"/>
        <v>2022</v>
      </c>
      <c r="J1341" s="8" t="str">
        <f t="shared" si="2"/>
        <v>2022_Q3</v>
      </c>
      <c r="K1341" s="8">
        <f t="shared" si="3"/>
        <v>133.3492807</v>
      </c>
      <c r="L1341" s="8">
        <f t="shared" si="4"/>
        <v>7.229440037</v>
      </c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>
      <c r="A1342" s="4">
        <v>1340.0</v>
      </c>
      <c r="B1342" s="5" t="s">
        <v>11</v>
      </c>
      <c r="C1342" s="5" t="s">
        <v>12</v>
      </c>
      <c r="D1342" s="5" t="s">
        <v>18</v>
      </c>
      <c r="E1342" s="6">
        <v>44774.0</v>
      </c>
      <c r="F1342" s="5">
        <v>3.0</v>
      </c>
      <c r="G1342" s="5">
        <v>406.068078</v>
      </c>
      <c r="H1342" s="5">
        <v>125.0</v>
      </c>
      <c r="I1342" s="7">
        <f t="shared" si="1"/>
        <v>2022</v>
      </c>
      <c r="J1342" s="8" t="str">
        <f t="shared" si="2"/>
        <v>2022_Q3</v>
      </c>
      <c r="K1342" s="8">
        <f t="shared" si="3"/>
        <v>135.356026</v>
      </c>
      <c r="L1342" s="8">
        <f t="shared" si="4"/>
        <v>3.248544624</v>
      </c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>
      <c r="A1343" s="4">
        <v>1341.0</v>
      </c>
      <c r="B1343" s="5" t="s">
        <v>21</v>
      </c>
      <c r="C1343" s="5" t="s">
        <v>19</v>
      </c>
      <c r="D1343" s="5" t="s">
        <v>13</v>
      </c>
      <c r="E1343" s="6">
        <v>44774.0</v>
      </c>
      <c r="F1343" s="5">
        <v>7.0</v>
      </c>
      <c r="G1343" s="5">
        <v>581.230728</v>
      </c>
      <c r="H1343" s="5">
        <v>155.0</v>
      </c>
      <c r="I1343" s="7">
        <f t="shared" si="1"/>
        <v>2022</v>
      </c>
      <c r="J1343" s="8" t="str">
        <f t="shared" si="2"/>
        <v>2022_Q3</v>
      </c>
      <c r="K1343" s="8">
        <f t="shared" si="3"/>
        <v>83.03296114</v>
      </c>
      <c r="L1343" s="8">
        <f t="shared" si="4"/>
        <v>3.749875665</v>
      </c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>
      <c r="A1344" s="4">
        <v>1342.0</v>
      </c>
      <c r="B1344" s="5" t="s">
        <v>17</v>
      </c>
      <c r="C1344" s="5" t="s">
        <v>12</v>
      </c>
      <c r="D1344" s="5" t="s">
        <v>18</v>
      </c>
      <c r="E1344" s="6">
        <v>44774.0</v>
      </c>
      <c r="F1344" s="5">
        <v>6.0</v>
      </c>
      <c r="G1344" s="5">
        <v>10805.935356</v>
      </c>
      <c r="H1344" s="5">
        <v>1570.0</v>
      </c>
      <c r="I1344" s="7">
        <f t="shared" si="1"/>
        <v>2022</v>
      </c>
      <c r="J1344" s="8" t="str">
        <f t="shared" si="2"/>
        <v>2022_Q3</v>
      </c>
      <c r="K1344" s="8">
        <f t="shared" si="3"/>
        <v>1800.989226</v>
      </c>
      <c r="L1344" s="8">
        <f t="shared" si="4"/>
        <v>6.882761373</v>
      </c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>
      <c r="A1345" s="4">
        <v>1343.0</v>
      </c>
      <c r="B1345" s="5" t="s">
        <v>24</v>
      </c>
      <c r="C1345" s="5" t="s">
        <v>12</v>
      </c>
      <c r="D1345" s="5" t="s">
        <v>16</v>
      </c>
      <c r="E1345" s="6">
        <v>44774.0</v>
      </c>
      <c r="F1345" s="5">
        <v>38.0</v>
      </c>
      <c r="G1345" s="5">
        <v>12195.051882</v>
      </c>
      <c r="H1345" s="5">
        <v>3627.0</v>
      </c>
      <c r="I1345" s="7">
        <f t="shared" si="1"/>
        <v>2022</v>
      </c>
      <c r="J1345" s="8" t="str">
        <f t="shared" si="2"/>
        <v>2022_Q3</v>
      </c>
      <c r="K1345" s="8">
        <f t="shared" si="3"/>
        <v>320.9224179</v>
      </c>
      <c r="L1345" s="8">
        <f t="shared" si="4"/>
        <v>3.362297183</v>
      </c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>
      <c r="A1346" s="4">
        <v>1344.0</v>
      </c>
      <c r="B1346" s="5" t="s">
        <v>14</v>
      </c>
      <c r="C1346" s="5" t="s">
        <v>12</v>
      </c>
      <c r="D1346" s="5" t="s">
        <v>13</v>
      </c>
      <c r="E1346" s="6">
        <v>44774.0</v>
      </c>
      <c r="F1346" s="5">
        <v>6.0</v>
      </c>
      <c r="G1346" s="5">
        <v>1046.22167999999</v>
      </c>
      <c r="H1346" s="5">
        <v>93.0</v>
      </c>
      <c r="I1346" s="7">
        <f t="shared" si="1"/>
        <v>2022</v>
      </c>
      <c r="J1346" s="8" t="str">
        <f t="shared" si="2"/>
        <v>2022_Q3</v>
      </c>
      <c r="K1346" s="8">
        <f t="shared" si="3"/>
        <v>174.37028</v>
      </c>
      <c r="L1346" s="8">
        <f t="shared" si="4"/>
        <v>11.24969548</v>
      </c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>
      <c r="A1347" s="4">
        <v>1345.0</v>
      </c>
      <c r="B1347" s="5" t="s">
        <v>11</v>
      </c>
      <c r="C1347" s="5" t="s">
        <v>12</v>
      </c>
      <c r="D1347" s="5" t="s">
        <v>20</v>
      </c>
      <c r="E1347" s="6">
        <v>44774.0</v>
      </c>
      <c r="F1347" s="5">
        <v>6.0</v>
      </c>
      <c r="G1347" s="5">
        <v>96.870946</v>
      </c>
      <c r="H1347" s="5">
        <v>23.0</v>
      </c>
      <c r="I1347" s="7">
        <f t="shared" si="1"/>
        <v>2022</v>
      </c>
      <c r="J1347" s="8" t="str">
        <f t="shared" si="2"/>
        <v>2022_Q3</v>
      </c>
      <c r="K1347" s="8">
        <f t="shared" si="3"/>
        <v>16.14515767</v>
      </c>
      <c r="L1347" s="8">
        <f t="shared" si="4"/>
        <v>4.211780261</v>
      </c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>
      <c r="A1348" s="4">
        <v>1346.0</v>
      </c>
      <c r="B1348" s="5" t="s">
        <v>22</v>
      </c>
      <c r="C1348" s="5" t="s">
        <v>19</v>
      </c>
      <c r="D1348" s="5" t="s">
        <v>18</v>
      </c>
      <c r="E1348" s="6">
        <v>44774.0</v>
      </c>
      <c r="F1348" s="5">
        <v>1.0</v>
      </c>
      <c r="G1348" s="5">
        <v>689.384</v>
      </c>
      <c r="H1348" s="5">
        <v>86.0</v>
      </c>
      <c r="I1348" s="7">
        <f t="shared" si="1"/>
        <v>2022</v>
      </c>
      <c r="J1348" s="8" t="str">
        <f t="shared" si="2"/>
        <v>2022_Q3</v>
      </c>
      <c r="K1348" s="8">
        <f t="shared" si="3"/>
        <v>689.384</v>
      </c>
      <c r="L1348" s="8">
        <f t="shared" si="4"/>
        <v>8.016093023</v>
      </c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>
      <c r="A1349" s="4">
        <v>1347.0</v>
      </c>
      <c r="B1349" s="5" t="s">
        <v>21</v>
      </c>
      <c r="C1349" s="5" t="s">
        <v>19</v>
      </c>
      <c r="D1349" s="5" t="s">
        <v>20</v>
      </c>
      <c r="E1349" s="6">
        <v>44774.0</v>
      </c>
      <c r="F1349" s="5">
        <v>9.0</v>
      </c>
      <c r="G1349" s="5">
        <v>108.292379999999</v>
      </c>
      <c r="H1349" s="5">
        <v>28.0</v>
      </c>
      <c r="I1349" s="7">
        <f t="shared" si="1"/>
        <v>2022</v>
      </c>
      <c r="J1349" s="8" t="str">
        <f t="shared" si="2"/>
        <v>2022_Q3</v>
      </c>
      <c r="K1349" s="8">
        <f t="shared" si="3"/>
        <v>12.03248667</v>
      </c>
      <c r="L1349" s="8">
        <f t="shared" si="4"/>
        <v>3.867585</v>
      </c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>
      <c r="A1350" s="4">
        <v>1348.0</v>
      </c>
      <c r="B1350" s="5" t="s">
        <v>11</v>
      </c>
      <c r="C1350" s="5" t="s">
        <v>12</v>
      </c>
      <c r="D1350" s="5" t="s">
        <v>25</v>
      </c>
      <c r="E1350" s="6">
        <v>44774.0</v>
      </c>
      <c r="F1350" s="5">
        <v>1.0</v>
      </c>
      <c r="G1350" s="5">
        <v>1131.106581</v>
      </c>
      <c r="H1350" s="5">
        <v>318.0</v>
      </c>
      <c r="I1350" s="7">
        <f t="shared" si="1"/>
        <v>2022</v>
      </c>
      <c r="J1350" s="8" t="str">
        <f t="shared" si="2"/>
        <v>2022_Q3</v>
      </c>
      <c r="K1350" s="8">
        <f t="shared" si="3"/>
        <v>1131.106581</v>
      </c>
      <c r="L1350" s="8">
        <f t="shared" si="4"/>
        <v>3.556938934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>
      <c r="A1351" s="4">
        <v>1349.0</v>
      </c>
      <c r="B1351" s="5" t="s">
        <v>24</v>
      </c>
      <c r="C1351" s="5" t="s">
        <v>15</v>
      </c>
      <c r="D1351" s="5" t="s">
        <v>18</v>
      </c>
      <c r="E1351" s="6">
        <v>44774.0</v>
      </c>
      <c r="F1351" s="5">
        <v>5.0</v>
      </c>
      <c r="G1351" s="5">
        <v>2818.744885</v>
      </c>
      <c r="H1351" s="5">
        <v>812.0</v>
      </c>
      <c r="I1351" s="7">
        <f t="shared" si="1"/>
        <v>2022</v>
      </c>
      <c r="J1351" s="8" t="str">
        <f t="shared" si="2"/>
        <v>2022_Q3</v>
      </c>
      <c r="K1351" s="8">
        <f t="shared" si="3"/>
        <v>563.748977</v>
      </c>
      <c r="L1351" s="8">
        <f t="shared" si="4"/>
        <v>3.471360696</v>
      </c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>
      <c r="A1352" s="4">
        <v>1350.0</v>
      </c>
      <c r="B1352" s="5" t="s">
        <v>24</v>
      </c>
      <c r="C1352" s="5" t="s">
        <v>15</v>
      </c>
      <c r="D1352" s="5" t="s">
        <v>20</v>
      </c>
      <c r="E1352" s="6">
        <v>44774.0</v>
      </c>
      <c r="F1352" s="5">
        <v>13.0</v>
      </c>
      <c r="G1352" s="5">
        <v>261.5996</v>
      </c>
      <c r="H1352" s="5">
        <v>57.0</v>
      </c>
      <c r="I1352" s="7">
        <f t="shared" si="1"/>
        <v>2022</v>
      </c>
      <c r="J1352" s="8" t="str">
        <f t="shared" si="2"/>
        <v>2022_Q3</v>
      </c>
      <c r="K1352" s="8">
        <f t="shared" si="3"/>
        <v>20.12304615</v>
      </c>
      <c r="L1352" s="8">
        <f t="shared" si="4"/>
        <v>4.589466667</v>
      </c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>
      <c r="A1353" s="4">
        <v>1351.0</v>
      </c>
      <c r="B1353" s="5" t="s">
        <v>21</v>
      </c>
      <c r="C1353" s="5" t="s">
        <v>12</v>
      </c>
      <c r="D1353" s="5" t="s">
        <v>18</v>
      </c>
      <c r="E1353" s="6">
        <v>44774.0</v>
      </c>
      <c r="F1353" s="5">
        <v>16.0</v>
      </c>
      <c r="G1353" s="5">
        <v>12071.971125</v>
      </c>
      <c r="H1353" s="5">
        <v>4001.0</v>
      </c>
      <c r="I1353" s="7">
        <f t="shared" si="1"/>
        <v>2022</v>
      </c>
      <c r="J1353" s="8" t="str">
        <f t="shared" si="2"/>
        <v>2022_Q3</v>
      </c>
      <c r="K1353" s="8">
        <f t="shared" si="3"/>
        <v>754.4981953</v>
      </c>
      <c r="L1353" s="8">
        <f t="shared" si="4"/>
        <v>3.017238472</v>
      </c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>
      <c r="A1354" s="4">
        <v>1352.0</v>
      </c>
      <c r="B1354" s="5" t="s">
        <v>11</v>
      </c>
      <c r="C1354" s="5" t="s">
        <v>12</v>
      </c>
      <c r="D1354" s="5" t="s">
        <v>16</v>
      </c>
      <c r="E1354" s="6">
        <v>44774.0</v>
      </c>
      <c r="F1354" s="5">
        <v>8.0</v>
      </c>
      <c r="G1354" s="5">
        <v>1981.951488</v>
      </c>
      <c r="H1354" s="5">
        <v>426.0</v>
      </c>
      <c r="I1354" s="7">
        <f t="shared" si="1"/>
        <v>2022</v>
      </c>
      <c r="J1354" s="8" t="str">
        <f t="shared" si="2"/>
        <v>2022_Q3</v>
      </c>
      <c r="K1354" s="8">
        <f t="shared" si="3"/>
        <v>247.743936</v>
      </c>
      <c r="L1354" s="8">
        <f t="shared" si="4"/>
        <v>4.652468282</v>
      </c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>
      <c r="A1355" s="4">
        <v>1353.0</v>
      </c>
      <c r="B1355" s="5" t="s">
        <v>23</v>
      </c>
      <c r="C1355" s="5" t="s">
        <v>15</v>
      </c>
      <c r="D1355" s="5" t="s">
        <v>13</v>
      </c>
      <c r="E1355" s="6">
        <v>44774.0</v>
      </c>
      <c r="F1355" s="5">
        <v>22.0</v>
      </c>
      <c r="G1355" s="5">
        <v>4545.513896</v>
      </c>
      <c r="H1355" s="5">
        <v>295.0</v>
      </c>
      <c r="I1355" s="7">
        <f t="shared" si="1"/>
        <v>2022</v>
      </c>
      <c r="J1355" s="8" t="str">
        <f t="shared" si="2"/>
        <v>2022_Q3</v>
      </c>
      <c r="K1355" s="8">
        <f t="shared" si="3"/>
        <v>206.614268</v>
      </c>
      <c r="L1355" s="8">
        <f t="shared" si="4"/>
        <v>15.40852168</v>
      </c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>
      <c r="A1356" s="4">
        <v>1354.0</v>
      </c>
      <c r="B1356" s="5" t="s">
        <v>21</v>
      </c>
      <c r="C1356" s="5" t="s">
        <v>19</v>
      </c>
      <c r="D1356" s="5" t="s">
        <v>16</v>
      </c>
      <c r="E1356" s="6">
        <v>44774.0</v>
      </c>
      <c r="F1356" s="5">
        <v>3.0</v>
      </c>
      <c r="G1356" s="5">
        <v>871.30904</v>
      </c>
      <c r="H1356" s="5">
        <v>325.0</v>
      </c>
      <c r="I1356" s="7">
        <f t="shared" si="1"/>
        <v>2022</v>
      </c>
      <c r="J1356" s="8" t="str">
        <f t="shared" si="2"/>
        <v>2022_Q3</v>
      </c>
      <c r="K1356" s="8">
        <f t="shared" si="3"/>
        <v>290.4363467</v>
      </c>
      <c r="L1356" s="8">
        <f t="shared" si="4"/>
        <v>2.680950892</v>
      </c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>
      <c r="A1357" s="4">
        <v>1355.0</v>
      </c>
      <c r="B1357" s="5" t="s">
        <v>14</v>
      </c>
      <c r="C1357" s="5" t="s">
        <v>12</v>
      </c>
      <c r="D1357" s="5" t="s">
        <v>20</v>
      </c>
      <c r="E1357" s="6">
        <v>44774.0</v>
      </c>
      <c r="F1357" s="5">
        <v>7.0</v>
      </c>
      <c r="G1357" s="5">
        <v>112.66488</v>
      </c>
      <c r="H1357" s="5">
        <v>18.0</v>
      </c>
      <c r="I1357" s="7">
        <f t="shared" si="1"/>
        <v>2022</v>
      </c>
      <c r="J1357" s="8" t="str">
        <f t="shared" si="2"/>
        <v>2022_Q3</v>
      </c>
      <c r="K1357" s="8">
        <f t="shared" si="3"/>
        <v>16.09498286</v>
      </c>
      <c r="L1357" s="8">
        <f t="shared" si="4"/>
        <v>6.25916</v>
      </c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>
      <c r="A1358" s="4">
        <v>1356.0</v>
      </c>
      <c r="B1358" s="5" t="s">
        <v>21</v>
      </c>
      <c r="C1358" s="5" t="s">
        <v>12</v>
      </c>
      <c r="D1358" s="5" t="s">
        <v>20</v>
      </c>
      <c r="E1358" s="6">
        <v>44774.0</v>
      </c>
      <c r="F1358" s="5">
        <v>18.0</v>
      </c>
      <c r="G1358" s="5">
        <v>269.282227</v>
      </c>
      <c r="H1358" s="5">
        <v>88.0</v>
      </c>
      <c r="I1358" s="7">
        <f t="shared" si="1"/>
        <v>2022</v>
      </c>
      <c r="J1358" s="8" t="str">
        <f t="shared" si="2"/>
        <v>2022_Q3</v>
      </c>
      <c r="K1358" s="8">
        <f t="shared" si="3"/>
        <v>14.96012372</v>
      </c>
      <c r="L1358" s="8">
        <f t="shared" si="4"/>
        <v>3.060025307</v>
      </c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>
      <c r="A1359" s="4">
        <v>1357.0</v>
      </c>
      <c r="B1359" s="5" t="s">
        <v>14</v>
      </c>
      <c r="C1359" s="5" t="s">
        <v>15</v>
      </c>
      <c r="D1359" s="5" t="s">
        <v>13</v>
      </c>
      <c r="E1359" s="6">
        <v>44774.0</v>
      </c>
      <c r="F1359" s="5">
        <v>51.0</v>
      </c>
      <c r="G1359" s="5">
        <v>7709.2917</v>
      </c>
      <c r="H1359" s="5">
        <v>991.0</v>
      </c>
      <c r="I1359" s="7">
        <f t="shared" si="1"/>
        <v>2022</v>
      </c>
      <c r="J1359" s="8" t="str">
        <f t="shared" si="2"/>
        <v>2022_Q3</v>
      </c>
      <c r="K1359" s="8">
        <f t="shared" si="3"/>
        <v>151.1625824</v>
      </c>
      <c r="L1359" s="8">
        <f t="shared" si="4"/>
        <v>7.779305449</v>
      </c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>
      <c r="A1360" s="4">
        <v>1358.0</v>
      </c>
      <c r="B1360" s="5" t="s">
        <v>11</v>
      </c>
      <c r="C1360" s="5" t="s">
        <v>15</v>
      </c>
      <c r="D1360" s="5" t="s">
        <v>16</v>
      </c>
      <c r="E1360" s="6">
        <v>44774.0</v>
      </c>
      <c r="F1360" s="5">
        <v>7.0</v>
      </c>
      <c r="G1360" s="5">
        <v>1131.8364</v>
      </c>
      <c r="H1360" s="5">
        <v>326.0</v>
      </c>
      <c r="I1360" s="7">
        <f t="shared" si="1"/>
        <v>2022</v>
      </c>
      <c r="J1360" s="8" t="str">
        <f t="shared" si="2"/>
        <v>2022_Q3</v>
      </c>
      <c r="K1360" s="8">
        <f t="shared" si="3"/>
        <v>161.6909143</v>
      </c>
      <c r="L1360" s="8">
        <f t="shared" si="4"/>
        <v>3.471890798</v>
      </c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>
      <c r="A1361" s="4">
        <v>1359.0</v>
      </c>
      <c r="B1361" s="5" t="s">
        <v>21</v>
      </c>
      <c r="C1361" s="5" t="s">
        <v>15</v>
      </c>
      <c r="D1361" s="5" t="s">
        <v>20</v>
      </c>
      <c r="E1361" s="6">
        <v>44774.0</v>
      </c>
      <c r="F1361" s="5">
        <v>8.0</v>
      </c>
      <c r="G1361" s="5">
        <v>100.506419999999</v>
      </c>
      <c r="H1361" s="5">
        <v>26.0</v>
      </c>
      <c r="I1361" s="7">
        <f t="shared" si="1"/>
        <v>2022</v>
      </c>
      <c r="J1361" s="8" t="str">
        <f t="shared" si="2"/>
        <v>2022_Q3</v>
      </c>
      <c r="K1361" s="8">
        <f t="shared" si="3"/>
        <v>12.5633025</v>
      </c>
      <c r="L1361" s="8">
        <f t="shared" si="4"/>
        <v>3.865631538</v>
      </c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>
      <c r="A1362" s="4">
        <v>1360.0</v>
      </c>
      <c r="B1362" s="5" t="s">
        <v>24</v>
      </c>
      <c r="C1362" s="5" t="s">
        <v>19</v>
      </c>
      <c r="D1362" s="5" t="s">
        <v>13</v>
      </c>
      <c r="E1362" s="6">
        <v>44774.0</v>
      </c>
      <c r="F1362" s="5">
        <v>2.0</v>
      </c>
      <c r="G1362" s="5">
        <v>89.540835</v>
      </c>
      <c r="H1362" s="5">
        <v>31.0</v>
      </c>
      <c r="I1362" s="7">
        <f t="shared" si="1"/>
        <v>2022</v>
      </c>
      <c r="J1362" s="8" t="str">
        <f t="shared" si="2"/>
        <v>2022_Q3</v>
      </c>
      <c r="K1362" s="8">
        <f t="shared" si="3"/>
        <v>44.7704175</v>
      </c>
      <c r="L1362" s="8">
        <f t="shared" si="4"/>
        <v>2.888414032</v>
      </c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>
      <c r="A1363" s="4">
        <v>1361.0</v>
      </c>
      <c r="B1363" s="5" t="s">
        <v>22</v>
      </c>
      <c r="C1363" s="5" t="s">
        <v>19</v>
      </c>
      <c r="D1363" s="5" t="s">
        <v>20</v>
      </c>
      <c r="E1363" s="6">
        <v>44774.0</v>
      </c>
      <c r="F1363" s="5">
        <v>15.0</v>
      </c>
      <c r="G1363" s="5">
        <v>328.5357</v>
      </c>
      <c r="H1363" s="5">
        <v>35.0</v>
      </c>
      <c r="I1363" s="7">
        <f t="shared" si="1"/>
        <v>2022</v>
      </c>
      <c r="J1363" s="8" t="str">
        <f t="shared" si="2"/>
        <v>2022_Q3</v>
      </c>
      <c r="K1363" s="8">
        <f t="shared" si="3"/>
        <v>21.90238</v>
      </c>
      <c r="L1363" s="8">
        <f t="shared" si="4"/>
        <v>9.386734286</v>
      </c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>
      <c r="A1364" s="4">
        <v>1362.0</v>
      </c>
      <c r="B1364" s="5" t="s">
        <v>11</v>
      </c>
      <c r="C1364" s="5" t="s">
        <v>15</v>
      </c>
      <c r="D1364" s="5" t="s">
        <v>13</v>
      </c>
      <c r="E1364" s="6">
        <v>44774.0</v>
      </c>
      <c r="F1364" s="5">
        <v>43.0</v>
      </c>
      <c r="G1364" s="5">
        <v>3024.48148999999</v>
      </c>
      <c r="H1364" s="5">
        <v>847.0</v>
      </c>
      <c r="I1364" s="7">
        <f t="shared" si="1"/>
        <v>2022</v>
      </c>
      <c r="J1364" s="8" t="str">
        <f t="shared" si="2"/>
        <v>2022_Q3</v>
      </c>
      <c r="K1364" s="8">
        <f t="shared" si="3"/>
        <v>70.33677884</v>
      </c>
      <c r="L1364" s="8">
        <f t="shared" si="4"/>
        <v>3.570816399</v>
      </c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>
      <c r="A1365" s="4">
        <v>1363.0</v>
      </c>
      <c r="B1365" s="5" t="s">
        <v>14</v>
      </c>
      <c r="C1365" s="5" t="s">
        <v>19</v>
      </c>
      <c r="D1365" s="5" t="s">
        <v>20</v>
      </c>
      <c r="E1365" s="6">
        <v>44774.0</v>
      </c>
      <c r="F1365" s="5">
        <v>53.0</v>
      </c>
      <c r="G1365" s="5">
        <v>1577.88234499999</v>
      </c>
      <c r="H1365" s="5">
        <v>219.0</v>
      </c>
      <c r="I1365" s="7">
        <f t="shared" si="1"/>
        <v>2022</v>
      </c>
      <c r="J1365" s="8" t="str">
        <f t="shared" si="2"/>
        <v>2022_Q3</v>
      </c>
      <c r="K1365" s="8">
        <f t="shared" si="3"/>
        <v>29.771365</v>
      </c>
      <c r="L1365" s="8">
        <f t="shared" si="4"/>
        <v>7.204942215</v>
      </c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>
      <c r="A1366" s="4">
        <v>1364.0</v>
      </c>
      <c r="B1366" s="5" t="s">
        <v>24</v>
      </c>
      <c r="C1366" s="5" t="s">
        <v>15</v>
      </c>
      <c r="D1366" s="5" t="s">
        <v>13</v>
      </c>
      <c r="E1366" s="6">
        <v>44774.0</v>
      </c>
      <c r="F1366" s="5">
        <v>63.0</v>
      </c>
      <c r="G1366" s="5">
        <v>6515.719238</v>
      </c>
      <c r="H1366" s="5">
        <v>1493.0</v>
      </c>
      <c r="I1366" s="7">
        <f t="shared" si="1"/>
        <v>2022</v>
      </c>
      <c r="J1366" s="8" t="str">
        <f t="shared" si="2"/>
        <v>2022_Q3</v>
      </c>
      <c r="K1366" s="8">
        <f t="shared" si="3"/>
        <v>103.4241149</v>
      </c>
      <c r="L1366" s="8">
        <f t="shared" si="4"/>
        <v>4.364178994</v>
      </c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>
      <c r="A1367" s="4">
        <v>1365.0</v>
      </c>
      <c r="B1367" s="5" t="s">
        <v>11</v>
      </c>
      <c r="C1367" s="5" t="s">
        <v>15</v>
      </c>
      <c r="D1367" s="5" t="s">
        <v>20</v>
      </c>
      <c r="E1367" s="6">
        <v>44774.0</v>
      </c>
      <c r="F1367" s="5">
        <v>1.0</v>
      </c>
      <c r="G1367" s="5">
        <v>13.1289649999999</v>
      </c>
      <c r="H1367" s="5">
        <v>4.0</v>
      </c>
      <c r="I1367" s="7">
        <f t="shared" si="1"/>
        <v>2022</v>
      </c>
      <c r="J1367" s="8" t="str">
        <f t="shared" si="2"/>
        <v>2022_Q3</v>
      </c>
      <c r="K1367" s="8">
        <f t="shared" si="3"/>
        <v>13.128965</v>
      </c>
      <c r="L1367" s="8">
        <f t="shared" si="4"/>
        <v>3.28224125</v>
      </c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>
      <c r="A1368" s="4">
        <v>1366.0</v>
      </c>
      <c r="B1368" s="5" t="s">
        <v>21</v>
      </c>
      <c r="C1368" s="5" t="s">
        <v>15</v>
      </c>
      <c r="D1368" s="5" t="s">
        <v>13</v>
      </c>
      <c r="E1368" s="6">
        <v>44774.0</v>
      </c>
      <c r="F1368" s="5">
        <v>26.0</v>
      </c>
      <c r="G1368" s="5">
        <v>2014.62662399999</v>
      </c>
      <c r="H1368" s="5">
        <v>570.0</v>
      </c>
      <c r="I1368" s="7">
        <f t="shared" si="1"/>
        <v>2022</v>
      </c>
      <c r="J1368" s="8" t="str">
        <f t="shared" si="2"/>
        <v>2022_Q3</v>
      </c>
      <c r="K1368" s="8">
        <f t="shared" si="3"/>
        <v>77.48563938</v>
      </c>
      <c r="L1368" s="8">
        <f t="shared" si="4"/>
        <v>3.534432674</v>
      </c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>
      <c r="A1369" s="4">
        <v>1367.0</v>
      </c>
      <c r="B1369" s="5" t="s">
        <v>11</v>
      </c>
      <c r="C1369" s="5" t="s">
        <v>15</v>
      </c>
      <c r="D1369" s="5" t="s">
        <v>18</v>
      </c>
      <c r="E1369" s="6">
        <v>44774.0</v>
      </c>
      <c r="F1369" s="5">
        <v>6.0</v>
      </c>
      <c r="G1369" s="5">
        <v>2697.12808</v>
      </c>
      <c r="H1369" s="5">
        <v>880.0</v>
      </c>
      <c r="I1369" s="7">
        <f t="shared" si="1"/>
        <v>2022</v>
      </c>
      <c r="J1369" s="8" t="str">
        <f t="shared" si="2"/>
        <v>2022_Q3</v>
      </c>
      <c r="K1369" s="8">
        <f t="shared" si="3"/>
        <v>449.5213467</v>
      </c>
      <c r="L1369" s="8">
        <f t="shared" si="4"/>
        <v>3.064918273</v>
      </c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>
      <c r="A1370" s="4">
        <v>1368.0</v>
      </c>
      <c r="B1370" s="5" t="s">
        <v>17</v>
      </c>
      <c r="C1370" s="5" t="s">
        <v>15</v>
      </c>
      <c r="D1370" s="5" t="s">
        <v>20</v>
      </c>
      <c r="E1370" s="6">
        <v>44774.0</v>
      </c>
      <c r="F1370" s="5">
        <v>32.0</v>
      </c>
      <c r="G1370" s="5">
        <v>3061.80405</v>
      </c>
      <c r="H1370" s="5">
        <v>129.0</v>
      </c>
      <c r="I1370" s="7">
        <f t="shared" si="1"/>
        <v>2022</v>
      </c>
      <c r="J1370" s="8" t="str">
        <f t="shared" si="2"/>
        <v>2022_Q3</v>
      </c>
      <c r="K1370" s="8">
        <f t="shared" si="3"/>
        <v>95.68137656</v>
      </c>
      <c r="L1370" s="8">
        <f t="shared" si="4"/>
        <v>23.73491512</v>
      </c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>
      <c r="A1371" s="4">
        <v>1369.0</v>
      </c>
      <c r="B1371" s="5" t="s">
        <v>11</v>
      </c>
      <c r="C1371" s="5" t="s">
        <v>19</v>
      </c>
      <c r="D1371" s="5" t="s">
        <v>20</v>
      </c>
      <c r="E1371" s="6">
        <v>44774.0</v>
      </c>
      <c r="F1371" s="5">
        <v>1.0</v>
      </c>
      <c r="G1371" s="5">
        <v>3.797274</v>
      </c>
      <c r="H1371" s="5">
        <v>2.0</v>
      </c>
      <c r="I1371" s="7">
        <f t="shared" si="1"/>
        <v>2022</v>
      </c>
      <c r="J1371" s="8" t="str">
        <f t="shared" si="2"/>
        <v>2022_Q3</v>
      </c>
      <c r="K1371" s="8">
        <f t="shared" si="3"/>
        <v>3.797274</v>
      </c>
      <c r="L1371" s="8">
        <f t="shared" si="4"/>
        <v>1.898637</v>
      </c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>
      <c r="A1372" s="4">
        <v>1370.0</v>
      </c>
      <c r="B1372" s="5" t="s">
        <v>17</v>
      </c>
      <c r="C1372" s="5" t="s">
        <v>19</v>
      </c>
      <c r="D1372" s="5" t="s">
        <v>13</v>
      </c>
      <c r="E1372" s="6">
        <v>44774.0</v>
      </c>
      <c r="F1372" s="5">
        <v>89.0</v>
      </c>
      <c r="G1372" s="5">
        <v>7049.295968</v>
      </c>
      <c r="H1372" s="5">
        <v>1126.0</v>
      </c>
      <c r="I1372" s="7">
        <f t="shared" si="1"/>
        <v>2022</v>
      </c>
      <c r="J1372" s="8" t="str">
        <f t="shared" si="2"/>
        <v>2022_Q3</v>
      </c>
      <c r="K1372" s="8">
        <f t="shared" si="3"/>
        <v>79.20557267</v>
      </c>
      <c r="L1372" s="8">
        <f t="shared" si="4"/>
        <v>6.260475993</v>
      </c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>
      <c r="A1373" s="4">
        <v>1371.0</v>
      </c>
      <c r="B1373" s="5" t="s">
        <v>14</v>
      </c>
      <c r="C1373" s="5" t="s">
        <v>12</v>
      </c>
      <c r="D1373" s="5" t="s">
        <v>16</v>
      </c>
      <c r="E1373" s="6">
        <v>44774.0</v>
      </c>
      <c r="F1373" s="5">
        <v>1.0</v>
      </c>
      <c r="G1373" s="5">
        <v>375.68916</v>
      </c>
      <c r="H1373" s="5">
        <v>57.0</v>
      </c>
      <c r="I1373" s="7">
        <f t="shared" si="1"/>
        <v>2022</v>
      </c>
      <c r="J1373" s="8" t="str">
        <f t="shared" si="2"/>
        <v>2022_Q3</v>
      </c>
      <c r="K1373" s="8">
        <f t="shared" si="3"/>
        <v>375.68916</v>
      </c>
      <c r="L1373" s="8">
        <f t="shared" si="4"/>
        <v>6.591037895</v>
      </c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>
      <c r="A1374" s="4">
        <v>1372.0</v>
      </c>
      <c r="B1374" s="5" t="s">
        <v>23</v>
      </c>
      <c r="C1374" s="5" t="s">
        <v>12</v>
      </c>
      <c r="D1374" s="5" t="s">
        <v>13</v>
      </c>
      <c r="E1374" s="6">
        <v>44774.0</v>
      </c>
      <c r="F1374" s="5">
        <v>27.0</v>
      </c>
      <c r="G1374" s="5">
        <v>3351.8776</v>
      </c>
      <c r="H1374" s="5">
        <v>300.0</v>
      </c>
      <c r="I1374" s="7">
        <f t="shared" si="1"/>
        <v>2022</v>
      </c>
      <c r="J1374" s="8" t="str">
        <f t="shared" si="2"/>
        <v>2022_Q3</v>
      </c>
      <c r="K1374" s="8">
        <f t="shared" si="3"/>
        <v>124.1436148</v>
      </c>
      <c r="L1374" s="8">
        <f t="shared" si="4"/>
        <v>11.17292533</v>
      </c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>
      <c r="A1375" s="4">
        <v>1373.0</v>
      </c>
      <c r="B1375" s="5" t="s">
        <v>14</v>
      </c>
      <c r="C1375" s="5" t="s">
        <v>15</v>
      </c>
      <c r="D1375" s="5" t="s">
        <v>16</v>
      </c>
      <c r="E1375" s="6">
        <v>44774.0</v>
      </c>
      <c r="F1375" s="5">
        <v>6.0</v>
      </c>
      <c r="G1375" s="5">
        <v>2630.16026</v>
      </c>
      <c r="H1375" s="5">
        <v>196.0</v>
      </c>
      <c r="I1375" s="7">
        <f t="shared" si="1"/>
        <v>2022</v>
      </c>
      <c r="J1375" s="8" t="str">
        <f t="shared" si="2"/>
        <v>2022_Q3</v>
      </c>
      <c r="K1375" s="8">
        <f t="shared" si="3"/>
        <v>438.3600433</v>
      </c>
      <c r="L1375" s="8">
        <f t="shared" si="4"/>
        <v>13.419185</v>
      </c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>
      <c r="A1376" s="4">
        <v>1374.0</v>
      </c>
      <c r="B1376" s="5" t="s">
        <v>11</v>
      </c>
      <c r="C1376" s="5" t="s">
        <v>12</v>
      </c>
      <c r="D1376" s="5" t="s">
        <v>13</v>
      </c>
      <c r="E1376" s="6">
        <v>44774.0</v>
      </c>
      <c r="F1376" s="5">
        <v>19.0</v>
      </c>
      <c r="G1376" s="5">
        <v>2457.7401</v>
      </c>
      <c r="H1376" s="5">
        <v>427.0</v>
      </c>
      <c r="I1376" s="7">
        <f t="shared" si="1"/>
        <v>2022</v>
      </c>
      <c r="J1376" s="8" t="str">
        <f t="shared" si="2"/>
        <v>2022_Q3</v>
      </c>
      <c r="K1376" s="8">
        <f t="shared" si="3"/>
        <v>129.3547421</v>
      </c>
      <c r="L1376" s="8">
        <f t="shared" si="4"/>
        <v>5.755831616</v>
      </c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>
      <c r="A1377" s="4">
        <v>1375.0</v>
      </c>
      <c r="B1377" s="5" t="s">
        <v>21</v>
      </c>
      <c r="C1377" s="5" t="s">
        <v>15</v>
      </c>
      <c r="D1377" s="5" t="s">
        <v>18</v>
      </c>
      <c r="E1377" s="6">
        <v>44774.0</v>
      </c>
      <c r="F1377" s="5">
        <v>5.0</v>
      </c>
      <c r="G1377" s="5">
        <v>3910.342656</v>
      </c>
      <c r="H1377" s="5">
        <v>1198.0</v>
      </c>
      <c r="I1377" s="7">
        <f t="shared" si="1"/>
        <v>2022</v>
      </c>
      <c r="J1377" s="8" t="str">
        <f t="shared" si="2"/>
        <v>2022_Q3</v>
      </c>
      <c r="K1377" s="8">
        <f t="shared" si="3"/>
        <v>782.0685312</v>
      </c>
      <c r="L1377" s="8">
        <f t="shared" si="4"/>
        <v>3.264058978</v>
      </c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>
      <c r="A1378" s="4">
        <v>1376.0</v>
      </c>
      <c r="B1378" s="5" t="s">
        <v>14</v>
      </c>
      <c r="C1378" s="5" t="s">
        <v>15</v>
      </c>
      <c r="D1378" s="5" t="s">
        <v>18</v>
      </c>
      <c r="E1378" s="6">
        <v>44774.0</v>
      </c>
      <c r="F1378" s="5">
        <v>3.0</v>
      </c>
      <c r="G1378" s="5">
        <v>3069.6855</v>
      </c>
      <c r="H1378" s="5">
        <v>394.0</v>
      </c>
      <c r="I1378" s="7">
        <f t="shared" si="1"/>
        <v>2022</v>
      </c>
      <c r="J1378" s="8" t="str">
        <f t="shared" si="2"/>
        <v>2022_Q3</v>
      </c>
      <c r="K1378" s="8">
        <f t="shared" si="3"/>
        <v>1023.2285</v>
      </c>
      <c r="L1378" s="8">
        <f t="shared" si="4"/>
        <v>7.791079949</v>
      </c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>
      <c r="A1379" s="4">
        <v>1377.0</v>
      </c>
      <c r="B1379" s="5" t="s">
        <v>14</v>
      </c>
      <c r="C1379" s="5" t="s">
        <v>19</v>
      </c>
      <c r="D1379" s="5" t="s">
        <v>16</v>
      </c>
      <c r="E1379" s="6">
        <v>44743.0</v>
      </c>
      <c r="F1379" s="5">
        <v>4.0</v>
      </c>
      <c r="G1379" s="5">
        <v>1206.05376</v>
      </c>
      <c r="H1379" s="5">
        <v>178.0</v>
      </c>
      <c r="I1379" s="7">
        <f t="shared" si="1"/>
        <v>2022</v>
      </c>
      <c r="J1379" s="8" t="str">
        <f t="shared" si="2"/>
        <v>2022_Q3</v>
      </c>
      <c r="K1379" s="8">
        <f t="shared" si="3"/>
        <v>301.51344</v>
      </c>
      <c r="L1379" s="8">
        <f t="shared" si="4"/>
        <v>6.775582921</v>
      </c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>
      <c r="A1380" s="4">
        <v>1378.0</v>
      </c>
      <c r="B1380" s="5" t="s">
        <v>24</v>
      </c>
      <c r="C1380" s="5" t="s">
        <v>15</v>
      </c>
      <c r="D1380" s="5" t="s">
        <v>18</v>
      </c>
      <c r="E1380" s="6">
        <v>44743.0</v>
      </c>
      <c r="F1380" s="5">
        <v>5.0</v>
      </c>
      <c r="G1380" s="5">
        <v>3301.270362</v>
      </c>
      <c r="H1380" s="5">
        <v>811.0</v>
      </c>
      <c r="I1380" s="7">
        <f t="shared" si="1"/>
        <v>2022</v>
      </c>
      <c r="J1380" s="8" t="str">
        <f t="shared" si="2"/>
        <v>2022_Q3</v>
      </c>
      <c r="K1380" s="8">
        <f t="shared" si="3"/>
        <v>660.2540724</v>
      </c>
      <c r="L1380" s="8">
        <f t="shared" si="4"/>
        <v>4.070616969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>
      <c r="A1381" s="4">
        <v>1379.0</v>
      </c>
      <c r="B1381" s="5" t="s">
        <v>14</v>
      </c>
      <c r="C1381" s="5" t="s">
        <v>15</v>
      </c>
      <c r="D1381" s="5" t="s">
        <v>13</v>
      </c>
      <c r="E1381" s="6">
        <v>44743.0</v>
      </c>
      <c r="F1381" s="5">
        <v>42.0</v>
      </c>
      <c r="G1381" s="5">
        <v>6393.353262</v>
      </c>
      <c r="H1381" s="5">
        <v>731.0</v>
      </c>
      <c r="I1381" s="7">
        <f t="shared" si="1"/>
        <v>2022</v>
      </c>
      <c r="J1381" s="8" t="str">
        <f t="shared" si="2"/>
        <v>2022_Q3</v>
      </c>
      <c r="K1381" s="8">
        <f t="shared" si="3"/>
        <v>152.2226967</v>
      </c>
      <c r="L1381" s="8">
        <f t="shared" si="4"/>
        <v>8.746037294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>
      <c r="A1382" s="4">
        <v>1380.0</v>
      </c>
      <c r="B1382" s="5" t="s">
        <v>23</v>
      </c>
      <c r="C1382" s="5" t="s">
        <v>15</v>
      </c>
      <c r="D1382" s="5" t="s">
        <v>20</v>
      </c>
      <c r="E1382" s="6">
        <v>44743.0</v>
      </c>
      <c r="F1382" s="5">
        <v>12.0</v>
      </c>
      <c r="G1382" s="5">
        <v>1247.27155499999</v>
      </c>
      <c r="H1382" s="5">
        <v>48.0</v>
      </c>
      <c r="I1382" s="7">
        <f t="shared" si="1"/>
        <v>2022</v>
      </c>
      <c r="J1382" s="8" t="str">
        <f t="shared" si="2"/>
        <v>2022_Q3</v>
      </c>
      <c r="K1382" s="8">
        <f t="shared" si="3"/>
        <v>103.9392962</v>
      </c>
      <c r="L1382" s="8">
        <f t="shared" si="4"/>
        <v>25.98482406</v>
      </c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>
      <c r="A1383" s="4">
        <v>1381.0</v>
      </c>
      <c r="B1383" s="5" t="s">
        <v>11</v>
      </c>
      <c r="C1383" s="5" t="s">
        <v>15</v>
      </c>
      <c r="D1383" s="5" t="s">
        <v>18</v>
      </c>
      <c r="E1383" s="6">
        <v>44743.0</v>
      </c>
      <c r="F1383" s="5">
        <v>6.0</v>
      </c>
      <c r="G1383" s="5">
        <v>2176.317347</v>
      </c>
      <c r="H1383" s="5">
        <v>695.0</v>
      </c>
      <c r="I1383" s="7">
        <f t="shared" si="1"/>
        <v>2022</v>
      </c>
      <c r="J1383" s="8" t="str">
        <f t="shared" si="2"/>
        <v>2022_Q3</v>
      </c>
      <c r="K1383" s="8">
        <f t="shared" si="3"/>
        <v>362.7195578</v>
      </c>
      <c r="L1383" s="8">
        <f t="shared" si="4"/>
        <v>3.131391866</v>
      </c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>
      <c r="A1384" s="4">
        <v>1382.0</v>
      </c>
      <c r="B1384" s="5" t="s">
        <v>21</v>
      </c>
      <c r="C1384" s="5" t="s">
        <v>19</v>
      </c>
      <c r="D1384" s="5" t="s">
        <v>13</v>
      </c>
      <c r="E1384" s="6">
        <v>44743.0</v>
      </c>
      <c r="F1384" s="5">
        <v>8.0</v>
      </c>
      <c r="G1384" s="5">
        <v>878.325769999999</v>
      </c>
      <c r="H1384" s="5">
        <v>292.0</v>
      </c>
      <c r="I1384" s="7">
        <f t="shared" si="1"/>
        <v>2022</v>
      </c>
      <c r="J1384" s="8" t="str">
        <f t="shared" si="2"/>
        <v>2022_Q3</v>
      </c>
      <c r="K1384" s="8">
        <f t="shared" si="3"/>
        <v>109.7907213</v>
      </c>
      <c r="L1384" s="8">
        <f t="shared" si="4"/>
        <v>3.007964966</v>
      </c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>
      <c r="A1385" s="4">
        <v>1383.0</v>
      </c>
      <c r="B1385" s="5" t="s">
        <v>21</v>
      </c>
      <c r="C1385" s="5" t="s">
        <v>15</v>
      </c>
      <c r="D1385" s="5" t="s">
        <v>16</v>
      </c>
      <c r="E1385" s="6">
        <v>44743.0</v>
      </c>
      <c r="F1385" s="5">
        <v>16.0</v>
      </c>
      <c r="G1385" s="5">
        <v>3995.810048</v>
      </c>
      <c r="H1385" s="5">
        <v>1210.0</v>
      </c>
      <c r="I1385" s="7">
        <f t="shared" si="1"/>
        <v>2022</v>
      </c>
      <c r="J1385" s="8" t="str">
        <f t="shared" si="2"/>
        <v>2022_Q3</v>
      </c>
      <c r="K1385" s="8">
        <f t="shared" si="3"/>
        <v>249.738128</v>
      </c>
      <c r="L1385" s="8">
        <f t="shared" si="4"/>
        <v>3.302322354</v>
      </c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>
      <c r="A1386" s="4">
        <v>1384.0</v>
      </c>
      <c r="B1386" s="5" t="s">
        <v>17</v>
      </c>
      <c r="C1386" s="5" t="s">
        <v>19</v>
      </c>
      <c r="D1386" s="5" t="s">
        <v>20</v>
      </c>
      <c r="E1386" s="6">
        <v>44743.0</v>
      </c>
      <c r="F1386" s="5">
        <v>90.0</v>
      </c>
      <c r="G1386" s="5">
        <v>3320.94713999999</v>
      </c>
      <c r="H1386" s="5">
        <v>318.0</v>
      </c>
      <c r="I1386" s="7">
        <f t="shared" si="1"/>
        <v>2022</v>
      </c>
      <c r="J1386" s="8" t="str">
        <f t="shared" si="2"/>
        <v>2022_Q3</v>
      </c>
      <c r="K1386" s="8">
        <f t="shared" si="3"/>
        <v>36.89941267</v>
      </c>
      <c r="L1386" s="8">
        <f t="shared" si="4"/>
        <v>10.44323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>
      <c r="A1387" s="4">
        <v>1385.0</v>
      </c>
      <c r="B1387" s="5" t="s">
        <v>14</v>
      </c>
      <c r="C1387" s="5" t="s">
        <v>19</v>
      </c>
      <c r="D1387" s="5" t="s">
        <v>20</v>
      </c>
      <c r="E1387" s="6">
        <v>44743.0</v>
      </c>
      <c r="F1387" s="5">
        <v>51.0</v>
      </c>
      <c r="G1387" s="5">
        <v>1485.254961</v>
      </c>
      <c r="H1387" s="5">
        <v>205.0</v>
      </c>
      <c r="I1387" s="7">
        <f t="shared" si="1"/>
        <v>2022</v>
      </c>
      <c r="J1387" s="8" t="str">
        <f t="shared" si="2"/>
        <v>2022_Q3</v>
      </c>
      <c r="K1387" s="8">
        <f t="shared" si="3"/>
        <v>29.12264629</v>
      </c>
      <c r="L1387" s="8">
        <f t="shared" si="4"/>
        <v>7.245146151</v>
      </c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>
      <c r="A1388" s="4">
        <v>1386.0</v>
      </c>
      <c r="B1388" s="5" t="s">
        <v>11</v>
      </c>
      <c r="C1388" s="5" t="s">
        <v>15</v>
      </c>
      <c r="D1388" s="5" t="s">
        <v>20</v>
      </c>
      <c r="E1388" s="6">
        <v>44743.0</v>
      </c>
      <c r="F1388" s="5">
        <v>1.0</v>
      </c>
      <c r="G1388" s="5">
        <v>9.910176</v>
      </c>
      <c r="H1388" s="5">
        <v>3.0</v>
      </c>
      <c r="I1388" s="7">
        <f t="shared" si="1"/>
        <v>2022</v>
      </c>
      <c r="J1388" s="8" t="str">
        <f t="shared" si="2"/>
        <v>2022_Q3</v>
      </c>
      <c r="K1388" s="8">
        <f t="shared" si="3"/>
        <v>9.910176</v>
      </c>
      <c r="L1388" s="8">
        <f t="shared" si="4"/>
        <v>3.303392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>
      <c r="A1389" s="4">
        <v>1387.0</v>
      </c>
      <c r="B1389" s="5" t="s">
        <v>14</v>
      </c>
      <c r="C1389" s="5" t="s">
        <v>15</v>
      </c>
      <c r="D1389" s="5" t="s">
        <v>20</v>
      </c>
      <c r="E1389" s="6">
        <v>44743.0</v>
      </c>
      <c r="F1389" s="5">
        <v>21.0</v>
      </c>
      <c r="G1389" s="5">
        <v>855.97038</v>
      </c>
      <c r="H1389" s="5">
        <v>69.0</v>
      </c>
      <c r="I1389" s="7">
        <f t="shared" si="1"/>
        <v>2022</v>
      </c>
      <c r="J1389" s="8" t="str">
        <f t="shared" si="2"/>
        <v>2022_Q3</v>
      </c>
      <c r="K1389" s="8">
        <f t="shared" si="3"/>
        <v>40.76049429</v>
      </c>
      <c r="L1389" s="8">
        <f t="shared" si="4"/>
        <v>12.40536783</v>
      </c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>
      <c r="A1390" s="4">
        <v>1388.0</v>
      </c>
      <c r="B1390" s="5" t="s">
        <v>24</v>
      </c>
      <c r="C1390" s="5" t="s">
        <v>19</v>
      </c>
      <c r="D1390" s="5" t="s">
        <v>20</v>
      </c>
      <c r="E1390" s="6">
        <v>44743.0</v>
      </c>
      <c r="F1390" s="5">
        <v>6.0</v>
      </c>
      <c r="G1390" s="5">
        <v>51.99285</v>
      </c>
      <c r="H1390" s="5">
        <v>14.0</v>
      </c>
      <c r="I1390" s="7">
        <f t="shared" si="1"/>
        <v>2022</v>
      </c>
      <c r="J1390" s="8" t="str">
        <f t="shared" si="2"/>
        <v>2022_Q3</v>
      </c>
      <c r="K1390" s="8">
        <f t="shared" si="3"/>
        <v>8.665475</v>
      </c>
      <c r="L1390" s="8">
        <f t="shared" si="4"/>
        <v>3.713775</v>
      </c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>
      <c r="A1391" s="4">
        <v>1389.0</v>
      </c>
      <c r="B1391" s="5" t="s">
        <v>24</v>
      </c>
      <c r="C1391" s="5" t="s">
        <v>15</v>
      </c>
      <c r="D1391" s="5" t="s">
        <v>16</v>
      </c>
      <c r="E1391" s="6">
        <v>44743.0</v>
      </c>
      <c r="F1391" s="5">
        <v>19.0</v>
      </c>
      <c r="G1391" s="5">
        <v>7750.051715</v>
      </c>
      <c r="H1391" s="5">
        <v>1901.0</v>
      </c>
      <c r="I1391" s="7">
        <f t="shared" si="1"/>
        <v>2022</v>
      </c>
      <c r="J1391" s="8" t="str">
        <f t="shared" si="2"/>
        <v>2022_Q3</v>
      </c>
      <c r="K1391" s="8">
        <f t="shared" si="3"/>
        <v>407.8974587</v>
      </c>
      <c r="L1391" s="8">
        <f t="shared" si="4"/>
        <v>4.076828887</v>
      </c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>
      <c r="A1392" s="4">
        <v>1390.0</v>
      </c>
      <c r="B1392" s="5" t="s">
        <v>17</v>
      </c>
      <c r="C1392" s="5" t="s">
        <v>12</v>
      </c>
      <c r="D1392" s="5" t="s">
        <v>20</v>
      </c>
      <c r="E1392" s="6">
        <v>44743.0</v>
      </c>
      <c r="F1392" s="5">
        <v>34.0</v>
      </c>
      <c r="G1392" s="5">
        <v>1066.0628</v>
      </c>
      <c r="H1392" s="5">
        <v>87.0</v>
      </c>
      <c r="I1392" s="7">
        <f t="shared" si="1"/>
        <v>2022</v>
      </c>
      <c r="J1392" s="8" t="str">
        <f t="shared" si="2"/>
        <v>2022_Q3</v>
      </c>
      <c r="K1392" s="8">
        <f t="shared" si="3"/>
        <v>31.35478824</v>
      </c>
      <c r="L1392" s="8">
        <f t="shared" si="4"/>
        <v>12.2535954</v>
      </c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>
      <c r="A1393" s="4">
        <v>1391.0</v>
      </c>
      <c r="B1393" s="5" t="s">
        <v>17</v>
      </c>
      <c r="C1393" s="5" t="s">
        <v>15</v>
      </c>
      <c r="D1393" s="5" t="s">
        <v>13</v>
      </c>
      <c r="E1393" s="6">
        <v>44743.0</v>
      </c>
      <c r="F1393" s="5">
        <v>48.0</v>
      </c>
      <c r="G1393" s="5">
        <v>3421.36294</v>
      </c>
      <c r="H1393" s="5">
        <v>645.0</v>
      </c>
      <c r="I1393" s="7">
        <f t="shared" si="1"/>
        <v>2022</v>
      </c>
      <c r="J1393" s="8" t="str">
        <f t="shared" si="2"/>
        <v>2022_Q3</v>
      </c>
      <c r="K1393" s="8">
        <f t="shared" si="3"/>
        <v>71.27839458</v>
      </c>
      <c r="L1393" s="8">
        <f t="shared" si="4"/>
        <v>5.304438667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>
      <c r="A1394" s="4">
        <v>1392.0</v>
      </c>
      <c r="B1394" s="5" t="s">
        <v>21</v>
      </c>
      <c r="C1394" s="5" t="s">
        <v>12</v>
      </c>
      <c r="D1394" s="5" t="s">
        <v>16</v>
      </c>
      <c r="E1394" s="6">
        <v>44743.0</v>
      </c>
      <c r="F1394" s="5">
        <v>31.0</v>
      </c>
      <c r="G1394" s="5">
        <v>7790.492169</v>
      </c>
      <c r="H1394" s="5">
        <v>2153.0</v>
      </c>
      <c r="I1394" s="7">
        <f t="shared" si="1"/>
        <v>2022</v>
      </c>
      <c r="J1394" s="8" t="str">
        <f t="shared" si="2"/>
        <v>2022_Q3</v>
      </c>
      <c r="K1394" s="8">
        <f t="shared" si="3"/>
        <v>251.306199</v>
      </c>
      <c r="L1394" s="8">
        <f t="shared" si="4"/>
        <v>3.61843575</v>
      </c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>
      <c r="A1395" s="4">
        <v>1393.0</v>
      </c>
      <c r="B1395" s="5" t="s">
        <v>21</v>
      </c>
      <c r="C1395" s="5" t="s">
        <v>15</v>
      </c>
      <c r="D1395" s="5" t="s">
        <v>13</v>
      </c>
      <c r="E1395" s="6">
        <v>44743.0</v>
      </c>
      <c r="F1395" s="5">
        <v>24.0</v>
      </c>
      <c r="G1395" s="5">
        <v>1659.00069999999</v>
      </c>
      <c r="H1395" s="5">
        <v>468.0</v>
      </c>
      <c r="I1395" s="7">
        <f t="shared" si="1"/>
        <v>2022</v>
      </c>
      <c r="J1395" s="8" t="str">
        <f t="shared" si="2"/>
        <v>2022_Q3</v>
      </c>
      <c r="K1395" s="8">
        <f t="shared" si="3"/>
        <v>69.12502917</v>
      </c>
      <c r="L1395" s="8">
        <f t="shared" si="4"/>
        <v>3.544873291</v>
      </c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>
      <c r="A1396" s="4">
        <v>1394.0</v>
      </c>
      <c r="B1396" s="5" t="s">
        <v>21</v>
      </c>
      <c r="C1396" s="5" t="s">
        <v>15</v>
      </c>
      <c r="D1396" s="5" t="s">
        <v>18</v>
      </c>
      <c r="E1396" s="6">
        <v>44743.0</v>
      </c>
      <c r="F1396" s="5">
        <v>5.0</v>
      </c>
      <c r="G1396" s="5">
        <v>6109.174304</v>
      </c>
      <c r="H1396" s="5">
        <v>1737.0</v>
      </c>
      <c r="I1396" s="7">
        <f t="shared" si="1"/>
        <v>2022</v>
      </c>
      <c r="J1396" s="8" t="str">
        <f t="shared" si="2"/>
        <v>2022_Q3</v>
      </c>
      <c r="K1396" s="8">
        <f t="shared" si="3"/>
        <v>1221.834861</v>
      </c>
      <c r="L1396" s="8">
        <f t="shared" si="4"/>
        <v>3.517083652</v>
      </c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>
      <c r="A1397" s="4">
        <v>1395.0</v>
      </c>
      <c r="B1397" s="5" t="s">
        <v>21</v>
      </c>
      <c r="C1397" s="5" t="s">
        <v>12</v>
      </c>
      <c r="D1397" s="5" t="s">
        <v>20</v>
      </c>
      <c r="E1397" s="6">
        <v>44743.0</v>
      </c>
      <c r="F1397" s="5">
        <v>28.0</v>
      </c>
      <c r="G1397" s="5">
        <v>611.982112</v>
      </c>
      <c r="H1397" s="5">
        <v>142.0</v>
      </c>
      <c r="I1397" s="7">
        <f t="shared" si="1"/>
        <v>2022</v>
      </c>
      <c r="J1397" s="8" t="str">
        <f t="shared" si="2"/>
        <v>2022_Q3</v>
      </c>
      <c r="K1397" s="8">
        <f t="shared" si="3"/>
        <v>21.856504</v>
      </c>
      <c r="L1397" s="8">
        <f t="shared" si="4"/>
        <v>4.309733183</v>
      </c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>
      <c r="A1398" s="4">
        <v>1396.0</v>
      </c>
      <c r="B1398" s="5" t="s">
        <v>11</v>
      </c>
      <c r="C1398" s="5" t="s">
        <v>15</v>
      </c>
      <c r="D1398" s="5" t="s">
        <v>16</v>
      </c>
      <c r="E1398" s="6">
        <v>44743.0</v>
      </c>
      <c r="F1398" s="5">
        <v>5.0</v>
      </c>
      <c r="G1398" s="5">
        <v>920.757909999999</v>
      </c>
      <c r="H1398" s="5">
        <v>206.0</v>
      </c>
      <c r="I1398" s="7">
        <f t="shared" si="1"/>
        <v>2022</v>
      </c>
      <c r="J1398" s="8" t="str">
        <f t="shared" si="2"/>
        <v>2022_Q3</v>
      </c>
      <c r="K1398" s="8">
        <f t="shared" si="3"/>
        <v>184.151582</v>
      </c>
      <c r="L1398" s="8">
        <f t="shared" si="4"/>
        <v>4.469698592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>
      <c r="A1399" s="4">
        <v>1397.0</v>
      </c>
      <c r="B1399" s="5" t="s">
        <v>22</v>
      </c>
      <c r="C1399" s="5" t="s">
        <v>15</v>
      </c>
      <c r="D1399" s="5" t="s">
        <v>13</v>
      </c>
      <c r="E1399" s="6">
        <v>44743.0</v>
      </c>
      <c r="F1399" s="5">
        <v>3.0</v>
      </c>
      <c r="G1399" s="5">
        <v>117.476</v>
      </c>
      <c r="H1399" s="5">
        <v>8.0</v>
      </c>
      <c r="I1399" s="7">
        <f t="shared" si="1"/>
        <v>2022</v>
      </c>
      <c r="J1399" s="8" t="str">
        <f t="shared" si="2"/>
        <v>2022_Q3</v>
      </c>
      <c r="K1399" s="8">
        <f t="shared" si="3"/>
        <v>39.15866667</v>
      </c>
      <c r="L1399" s="8">
        <f t="shared" si="4"/>
        <v>14.6845</v>
      </c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>
      <c r="A1400" s="4">
        <v>1398.0</v>
      </c>
      <c r="B1400" s="5" t="s">
        <v>24</v>
      </c>
      <c r="C1400" s="5" t="s">
        <v>15</v>
      </c>
      <c r="D1400" s="5" t="s">
        <v>20</v>
      </c>
      <c r="E1400" s="6">
        <v>44743.0</v>
      </c>
      <c r="F1400" s="5">
        <v>20.0</v>
      </c>
      <c r="G1400" s="5">
        <v>352.532994</v>
      </c>
      <c r="H1400" s="5">
        <v>79.0</v>
      </c>
      <c r="I1400" s="7">
        <f t="shared" si="1"/>
        <v>2022</v>
      </c>
      <c r="J1400" s="8" t="str">
        <f t="shared" si="2"/>
        <v>2022_Q3</v>
      </c>
      <c r="K1400" s="8">
        <f t="shared" si="3"/>
        <v>17.6266497</v>
      </c>
      <c r="L1400" s="8">
        <f t="shared" si="4"/>
        <v>4.462442962</v>
      </c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>
      <c r="A1401" s="4">
        <v>1399.0</v>
      </c>
      <c r="B1401" s="5" t="s">
        <v>24</v>
      </c>
      <c r="C1401" s="5" t="s">
        <v>12</v>
      </c>
      <c r="D1401" s="5" t="s">
        <v>16</v>
      </c>
      <c r="E1401" s="6">
        <v>44743.0</v>
      </c>
      <c r="F1401" s="5">
        <v>33.0</v>
      </c>
      <c r="G1401" s="5">
        <v>9583.657608</v>
      </c>
      <c r="H1401" s="5">
        <v>2473.0</v>
      </c>
      <c r="I1401" s="7">
        <f t="shared" si="1"/>
        <v>2022</v>
      </c>
      <c r="J1401" s="8" t="str">
        <f t="shared" si="2"/>
        <v>2022_Q3</v>
      </c>
      <c r="K1401" s="8">
        <f t="shared" si="3"/>
        <v>290.4138669</v>
      </c>
      <c r="L1401" s="8">
        <f t="shared" si="4"/>
        <v>3.875316461</v>
      </c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>
      <c r="A1402" s="4">
        <v>1400.0</v>
      </c>
      <c r="B1402" s="5" t="s">
        <v>21</v>
      </c>
      <c r="C1402" s="5" t="s">
        <v>19</v>
      </c>
      <c r="D1402" s="5" t="s">
        <v>16</v>
      </c>
      <c r="E1402" s="6">
        <v>44743.0</v>
      </c>
      <c r="F1402" s="5">
        <v>2.0</v>
      </c>
      <c r="G1402" s="5">
        <v>716.783052</v>
      </c>
      <c r="H1402" s="5">
        <v>235.0</v>
      </c>
      <c r="I1402" s="7">
        <f t="shared" si="1"/>
        <v>2022</v>
      </c>
      <c r="J1402" s="8" t="str">
        <f t="shared" si="2"/>
        <v>2022_Q3</v>
      </c>
      <c r="K1402" s="8">
        <f t="shared" si="3"/>
        <v>358.391526</v>
      </c>
      <c r="L1402" s="8">
        <f t="shared" si="4"/>
        <v>3.050140647</v>
      </c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>
      <c r="A1403" s="4">
        <v>1401.0</v>
      </c>
      <c r="B1403" s="5" t="s">
        <v>22</v>
      </c>
      <c r="C1403" s="5" t="s">
        <v>19</v>
      </c>
      <c r="D1403" s="5" t="s">
        <v>18</v>
      </c>
      <c r="E1403" s="6">
        <v>44743.0</v>
      </c>
      <c r="F1403" s="5">
        <v>1.0</v>
      </c>
      <c r="G1403" s="5">
        <v>599.94</v>
      </c>
      <c r="H1403" s="5">
        <v>55.0</v>
      </c>
      <c r="I1403" s="7">
        <f t="shared" si="1"/>
        <v>2022</v>
      </c>
      <c r="J1403" s="8" t="str">
        <f t="shared" si="2"/>
        <v>2022_Q3</v>
      </c>
      <c r="K1403" s="8">
        <f t="shared" si="3"/>
        <v>599.94</v>
      </c>
      <c r="L1403" s="8">
        <f t="shared" si="4"/>
        <v>10.908</v>
      </c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>
      <c r="A1404" s="4">
        <v>1402.0</v>
      </c>
      <c r="B1404" s="5" t="s">
        <v>14</v>
      </c>
      <c r="C1404" s="5" t="s">
        <v>19</v>
      </c>
      <c r="D1404" s="5" t="s">
        <v>13</v>
      </c>
      <c r="E1404" s="6">
        <v>44743.0</v>
      </c>
      <c r="F1404" s="5">
        <v>60.0</v>
      </c>
      <c r="G1404" s="5">
        <v>7227.87385</v>
      </c>
      <c r="H1404" s="5">
        <v>927.0</v>
      </c>
      <c r="I1404" s="7">
        <f t="shared" si="1"/>
        <v>2022</v>
      </c>
      <c r="J1404" s="8" t="str">
        <f t="shared" si="2"/>
        <v>2022_Q3</v>
      </c>
      <c r="K1404" s="8">
        <f t="shared" si="3"/>
        <v>120.4645642</v>
      </c>
      <c r="L1404" s="8">
        <f t="shared" si="4"/>
        <v>7.797059169</v>
      </c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>
      <c r="A1405" s="4">
        <v>1403.0</v>
      </c>
      <c r="B1405" s="5" t="s">
        <v>24</v>
      </c>
      <c r="C1405" s="5" t="s">
        <v>15</v>
      </c>
      <c r="D1405" s="5" t="s">
        <v>13</v>
      </c>
      <c r="E1405" s="6">
        <v>44743.0</v>
      </c>
      <c r="F1405" s="5">
        <v>61.0</v>
      </c>
      <c r="G1405" s="5">
        <v>4486.08061399999</v>
      </c>
      <c r="H1405" s="5">
        <v>1260.0</v>
      </c>
      <c r="I1405" s="7">
        <f t="shared" si="1"/>
        <v>2022</v>
      </c>
      <c r="J1405" s="8" t="str">
        <f t="shared" si="2"/>
        <v>2022_Q3</v>
      </c>
      <c r="K1405" s="8">
        <f t="shared" si="3"/>
        <v>73.54230515</v>
      </c>
      <c r="L1405" s="8">
        <f t="shared" si="4"/>
        <v>3.56038144</v>
      </c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>
      <c r="A1406" s="4">
        <v>1404.0</v>
      </c>
      <c r="B1406" s="5" t="s">
        <v>14</v>
      </c>
      <c r="C1406" s="5" t="s">
        <v>15</v>
      </c>
      <c r="D1406" s="5" t="s">
        <v>18</v>
      </c>
      <c r="E1406" s="6">
        <v>44743.0</v>
      </c>
      <c r="F1406" s="5">
        <v>3.0</v>
      </c>
      <c r="G1406" s="5">
        <v>2971.21524999999</v>
      </c>
      <c r="H1406" s="5">
        <v>282.0</v>
      </c>
      <c r="I1406" s="7">
        <f t="shared" si="1"/>
        <v>2022</v>
      </c>
      <c r="J1406" s="8" t="str">
        <f t="shared" si="2"/>
        <v>2022_Q3</v>
      </c>
      <c r="K1406" s="8">
        <f t="shared" si="3"/>
        <v>990.4050833</v>
      </c>
      <c r="L1406" s="8">
        <f t="shared" si="4"/>
        <v>10.53622429</v>
      </c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>
      <c r="A1407" s="4">
        <v>1405.0</v>
      </c>
      <c r="B1407" s="5" t="s">
        <v>11</v>
      </c>
      <c r="C1407" s="5" t="s">
        <v>12</v>
      </c>
      <c r="D1407" s="5" t="s">
        <v>16</v>
      </c>
      <c r="E1407" s="6">
        <v>44743.0</v>
      </c>
      <c r="F1407" s="5">
        <v>6.0</v>
      </c>
      <c r="G1407" s="5">
        <v>798.586061</v>
      </c>
      <c r="H1407" s="5">
        <v>267.0</v>
      </c>
      <c r="I1407" s="7">
        <f t="shared" si="1"/>
        <v>2022</v>
      </c>
      <c r="J1407" s="8" t="str">
        <f t="shared" si="2"/>
        <v>2022_Q3</v>
      </c>
      <c r="K1407" s="8">
        <f t="shared" si="3"/>
        <v>133.0976768</v>
      </c>
      <c r="L1407" s="8">
        <f t="shared" si="4"/>
        <v>2.99095903</v>
      </c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>
      <c r="A1408" s="4">
        <v>1406.0</v>
      </c>
      <c r="B1408" s="5" t="s">
        <v>22</v>
      </c>
      <c r="C1408" s="5" t="s">
        <v>19</v>
      </c>
      <c r="D1408" s="5" t="s">
        <v>20</v>
      </c>
      <c r="E1408" s="6">
        <v>44743.0</v>
      </c>
      <c r="F1408" s="5">
        <v>69.0</v>
      </c>
      <c r="G1408" s="5">
        <v>2551.91888</v>
      </c>
      <c r="H1408" s="5">
        <v>195.0</v>
      </c>
      <c r="I1408" s="7">
        <f t="shared" si="1"/>
        <v>2022</v>
      </c>
      <c r="J1408" s="8" t="str">
        <f t="shared" si="2"/>
        <v>2022_Q3</v>
      </c>
      <c r="K1408" s="8">
        <f t="shared" si="3"/>
        <v>36.98433159</v>
      </c>
      <c r="L1408" s="8">
        <f t="shared" si="4"/>
        <v>13.08676349</v>
      </c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>
      <c r="A1409" s="4">
        <v>1407.0</v>
      </c>
      <c r="B1409" s="5" t="s">
        <v>11</v>
      </c>
      <c r="C1409" s="5" t="s">
        <v>12</v>
      </c>
      <c r="D1409" s="5" t="s">
        <v>18</v>
      </c>
      <c r="E1409" s="6">
        <v>44743.0</v>
      </c>
      <c r="F1409" s="5">
        <v>3.0</v>
      </c>
      <c r="G1409" s="5">
        <v>415.842533</v>
      </c>
      <c r="H1409" s="5">
        <v>160.0</v>
      </c>
      <c r="I1409" s="7">
        <f t="shared" si="1"/>
        <v>2022</v>
      </c>
      <c r="J1409" s="8" t="str">
        <f t="shared" si="2"/>
        <v>2022_Q3</v>
      </c>
      <c r="K1409" s="8">
        <f t="shared" si="3"/>
        <v>138.6141777</v>
      </c>
      <c r="L1409" s="8">
        <f t="shared" si="4"/>
        <v>2.599015831</v>
      </c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>
      <c r="A1410" s="4">
        <v>1408.0</v>
      </c>
      <c r="B1410" s="5" t="s">
        <v>11</v>
      </c>
      <c r="C1410" s="5" t="s">
        <v>12</v>
      </c>
      <c r="D1410" s="5" t="s">
        <v>13</v>
      </c>
      <c r="E1410" s="6">
        <v>44743.0</v>
      </c>
      <c r="F1410" s="5">
        <v>19.0</v>
      </c>
      <c r="G1410" s="5">
        <v>1999.345425</v>
      </c>
      <c r="H1410" s="5">
        <v>399.0</v>
      </c>
      <c r="I1410" s="7">
        <f t="shared" si="1"/>
        <v>2022</v>
      </c>
      <c r="J1410" s="8" t="str">
        <f t="shared" si="2"/>
        <v>2022_Q3</v>
      </c>
      <c r="K1410" s="8">
        <f t="shared" si="3"/>
        <v>105.2287066</v>
      </c>
      <c r="L1410" s="8">
        <f t="shared" si="4"/>
        <v>5.010890789</v>
      </c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>
      <c r="A1411" s="4">
        <v>1409.0</v>
      </c>
      <c r="B1411" s="5" t="s">
        <v>21</v>
      </c>
      <c r="C1411" s="5" t="s">
        <v>12</v>
      </c>
      <c r="D1411" s="5" t="s">
        <v>18</v>
      </c>
      <c r="E1411" s="6">
        <v>44743.0</v>
      </c>
      <c r="F1411" s="5">
        <v>16.0</v>
      </c>
      <c r="G1411" s="5">
        <v>11880.95418</v>
      </c>
      <c r="H1411" s="5">
        <v>3696.0</v>
      </c>
      <c r="I1411" s="7">
        <f t="shared" si="1"/>
        <v>2022</v>
      </c>
      <c r="J1411" s="8" t="str">
        <f t="shared" si="2"/>
        <v>2022_Q3</v>
      </c>
      <c r="K1411" s="8">
        <f t="shared" si="3"/>
        <v>742.5596363</v>
      </c>
      <c r="L1411" s="8">
        <f t="shared" si="4"/>
        <v>3.21454388</v>
      </c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>
      <c r="A1412" s="4">
        <v>1410.0</v>
      </c>
      <c r="B1412" s="5" t="s">
        <v>22</v>
      </c>
      <c r="C1412" s="5" t="s">
        <v>19</v>
      </c>
      <c r="D1412" s="5" t="s">
        <v>13</v>
      </c>
      <c r="E1412" s="6">
        <v>44743.0</v>
      </c>
      <c r="F1412" s="5">
        <v>6.0</v>
      </c>
      <c r="G1412" s="5">
        <v>577.1073</v>
      </c>
      <c r="H1412" s="5">
        <v>61.0</v>
      </c>
      <c r="I1412" s="7">
        <f t="shared" si="1"/>
        <v>2022</v>
      </c>
      <c r="J1412" s="8" t="str">
        <f t="shared" si="2"/>
        <v>2022_Q3</v>
      </c>
      <c r="K1412" s="8">
        <f t="shared" si="3"/>
        <v>96.18455</v>
      </c>
      <c r="L1412" s="8">
        <f t="shared" si="4"/>
        <v>9.46077541</v>
      </c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>
      <c r="A1413" s="4">
        <v>1411.0</v>
      </c>
      <c r="B1413" s="5" t="s">
        <v>21</v>
      </c>
      <c r="C1413" s="5" t="s">
        <v>19</v>
      </c>
      <c r="D1413" s="5" t="s">
        <v>20</v>
      </c>
      <c r="E1413" s="6">
        <v>44743.0</v>
      </c>
      <c r="F1413" s="5">
        <v>9.0</v>
      </c>
      <c r="G1413" s="5">
        <v>161.493178</v>
      </c>
      <c r="H1413" s="5">
        <v>40.0</v>
      </c>
      <c r="I1413" s="7">
        <f t="shared" si="1"/>
        <v>2022</v>
      </c>
      <c r="J1413" s="8" t="str">
        <f t="shared" si="2"/>
        <v>2022_Q3</v>
      </c>
      <c r="K1413" s="8">
        <f t="shared" si="3"/>
        <v>17.94368644</v>
      </c>
      <c r="L1413" s="8">
        <f t="shared" si="4"/>
        <v>4.03732945</v>
      </c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>
      <c r="A1414" s="4">
        <v>1412.0</v>
      </c>
      <c r="B1414" s="5" t="s">
        <v>17</v>
      </c>
      <c r="C1414" s="5" t="s">
        <v>15</v>
      </c>
      <c r="D1414" s="5" t="s">
        <v>16</v>
      </c>
      <c r="E1414" s="6">
        <v>44743.0</v>
      </c>
      <c r="F1414" s="5">
        <v>3.0</v>
      </c>
      <c r="G1414" s="5">
        <v>271.6105</v>
      </c>
      <c r="H1414" s="5">
        <v>98.0</v>
      </c>
      <c r="I1414" s="7">
        <f t="shared" si="1"/>
        <v>2022</v>
      </c>
      <c r="J1414" s="8" t="str">
        <f t="shared" si="2"/>
        <v>2022_Q3</v>
      </c>
      <c r="K1414" s="8">
        <f t="shared" si="3"/>
        <v>90.53683333</v>
      </c>
      <c r="L1414" s="8">
        <f t="shared" si="4"/>
        <v>2.771535714</v>
      </c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>
      <c r="A1415" s="4">
        <v>1413.0</v>
      </c>
      <c r="B1415" s="5" t="s">
        <v>11</v>
      </c>
      <c r="C1415" s="5" t="s">
        <v>15</v>
      </c>
      <c r="D1415" s="5" t="s">
        <v>13</v>
      </c>
      <c r="E1415" s="6">
        <v>44743.0</v>
      </c>
      <c r="F1415" s="5">
        <v>33.0</v>
      </c>
      <c r="G1415" s="5">
        <v>2024.21690799999</v>
      </c>
      <c r="H1415" s="5">
        <v>645.0</v>
      </c>
      <c r="I1415" s="7">
        <f t="shared" si="1"/>
        <v>2022</v>
      </c>
      <c r="J1415" s="8" t="str">
        <f t="shared" si="2"/>
        <v>2022_Q3</v>
      </c>
      <c r="K1415" s="8">
        <f t="shared" si="3"/>
        <v>61.3399063</v>
      </c>
      <c r="L1415" s="8">
        <f t="shared" si="4"/>
        <v>3.138320788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>
      <c r="A1416" s="4">
        <v>1414.0</v>
      </c>
      <c r="B1416" s="5" t="s">
        <v>24</v>
      </c>
      <c r="C1416" s="5" t="s">
        <v>12</v>
      </c>
      <c r="D1416" s="5" t="s">
        <v>18</v>
      </c>
      <c r="E1416" s="6">
        <v>44743.0</v>
      </c>
      <c r="F1416" s="5">
        <v>9.0</v>
      </c>
      <c r="G1416" s="5">
        <v>12896.78429</v>
      </c>
      <c r="H1416" s="5">
        <v>2738.0</v>
      </c>
      <c r="I1416" s="7">
        <f t="shared" si="1"/>
        <v>2022</v>
      </c>
      <c r="J1416" s="8" t="str">
        <f t="shared" si="2"/>
        <v>2022_Q3</v>
      </c>
      <c r="K1416" s="8">
        <f t="shared" si="3"/>
        <v>1432.976032</v>
      </c>
      <c r="L1416" s="8">
        <f t="shared" si="4"/>
        <v>4.710293751</v>
      </c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>
      <c r="A1417" s="4">
        <v>1415.0</v>
      </c>
      <c r="B1417" s="5" t="s">
        <v>14</v>
      </c>
      <c r="C1417" s="5" t="s">
        <v>12</v>
      </c>
      <c r="D1417" s="5" t="s">
        <v>13</v>
      </c>
      <c r="E1417" s="6">
        <v>44743.0</v>
      </c>
      <c r="F1417" s="5">
        <v>4.0</v>
      </c>
      <c r="G1417" s="5">
        <v>323.064199999999</v>
      </c>
      <c r="H1417" s="5">
        <v>42.0</v>
      </c>
      <c r="I1417" s="7">
        <f t="shared" si="1"/>
        <v>2022</v>
      </c>
      <c r="J1417" s="8" t="str">
        <f t="shared" si="2"/>
        <v>2022_Q3</v>
      </c>
      <c r="K1417" s="8">
        <f t="shared" si="3"/>
        <v>80.76605</v>
      </c>
      <c r="L1417" s="8">
        <f t="shared" si="4"/>
        <v>7.692004762</v>
      </c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>
      <c r="A1418" s="4">
        <v>1416.0</v>
      </c>
      <c r="B1418" s="5" t="s">
        <v>24</v>
      </c>
      <c r="C1418" s="5" t="s">
        <v>12</v>
      </c>
      <c r="D1418" s="5" t="s">
        <v>13</v>
      </c>
      <c r="E1418" s="6">
        <v>44743.0</v>
      </c>
      <c r="F1418" s="5">
        <v>204.0</v>
      </c>
      <c r="G1418" s="5">
        <v>20192.950176</v>
      </c>
      <c r="H1418" s="5">
        <v>4448.0</v>
      </c>
      <c r="I1418" s="7">
        <f t="shared" si="1"/>
        <v>2022</v>
      </c>
      <c r="J1418" s="8" t="str">
        <f t="shared" si="2"/>
        <v>2022_Q3</v>
      </c>
      <c r="K1418" s="8">
        <f t="shared" si="3"/>
        <v>98.98504988</v>
      </c>
      <c r="L1418" s="8">
        <f t="shared" si="4"/>
        <v>4.539781964</v>
      </c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>
      <c r="A1419" s="4">
        <v>1417.0</v>
      </c>
      <c r="B1419" s="5" t="s">
        <v>21</v>
      </c>
      <c r="C1419" s="5" t="s">
        <v>12</v>
      </c>
      <c r="D1419" s="5" t="s">
        <v>25</v>
      </c>
      <c r="E1419" s="6">
        <v>44743.0</v>
      </c>
      <c r="F1419" s="5">
        <v>2.0</v>
      </c>
      <c r="G1419" s="5">
        <v>16399.7298</v>
      </c>
      <c r="H1419" s="5">
        <v>4340.0</v>
      </c>
      <c r="I1419" s="7">
        <f t="shared" si="1"/>
        <v>2022</v>
      </c>
      <c r="J1419" s="8" t="str">
        <f t="shared" si="2"/>
        <v>2022_Q3</v>
      </c>
      <c r="K1419" s="8">
        <f t="shared" si="3"/>
        <v>8199.8649</v>
      </c>
      <c r="L1419" s="8">
        <f t="shared" si="4"/>
        <v>3.778739585</v>
      </c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>
      <c r="A1420" s="4">
        <v>1418.0</v>
      </c>
      <c r="B1420" s="5" t="s">
        <v>17</v>
      </c>
      <c r="C1420" s="5" t="s">
        <v>19</v>
      </c>
      <c r="D1420" s="5" t="s">
        <v>13</v>
      </c>
      <c r="E1420" s="6">
        <v>44743.0</v>
      </c>
      <c r="F1420" s="5">
        <v>80.0</v>
      </c>
      <c r="G1420" s="5">
        <v>4563.41652</v>
      </c>
      <c r="H1420" s="5">
        <v>876.0</v>
      </c>
      <c r="I1420" s="7">
        <f t="shared" si="1"/>
        <v>2022</v>
      </c>
      <c r="J1420" s="8" t="str">
        <f t="shared" si="2"/>
        <v>2022_Q3</v>
      </c>
      <c r="K1420" s="8">
        <f t="shared" si="3"/>
        <v>57.0427065</v>
      </c>
      <c r="L1420" s="8">
        <f t="shared" si="4"/>
        <v>5.209379589</v>
      </c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>
      <c r="A1421" s="4">
        <v>1419.0</v>
      </c>
      <c r="B1421" s="5" t="s">
        <v>23</v>
      </c>
      <c r="C1421" s="5" t="s">
        <v>12</v>
      </c>
      <c r="D1421" s="5" t="s">
        <v>20</v>
      </c>
      <c r="E1421" s="6">
        <v>44743.0</v>
      </c>
      <c r="F1421" s="5">
        <v>14.0</v>
      </c>
      <c r="G1421" s="5">
        <v>900.76212</v>
      </c>
      <c r="H1421" s="5">
        <v>51.0</v>
      </c>
      <c r="I1421" s="7">
        <f t="shared" si="1"/>
        <v>2022</v>
      </c>
      <c r="J1421" s="8" t="str">
        <f t="shared" si="2"/>
        <v>2022_Q3</v>
      </c>
      <c r="K1421" s="8">
        <f t="shared" si="3"/>
        <v>64.34015143</v>
      </c>
      <c r="L1421" s="8">
        <f t="shared" si="4"/>
        <v>17.66200235</v>
      </c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>
      <c r="A1422" s="4">
        <v>1420.0</v>
      </c>
      <c r="B1422" s="5" t="s">
        <v>24</v>
      </c>
      <c r="C1422" s="5" t="s">
        <v>12</v>
      </c>
      <c r="D1422" s="5" t="s">
        <v>20</v>
      </c>
      <c r="E1422" s="6">
        <v>44743.0</v>
      </c>
      <c r="F1422" s="5">
        <v>55.0</v>
      </c>
      <c r="G1422" s="5">
        <v>1368.793902</v>
      </c>
      <c r="H1422" s="5">
        <v>261.0</v>
      </c>
      <c r="I1422" s="7">
        <f t="shared" si="1"/>
        <v>2022</v>
      </c>
      <c r="J1422" s="8" t="str">
        <f t="shared" si="2"/>
        <v>2022_Q3</v>
      </c>
      <c r="K1422" s="8">
        <f t="shared" si="3"/>
        <v>24.88716185</v>
      </c>
      <c r="L1422" s="8">
        <f t="shared" si="4"/>
        <v>5.24442108</v>
      </c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>
      <c r="A1423" s="4">
        <v>1421.0</v>
      </c>
      <c r="B1423" s="5" t="s">
        <v>21</v>
      </c>
      <c r="C1423" s="5" t="s">
        <v>12</v>
      </c>
      <c r="D1423" s="5" t="s">
        <v>13</v>
      </c>
      <c r="E1423" s="6">
        <v>44743.0</v>
      </c>
      <c r="F1423" s="5">
        <v>105.0</v>
      </c>
      <c r="G1423" s="5">
        <v>8806.958035</v>
      </c>
      <c r="H1423" s="5">
        <v>2640.0</v>
      </c>
      <c r="I1423" s="7">
        <f t="shared" si="1"/>
        <v>2022</v>
      </c>
      <c r="J1423" s="8" t="str">
        <f t="shared" si="2"/>
        <v>2022_Q3</v>
      </c>
      <c r="K1423" s="8">
        <f t="shared" si="3"/>
        <v>83.87579081</v>
      </c>
      <c r="L1423" s="8">
        <f t="shared" si="4"/>
        <v>3.335968953</v>
      </c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>
      <c r="A1424" s="4">
        <v>1422.0</v>
      </c>
      <c r="B1424" s="5" t="s">
        <v>17</v>
      </c>
      <c r="C1424" s="5" t="s">
        <v>12</v>
      </c>
      <c r="D1424" s="5" t="s">
        <v>16</v>
      </c>
      <c r="E1424" s="6">
        <v>44743.0</v>
      </c>
      <c r="F1424" s="5">
        <v>25.0</v>
      </c>
      <c r="G1424" s="5">
        <v>9151.563176</v>
      </c>
      <c r="H1424" s="5">
        <v>1753.0</v>
      </c>
      <c r="I1424" s="7">
        <f t="shared" si="1"/>
        <v>2022</v>
      </c>
      <c r="J1424" s="8" t="str">
        <f t="shared" si="2"/>
        <v>2022_Q3</v>
      </c>
      <c r="K1424" s="8">
        <f t="shared" si="3"/>
        <v>366.062527</v>
      </c>
      <c r="L1424" s="8">
        <f t="shared" si="4"/>
        <v>5.220515217</v>
      </c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>
      <c r="A1425" s="4">
        <v>1423.0</v>
      </c>
      <c r="B1425" s="5" t="s">
        <v>22</v>
      </c>
      <c r="C1425" s="5" t="s">
        <v>19</v>
      </c>
      <c r="D1425" s="5" t="s">
        <v>16</v>
      </c>
      <c r="E1425" s="6">
        <v>44743.0</v>
      </c>
      <c r="F1425" s="5">
        <v>1.0</v>
      </c>
      <c r="G1425" s="5">
        <v>772.464</v>
      </c>
      <c r="H1425" s="5">
        <v>54.0</v>
      </c>
      <c r="I1425" s="7">
        <f t="shared" si="1"/>
        <v>2022</v>
      </c>
      <c r="J1425" s="8" t="str">
        <f t="shared" si="2"/>
        <v>2022_Q3</v>
      </c>
      <c r="K1425" s="8">
        <f t="shared" si="3"/>
        <v>772.464</v>
      </c>
      <c r="L1425" s="8">
        <f t="shared" si="4"/>
        <v>14.30488889</v>
      </c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>
      <c r="A1426" s="4">
        <v>1424.0</v>
      </c>
      <c r="B1426" s="5" t="s">
        <v>23</v>
      </c>
      <c r="C1426" s="5" t="s">
        <v>15</v>
      </c>
      <c r="D1426" s="5" t="s">
        <v>13</v>
      </c>
      <c r="E1426" s="6">
        <v>44743.0</v>
      </c>
      <c r="F1426" s="5">
        <v>18.0</v>
      </c>
      <c r="G1426" s="5">
        <v>1700.320239</v>
      </c>
      <c r="H1426" s="5">
        <v>158.0</v>
      </c>
      <c r="I1426" s="7">
        <f t="shared" si="1"/>
        <v>2022</v>
      </c>
      <c r="J1426" s="8" t="str">
        <f t="shared" si="2"/>
        <v>2022_Q3</v>
      </c>
      <c r="K1426" s="8">
        <f t="shared" si="3"/>
        <v>94.4622355</v>
      </c>
      <c r="L1426" s="8">
        <f t="shared" si="4"/>
        <v>10.7615205</v>
      </c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>
      <c r="A1427" s="4">
        <v>1425.0</v>
      </c>
      <c r="B1427" s="5" t="s">
        <v>21</v>
      </c>
      <c r="C1427" s="5" t="s">
        <v>15</v>
      </c>
      <c r="D1427" s="5" t="s">
        <v>20</v>
      </c>
      <c r="E1427" s="6">
        <v>44743.0</v>
      </c>
      <c r="F1427" s="5">
        <v>9.0</v>
      </c>
      <c r="G1427" s="5">
        <v>190.512016</v>
      </c>
      <c r="H1427" s="5">
        <v>60.0</v>
      </c>
      <c r="I1427" s="7">
        <f t="shared" si="1"/>
        <v>2022</v>
      </c>
      <c r="J1427" s="8" t="str">
        <f t="shared" si="2"/>
        <v>2022_Q3</v>
      </c>
      <c r="K1427" s="8">
        <f t="shared" si="3"/>
        <v>21.16800178</v>
      </c>
      <c r="L1427" s="8">
        <f t="shared" si="4"/>
        <v>3.175200267</v>
      </c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>
      <c r="A1428" s="4">
        <v>1426.0</v>
      </c>
      <c r="B1428" s="5" t="s">
        <v>14</v>
      </c>
      <c r="C1428" s="5" t="s">
        <v>12</v>
      </c>
      <c r="D1428" s="5" t="s">
        <v>20</v>
      </c>
      <c r="E1428" s="6">
        <v>44743.0</v>
      </c>
      <c r="F1428" s="5">
        <v>5.0</v>
      </c>
      <c r="G1428" s="5">
        <v>96.75847</v>
      </c>
      <c r="H1428" s="5">
        <v>13.0</v>
      </c>
      <c r="I1428" s="7">
        <f t="shared" si="1"/>
        <v>2022</v>
      </c>
      <c r="J1428" s="8" t="str">
        <f t="shared" si="2"/>
        <v>2022_Q3</v>
      </c>
      <c r="K1428" s="8">
        <f t="shared" si="3"/>
        <v>19.351694</v>
      </c>
      <c r="L1428" s="8">
        <f t="shared" si="4"/>
        <v>7.442959231</v>
      </c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>
      <c r="A1429" s="4">
        <v>1427.0</v>
      </c>
      <c r="B1429" s="5" t="s">
        <v>24</v>
      </c>
      <c r="C1429" s="5" t="s">
        <v>19</v>
      </c>
      <c r="D1429" s="5" t="s">
        <v>13</v>
      </c>
      <c r="E1429" s="6">
        <v>44743.0</v>
      </c>
      <c r="F1429" s="5">
        <v>1.0</v>
      </c>
      <c r="G1429" s="5">
        <v>12.335427</v>
      </c>
      <c r="H1429" s="5">
        <v>8.0</v>
      </c>
      <c r="I1429" s="7">
        <f t="shared" si="1"/>
        <v>2022</v>
      </c>
      <c r="J1429" s="8" t="str">
        <f t="shared" si="2"/>
        <v>2022_Q3</v>
      </c>
      <c r="K1429" s="8">
        <f t="shared" si="3"/>
        <v>12.335427</v>
      </c>
      <c r="L1429" s="8">
        <f t="shared" si="4"/>
        <v>1.541928375</v>
      </c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>
      <c r="A1430" s="4">
        <v>1428.0</v>
      </c>
      <c r="B1430" s="5" t="s">
        <v>14</v>
      </c>
      <c r="C1430" s="5" t="s">
        <v>12</v>
      </c>
      <c r="D1430" s="5" t="s">
        <v>16</v>
      </c>
      <c r="E1430" s="6">
        <v>44743.0</v>
      </c>
      <c r="F1430" s="5">
        <v>1.0</v>
      </c>
      <c r="G1430" s="5">
        <v>368.60642</v>
      </c>
      <c r="H1430" s="5">
        <v>53.0</v>
      </c>
      <c r="I1430" s="7">
        <f t="shared" si="1"/>
        <v>2022</v>
      </c>
      <c r="J1430" s="8" t="str">
        <f t="shared" si="2"/>
        <v>2022_Q3</v>
      </c>
      <c r="K1430" s="8">
        <f t="shared" si="3"/>
        <v>368.60642</v>
      </c>
      <c r="L1430" s="8">
        <f t="shared" si="4"/>
        <v>6.954838113</v>
      </c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>
      <c r="A1431" s="4">
        <v>1429.0</v>
      </c>
      <c r="B1431" s="5" t="s">
        <v>23</v>
      </c>
      <c r="C1431" s="5" t="s">
        <v>12</v>
      </c>
      <c r="D1431" s="5" t="s">
        <v>13</v>
      </c>
      <c r="E1431" s="6">
        <v>44743.0</v>
      </c>
      <c r="F1431" s="5">
        <v>25.0</v>
      </c>
      <c r="G1431" s="5">
        <v>1534.979061</v>
      </c>
      <c r="H1431" s="5">
        <v>159.0</v>
      </c>
      <c r="I1431" s="7">
        <f t="shared" si="1"/>
        <v>2022</v>
      </c>
      <c r="J1431" s="8" t="str">
        <f t="shared" si="2"/>
        <v>2022_Q3</v>
      </c>
      <c r="K1431" s="8">
        <f t="shared" si="3"/>
        <v>61.39916244</v>
      </c>
      <c r="L1431" s="8">
        <f t="shared" si="4"/>
        <v>9.653956358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>
      <c r="A1432" s="4">
        <v>1430.0</v>
      </c>
      <c r="B1432" s="5" t="s">
        <v>23</v>
      </c>
      <c r="C1432" s="5" t="s">
        <v>19</v>
      </c>
      <c r="D1432" s="5" t="s">
        <v>13</v>
      </c>
      <c r="E1432" s="6">
        <v>44743.0</v>
      </c>
      <c r="F1432" s="5">
        <v>32.0</v>
      </c>
      <c r="G1432" s="5">
        <v>4960.009922</v>
      </c>
      <c r="H1432" s="5">
        <v>255.0</v>
      </c>
      <c r="I1432" s="7">
        <f t="shared" si="1"/>
        <v>2022</v>
      </c>
      <c r="J1432" s="8" t="str">
        <f t="shared" si="2"/>
        <v>2022_Q3</v>
      </c>
      <c r="K1432" s="8">
        <f t="shared" si="3"/>
        <v>155.0003101</v>
      </c>
      <c r="L1432" s="8">
        <f t="shared" si="4"/>
        <v>19.4510193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>
      <c r="A1433" s="4">
        <v>1431.0</v>
      </c>
      <c r="B1433" s="5" t="s">
        <v>17</v>
      </c>
      <c r="C1433" s="5" t="s">
        <v>15</v>
      </c>
      <c r="D1433" s="5" t="s">
        <v>20</v>
      </c>
      <c r="E1433" s="6">
        <v>44743.0</v>
      </c>
      <c r="F1433" s="5">
        <v>24.0</v>
      </c>
      <c r="G1433" s="5">
        <v>1552.07049599999</v>
      </c>
      <c r="H1433" s="5">
        <v>98.0</v>
      </c>
      <c r="I1433" s="7">
        <f t="shared" si="1"/>
        <v>2022</v>
      </c>
      <c r="J1433" s="8" t="str">
        <f t="shared" si="2"/>
        <v>2022_Q3</v>
      </c>
      <c r="K1433" s="8">
        <f t="shared" si="3"/>
        <v>64.669604</v>
      </c>
      <c r="L1433" s="8">
        <f t="shared" si="4"/>
        <v>15.83745404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>
      <c r="A1434" s="4">
        <v>1432.0</v>
      </c>
      <c r="B1434" s="5" t="s">
        <v>14</v>
      </c>
      <c r="C1434" s="5" t="s">
        <v>15</v>
      </c>
      <c r="D1434" s="5" t="s">
        <v>16</v>
      </c>
      <c r="E1434" s="6">
        <v>44743.0</v>
      </c>
      <c r="F1434" s="5">
        <v>3.0</v>
      </c>
      <c r="G1434" s="5">
        <v>1647.15408</v>
      </c>
      <c r="H1434" s="5">
        <v>140.0</v>
      </c>
      <c r="I1434" s="7">
        <f t="shared" si="1"/>
        <v>2022</v>
      </c>
      <c r="J1434" s="8" t="str">
        <f t="shared" si="2"/>
        <v>2022_Q3</v>
      </c>
      <c r="K1434" s="8">
        <f t="shared" si="3"/>
        <v>549.05136</v>
      </c>
      <c r="L1434" s="8">
        <f t="shared" si="4"/>
        <v>11.76538629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>
      <c r="A1435" s="4">
        <v>1433.0</v>
      </c>
      <c r="B1435" s="5" t="s">
        <v>17</v>
      </c>
      <c r="C1435" s="5" t="s">
        <v>12</v>
      </c>
      <c r="D1435" s="5" t="s">
        <v>18</v>
      </c>
      <c r="E1435" s="6">
        <v>44743.0</v>
      </c>
      <c r="F1435" s="5">
        <v>6.0</v>
      </c>
      <c r="G1435" s="5">
        <v>11220.8323499999</v>
      </c>
      <c r="H1435" s="5">
        <v>1567.0</v>
      </c>
      <c r="I1435" s="7">
        <f t="shared" si="1"/>
        <v>2022</v>
      </c>
      <c r="J1435" s="8" t="str">
        <f t="shared" si="2"/>
        <v>2022_Q3</v>
      </c>
      <c r="K1435" s="8">
        <f t="shared" si="3"/>
        <v>1870.138725</v>
      </c>
      <c r="L1435" s="8">
        <f t="shared" si="4"/>
        <v>7.16070986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>
      <c r="A1436" s="4">
        <v>1434.0</v>
      </c>
      <c r="B1436" s="5" t="s">
        <v>11</v>
      </c>
      <c r="C1436" s="5" t="s">
        <v>12</v>
      </c>
      <c r="D1436" s="5" t="s">
        <v>25</v>
      </c>
      <c r="E1436" s="6">
        <v>44743.0</v>
      </c>
      <c r="F1436" s="5">
        <v>1.0</v>
      </c>
      <c r="G1436" s="5">
        <v>734.4711</v>
      </c>
      <c r="H1436" s="5">
        <v>225.0</v>
      </c>
      <c r="I1436" s="7">
        <f t="shared" si="1"/>
        <v>2022</v>
      </c>
      <c r="J1436" s="8" t="str">
        <f t="shared" si="2"/>
        <v>2022_Q3</v>
      </c>
      <c r="K1436" s="8">
        <f t="shared" si="3"/>
        <v>734.4711</v>
      </c>
      <c r="L1436" s="8">
        <f t="shared" si="4"/>
        <v>3.264316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>
      <c r="A1437" s="4">
        <v>1435.0</v>
      </c>
      <c r="B1437" s="5" t="s">
        <v>17</v>
      </c>
      <c r="C1437" s="5" t="s">
        <v>12</v>
      </c>
      <c r="D1437" s="5" t="s">
        <v>13</v>
      </c>
      <c r="E1437" s="6">
        <v>44743.0</v>
      </c>
      <c r="F1437" s="5">
        <v>103.0</v>
      </c>
      <c r="G1437" s="5">
        <v>10397.742006</v>
      </c>
      <c r="H1437" s="5">
        <v>1643.0</v>
      </c>
      <c r="I1437" s="7">
        <f t="shared" si="1"/>
        <v>2022</v>
      </c>
      <c r="J1437" s="8" t="str">
        <f t="shared" si="2"/>
        <v>2022_Q3</v>
      </c>
      <c r="K1437" s="8">
        <f t="shared" si="3"/>
        <v>100.9489515</v>
      </c>
      <c r="L1437" s="8">
        <f t="shared" si="4"/>
        <v>6.328510046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>
      <c r="A1438" s="4">
        <v>1436.0</v>
      </c>
      <c r="B1438" s="5" t="s">
        <v>11</v>
      </c>
      <c r="C1438" s="5" t="s">
        <v>12</v>
      </c>
      <c r="D1438" s="5" t="s">
        <v>20</v>
      </c>
      <c r="E1438" s="6">
        <v>44743.0</v>
      </c>
      <c r="F1438" s="5">
        <v>5.0</v>
      </c>
      <c r="G1438" s="5">
        <v>99.682</v>
      </c>
      <c r="H1438" s="5">
        <v>20.0</v>
      </c>
      <c r="I1438" s="7">
        <f t="shared" si="1"/>
        <v>2022</v>
      </c>
      <c r="J1438" s="8" t="str">
        <f t="shared" si="2"/>
        <v>2022_Q3</v>
      </c>
      <c r="K1438" s="8">
        <f t="shared" si="3"/>
        <v>19.9364</v>
      </c>
      <c r="L1438" s="8">
        <f t="shared" si="4"/>
        <v>4.9841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>
      <c r="A1439" s="4">
        <v>1437.0</v>
      </c>
      <c r="B1439" s="5" t="s">
        <v>23</v>
      </c>
      <c r="C1439" s="5" t="s">
        <v>19</v>
      </c>
      <c r="D1439" s="5" t="s">
        <v>20</v>
      </c>
      <c r="E1439" s="6">
        <v>44743.0</v>
      </c>
      <c r="F1439" s="5">
        <v>105.0</v>
      </c>
      <c r="G1439" s="5">
        <v>4581.357876</v>
      </c>
      <c r="H1439" s="5">
        <v>275.0</v>
      </c>
      <c r="I1439" s="7">
        <f t="shared" si="1"/>
        <v>2022</v>
      </c>
      <c r="J1439" s="8" t="str">
        <f t="shared" si="2"/>
        <v>2022_Q3</v>
      </c>
      <c r="K1439" s="8">
        <f t="shared" si="3"/>
        <v>43.63197977</v>
      </c>
      <c r="L1439" s="8">
        <f t="shared" si="4"/>
        <v>16.65948319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>
      <c r="A1440" s="4">
        <v>1438.0</v>
      </c>
      <c r="B1440" s="5" t="s">
        <v>17</v>
      </c>
      <c r="C1440" s="5" t="s">
        <v>15</v>
      </c>
      <c r="D1440" s="5" t="s">
        <v>13</v>
      </c>
      <c r="E1440" s="6">
        <v>44713.0</v>
      </c>
      <c r="F1440" s="5">
        <v>31.0</v>
      </c>
      <c r="G1440" s="5">
        <v>3018.7542</v>
      </c>
      <c r="H1440" s="5">
        <v>484.0</v>
      </c>
      <c r="I1440" s="7">
        <f t="shared" si="1"/>
        <v>2022</v>
      </c>
      <c r="J1440" s="8" t="str">
        <f t="shared" si="2"/>
        <v>2022_Q2</v>
      </c>
      <c r="K1440" s="8">
        <f t="shared" si="3"/>
        <v>97.37916774</v>
      </c>
      <c r="L1440" s="8">
        <f t="shared" si="4"/>
        <v>6.237095455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>
      <c r="A1441" s="4">
        <v>1439.0</v>
      </c>
      <c r="B1441" s="5" t="s">
        <v>11</v>
      </c>
      <c r="C1441" s="5" t="s">
        <v>12</v>
      </c>
      <c r="D1441" s="5" t="s">
        <v>16</v>
      </c>
      <c r="E1441" s="6">
        <v>44713.0</v>
      </c>
      <c r="F1441" s="5">
        <v>5.0</v>
      </c>
      <c r="G1441" s="5">
        <v>785.430072</v>
      </c>
      <c r="H1441" s="5">
        <v>193.0</v>
      </c>
      <c r="I1441" s="7">
        <f t="shared" si="1"/>
        <v>2022</v>
      </c>
      <c r="J1441" s="8" t="str">
        <f t="shared" si="2"/>
        <v>2022_Q2</v>
      </c>
      <c r="K1441" s="8">
        <f t="shared" si="3"/>
        <v>157.0860144</v>
      </c>
      <c r="L1441" s="8">
        <f t="shared" si="4"/>
        <v>4.069585865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>
      <c r="A1442" s="4">
        <v>1440.0</v>
      </c>
      <c r="B1442" s="5" t="s">
        <v>17</v>
      </c>
      <c r="C1442" s="5" t="s">
        <v>12</v>
      </c>
      <c r="D1442" s="5" t="s">
        <v>13</v>
      </c>
      <c r="E1442" s="6">
        <v>44713.0</v>
      </c>
      <c r="F1442" s="5">
        <v>96.0</v>
      </c>
      <c r="G1442" s="5">
        <v>9521.28947299999</v>
      </c>
      <c r="H1442" s="5">
        <v>1442.0</v>
      </c>
      <c r="I1442" s="7">
        <f t="shared" si="1"/>
        <v>2022</v>
      </c>
      <c r="J1442" s="8" t="str">
        <f t="shared" si="2"/>
        <v>2022_Q2</v>
      </c>
      <c r="K1442" s="8">
        <f t="shared" si="3"/>
        <v>99.18009868</v>
      </c>
      <c r="L1442" s="8">
        <f t="shared" si="4"/>
        <v>6.602835973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>
      <c r="A1443" s="4">
        <v>1441.0</v>
      </c>
      <c r="B1443" s="5" t="s">
        <v>11</v>
      </c>
      <c r="C1443" s="5" t="s">
        <v>12</v>
      </c>
      <c r="D1443" s="5" t="s">
        <v>18</v>
      </c>
      <c r="E1443" s="6">
        <v>44713.0</v>
      </c>
      <c r="F1443" s="5">
        <v>2.0</v>
      </c>
      <c r="G1443" s="5">
        <v>125.667296</v>
      </c>
      <c r="H1443" s="5">
        <v>38.0</v>
      </c>
      <c r="I1443" s="7">
        <f t="shared" si="1"/>
        <v>2022</v>
      </c>
      <c r="J1443" s="8" t="str">
        <f t="shared" si="2"/>
        <v>2022_Q2</v>
      </c>
      <c r="K1443" s="8">
        <f t="shared" si="3"/>
        <v>62.833648</v>
      </c>
      <c r="L1443" s="8">
        <f t="shared" si="4"/>
        <v>3.307034105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>
      <c r="A1444" s="4">
        <v>1442.0</v>
      </c>
      <c r="B1444" s="5" t="s">
        <v>21</v>
      </c>
      <c r="C1444" s="5" t="s">
        <v>19</v>
      </c>
      <c r="D1444" s="5" t="s">
        <v>13</v>
      </c>
      <c r="E1444" s="6">
        <v>44713.0</v>
      </c>
      <c r="F1444" s="5">
        <v>8.0</v>
      </c>
      <c r="G1444" s="5">
        <v>1046.22144</v>
      </c>
      <c r="H1444" s="5">
        <v>231.0</v>
      </c>
      <c r="I1444" s="7">
        <f t="shared" si="1"/>
        <v>2022</v>
      </c>
      <c r="J1444" s="8" t="str">
        <f t="shared" si="2"/>
        <v>2022_Q2</v>
      </c>
      <c r="K1444" s="8">
        <f t="shared" si="3"/>
        <v>130.77768</v>
      </c>
      <c r="L1444" s="8">
        <f t="shared" si="4"/>
        <v>4.529097143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>
      <c r="A1445" s="4">
        <v>1443.0</v>
      </c>
      <c r="B1445" s="5" t="s">
        <v>23</v>
      </c>
      <c r="C1445" s="5" t="s">
        <v>12</v>
      </c>
      <c r="D1445" s="5" t="s">
        <v>13</v>
      </c>
      <c r="E1445" s="6">
        <v>44713.0</v>
      </c>
      <c r="F1445" s="5">
        <v>28.0</v>
      </c>
      <c r="G1445" s="5">
        <v>6045.64016</v>
      </c>
      <c r="H1445" s="5">
        <v>417.0</v>
      </c>
      <c r="I1445" s="7">
        <f t="shared" si="1"/>
        <v>2022</v>
      </c>
      <c r="J1445" s="8" t="str">
        <f t="shared" si="2"/>
        <v>2022_Q2</v>
      </c>
      <c r="K1445" s="8">
        <f t="shared" si="3"/>
        <v>215.91572</v>
      </c>
      <c r="L1445" s="8">
        <f t="shared" si="4"/>
        <v>14.49793803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>
      <c r="A1446" s="4">
        <v>1444.0</v>
      </c>
      <c r="B1446" s="5" t="s">
        <v>17</v>
      </c>
      <c r="C1446" s="5" t="s">
        <v>12</v>
      </c>
      <c r="D1446" s="5" t="s">
        <v>16</v>
      </c>
      <c r="E1446" s="6">
        <v>44713.0</v>
      </c>
      <c r="F1446" s="5">
        <v>23.0</v>
      </c>
      <c r="G1446" s="5">
        <v>9548.80663</v>
      </c>
      <c r="H1446" s="5">
        <v>1540.0</v>
      </c>
      <c r="I1446" s="7">
        <f t="shared" si="1"/>
        <v>2022</v>
      </c>
      <c r="J1446" s="8" t="str">
        <f t="shared" si="2"/>
        <v>2022_Q2</v>
      </c>
      <c r="K1446" s="8">
        <f t="shared" si="3"/>
        <v>415.1655057</v>
      </c>
      <c r="L1446" s="8">
        <f t="shared" si="4"/>
        <v>6.200523786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>
      <c r="A1447" s="4">
        <v>1445.0</v>
      </c>
      <c r="B1447" s="5" t="s">
        <v>24</v>
      </c>
      <c r="C1447" s="5" t="s">
        <v>12</v>
      </c>
      <c r="D1447" s="5" t="s">
        <v>20</v>
      </c>
      <c r="E1447" s="6">
        <v>44713.0</v>
      </c>
      <c r="F1447" s="5">
        <v>36.0</v>
      </c>
      <c r="G1447" s="5">
        <v>966.592445</v>
      </c>
      <c r="H1447" s="5">
        <v>179.0</v>
      </c>
      <c r="I1447" s="7">
        <f t="shared" si="1"/>
        <v>2022</v>
      </c>
      <c r="J1447" s="8" t="str">
        <f t="shared" si="2"/>
        <v>2022_Q2</v>
      </c>
      <c r="K1447" s="8">
        <f t="shared" si="3"/>
        <v>26.84979014</v>
      </c>
      <c r="L1447" s="8">
        <f t="shared" si="4"/>
        <v>5.399957793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>
      <c r="A1448" s="4">
        <v>1446.0</v>
      </c>
      <c r="B1448" s="5" t="s">
        <v>11</v>
      </c>
      <c r="C1448" s="5" t="s">
        <v>12</v>
      </c>
      <c r="D1448" s="5" t="s">
        <v>13</v>
      </c>
      <c r="E1448" s="6">
        <v>44713.0</v>
      </c>
      <c r="F1448" s="5">
        <v>16.0</v>
      </c>
      <c r="G1448" s="5">
        <v>789.350778</v>
      </c>
      <c r="H1448" s="5">
        <v>175.0</v>
      </c>
      <c r="I1448" s="7">
        <f t="shared" si="1"/>
        <v>2022</v>
      </c>
      <c r="J1448" s="8" t="str">
        <f t="shared" si="2"/>
        <v>2022_Q2</v>
      </c>
      <c r="K1448" s="8">
        <f t="shared" si="3"/>
        <v>49.33442363</v>
      </c>
      <c r="L1448" s="8">
        <f t="shared" si="4"/>
        <v>4.510575874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>
      <c r="A1449" s="4">
        <v>1447.0</v>
      </c>
      <c r="B1449" s="5" t="s">
        <v>17</v>
      </c>
      <c r="C1449" s="5" t="s">
        <v>12</v>
      </c>
      <c r="D1449" s="5" t="s">
        <v>20</v>
      </c>
      <c r="E1449" s="6">
        <v>44713.0</v>
      </c>
      <c r="F1449" s="5">
        <v>30.0</v>
      </c>
      <c r="G1449" s="5">
        <v>2875.95106</v>
      </c>
      <c r="H1449" s="5">
        <v>105.0</v>
      </c>
      <c r="I1449" s="7">
        <f t="shared" si="1"/>
        <v>2022</v>
      </c>
      <c r="J1449" s="8" t="str">
        <f t="shared" si="2"/>
        <v>2022_Q2</v>
      </c>
      <c r="K1449" s="8">
        <f t="shared" si="3"/>
        <v>95.86503533</v>
      </c>
      <c r="L1449" s="8">
        <f t="shared" si="4"/>
        <v>27.3900101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>
      <c r="A1450" s="4">
        <v>1448.0</v>
      </c>
      <c r="B1450" s="5" t="s">
        <v>14</v>
      </c>
      <c r="C1450" s="5" t="s">
        <v>12</v>
      </c>
      <c r="D1450" s="5" t="s">
        <v>16</v>
      </c>
      <c r="E1450" s="6">
        <v>44713.0</v>
      </c>
      <c r="F1450" s="5">
        <v>1.0</v>
      </c>
      <c r="G1450" s="5">
        <v>170.79579</v>
      </c>
      <c r="H1450" s="5">
        <v>36.0</v>
      </c>
      <c r="I1450" s="7">
        <f t="shared" si="1"/>
        <v>2022</v>
      </c>
      <c r="J1450" s="8" t="str">
        <f t="shared" si="2"/>
        <v>2022_Q2</v>
      </c>
      <c r="K1450" s="8">
        <f t="shared" si="3"/>
        <v>170.79579</v>
      </c>
      <c r="L1450" s="8">
        <f t="shared" si="4"/>
        <v>4.7443275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>
      <c r="A1451" s="4">
        <v>1449.0</v>
      </c>
      <c r="B1451" s="5" t="s">
        <v>24</v>
      </c>
      <c r="C1451" s="5" t="s">
        <v>12</v>
      </c>
      <c r="D1451" s="5" t="s">
        <v>13</v>
      </c>
      <c r="E1451" s="6">
        <v>44713.0</v>
      </c>
      <c r="F1451" s="5">
        <v>170.0</v>
      </c>
      <c r="G1451" s="5">
        <v>14923.398927</v>
      </c>
      <c r="H1451" s="5">
        <v>3760.0</v>
      </c>
      <c r="I1451" s="7">
        <f t="shared" si="1"/>
        <v>2022</v>
      </c>
      <c r="J1451" s="8" t="str">
        <f t="shared" si="2"/>
        <v>2022_Q2</v>
      </c>
      <c r="K1451" s="8">
        <f t="shared" si="3"/>
        <v>87.78469957</v>
      </c>
      <c r="L1451" s="8">
        <f t="shared" si="4"/>
        <v>3.968989076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>
      <c r="A1452" s="4">
        <v>1450.0</v>
      </c>
      <c r="B1452" s="5" t="s">
        <v>24</v>
      </c>
      <c r="C1452" s="5" t="s">
        <v>15</v>
      </c>
      <c r="D1452" s="5" t="s">
        <v>16</v>
      </c>
      <c r="E1452" s="6">
        <v>44713.0</v>
      </c>
      <c r="F1452" s="5">
        <v>18.0</v>
      </c>
      <c r="G1452" s="5">
        <v>6705.56311099999</v>
      </c>
      <c r="H1452" s="5">
        <v>1841.0</v>
      </c>
      <c r="I1452" s="7">
        <f t="shared" si="1"/>
        <v>2022</v>
      </c>
      <c r="J1452" s="8" t="str">
        <f t="shared" si="2"/>
        <v>2022_Q2</v>
      </c>
      <c r="K1452" s="8">
        <f t="shared" si="3"/>
        <v>372.5312839</v>
      </c>
      <c r="L1452" s="8">
        <f t="shared" si="4"/>
        <v>3.642348241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>
      <c r="A1453" s="4">
        <v>1451.0</v>
      </c>
      <c r="B1453" s="5" t="s">
        <v>24</v>
      </c>
      <c r="C1453" s="5" t="s">
        <v>19</v>
      </c>
      <c r="D1453" s="5" t="s">
        <v>20</v>
      </c>
      <c r="E1453" s="6">
        <v>44713.0</v>
      </c>
      <c r="F1453" s="5">
        <v>7.0</v>
      </c>
      <c r="G1453" s="5">
        <v>101.279832</v>
      </c>
      <c r="H1453" s="5">
        <v>18.0</v>
      </c>
      <c r="I1453" s="7">
        <f t="shared" si="1"/>
        <v>2022</v>
      </c>
      <c r="J1453" s="8" t="str">
        <f t="shared" si="2"/>
        <v>2022_Q2</v>
      </c>
      <c r="K1453" s="8">
        <f t="shared" si="3"/>
        <v>14.46854743</v>
      </c>
      <c r="L1453" s="8">
        <f t="shared" si="4"/>
        <v>5.626657333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>
      <c r="A1454" s="4">
        <v>1452.0</v>
      </c>
      <c r="B1454" s="5" t="s">
        <v>24</v>
      </c>
      <c r="C1454" s="5" t="s">
        <v>15</v>
      </c>
      <c r="D1454" s="5" t="s">
        <v>20</v>
      </c>
      <c r="E1454" s="6">
        <v>44713.0</v>
      </c>
      <c r="F1454" s="5">
        <v>21.0</v>
      </c>
      <c r="G1454" s="5">
        <v>376.3107</v>
      </c>
      <c r="H1454" s="5">
        <v>97.0</v>
      </c>
      <c r="I1454" s="7">
        <f t="shared" si="1"/>
        <v>2022</v>
      </c>
      <c r="J1454" s="8" t="str">
        <f t="shared" si="2"/>
        <v>2022_Q2</v>
      </c>
      <c r="K1454" s="8">
        <f t="shared" si="3"/>
        <v>17.91955714</v>
      </c>
      <c r="L1454" s="8">
        <f t="shared" si="4"/>
        <v>3.879491753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>
      <c r="A1455" s="4">
        <v>1453.0</v>
      </c>
      <c r="B1455" s="5" t="s">
        <v>21</v>
      </c>
      <c r="C1455" s="5" t="s">
        <v>12</v>
      </c>
      <c r="D1455" s="5" t="s">
        <v>18</v>
      </c>
      <c r="E1455" s="6">
        <v>44713.0</v>
      </c>
      <c r="F1455" s="5">
        <v>13.0</v>
      </c>
      <c r="G1455" s="5">
        <v>7328.586692</v>
      </c>
      <c r="H1455" s="5">
        <v>2425.0</v>
      </c>
      <c r="I1455" s="7">
        <f t="shared" si="1"/>
        <v>2022</v>
      </c>
      <c r="J1455" s="8" t="str">
        <f t="shared" si="2"/>
        <v>2022_Q2</v>
      </c>
      <c r="K1455" s="8">
        <f t="shared" si="3"/>
        <v>563.7374378</v>
      </c>
      <c r="L1455" s="8">
        <f t="shared" si="4"/>
        <v>3.022097605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>
      <c r="A1456" s="4">
        <v>1454.0</v>
      </c>
      <c r="B1456" s="5" t="s">
        <v>17</v>
      </c>
      <c r="C1456" s="5" t="s">
        <v>15</v>
      </c>
      <c r="D1456" s="5" t="s">
        <v>16</v>
      </c>
      <c r="E1456" s="6">
        <v>44713.0</v>
      </c>
      <c r="F1456" s="5">
        <v>2.0</v>
      </c>
      <c r="G1456" s="5">
        <v>255.9794</v>
      </c>
      <c r="H1456" s="5">
        <v>60.0</v>
      </c>
      <c r="I1456" s="7">
        <f t="shared" si="1"/>
        <v>2022</v>
      </c>
      <c r="J1456" s="8" t="str">
        <f t="shared" si="2"/>
        <v>2022_Q2</v>
      </c>
      <c r="K1456" s="8">
        <f t="shared" si="3"/>
        <v>127.9897</v>
      </c>
      <c r="L1456" s="8">
        <f t="shared" si="4"/>
        <v>4.266323333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>
      <c r="A1457" s="4">
        <v>1455.0</v>
      </c>
      <c r="B1457" s="5" t="s">
        <v>22</v>
      </c>
      <c r="C1457" s="5" t="s">
        <v>19</v>
      </c>
      <c r="D1457" s="5" t="s">
        <v>13</v>
      </c>
      <c r="E1457" s="6">
        <v>44713.0</v>
      </c>
      <c r="F1457" s="5">
        <v>8.0</v>
      </c>
      <c r="G1457" s="5">
        <v>561.06</v>
      </c>
      <c r="H1457" s="5">
        <v>57.0</v>
      </c>
      <c r="I1457" s="7">
        <f t="shared" si="1"/>
        <v>2022</v>
      </c>
      <c r="J1457" s="8" t="str">
        <f t="shared" si="2"/>
        <v>2022_Q2</v>
      </c>
      <c r="K1457" s="8">
        <f t="shared" si="3"/>
        <v>70.1325</v>
      </c>
      <c r="L1457" s="8">
        <f t="shared" si="4"/>
        <v>9.843157895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>
      <c r="A1458" s="4">
        <v>1456.0</v>
      </c>
      <c r="B1458" s="5" t="s">
        <v>21</v>
      </c>
      <c r="C1458" s="5" t="s">
        <v>12</v>
      </c>
      <c r="D1458" s="5" t="s">
        <v>16</v>
      </c>
      <c r="E1458" s="6">
        <v>44713.0</v>
      </c>
      <c r="F1458" s="5">
        <v>27.0</v>
      </c>
      <c r="G1458" s="5">
        <v>6052.417098</v>
      </c>
      <c r="H1458" s="5">
        <v>1906.0</v>
      </c>
      <c r="I1458" s="7">
        <f t="shared" si="1"/>
        <v>2022</v>
      </c>
      <c r="J1458" s="8" t="str">
        <f t="shared" si="2"/>
        <v>2022_Q2</v>
      </c>
      <c r="K1458" s="8">
        <f t="shared" si="3"/>
        <v>224.1635962</v>
      </c>
      <c r="L1458" s="8">
        <f t="shared" si="4"/>
        <v>3.175454931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>
      <c r="A1459" s="4">
        <v>1457.0</v>
      </c>
      <c r="B1459" s="5" t="s">
        <v>17</v>
      </c>
      <c r="C1459" s="5" t="s">
        <v>19</v>
      </c>
      <c r="D1459" s="5" t="s">
        <v>20</v>
      </c>
      <c r="E1459" s="6">
        <v>44713.0</v>
      </c>
      <c r="F1459" s="5">
        <v>88.0</v>
      </c>
      <c r="G1459" s="5">
        <v>2046.25774399999</v>
      </c>
      <c r="H1459" s="5">
        <v>342.0</v>
      </c>
      <c r="I1459" s="7">
        <f t="shared" si="1"/>
        <v>2022</v>
      </c>
      <c r="J1459" s="8" t="str">
        <f t="shared" si="2"/>
        <v>2022_Q2</v>
      </c>
      <c r="K1459" s="8">
        <f t="shared" si="3"/>
        <v>23.25292891</v>
      </c>
      <c r="L1459" s="8">
        <f t="shared" si="4"/>
        <v>5.983209778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>
      <c r="A1460" s="4">
        <v>1458.0</v>
      </c>
      <c r="B1460" s="5" t="s">
        <v>11</v>
      </c>
      <c r="C1460" s="5" t="s">
        <v>15</v>
      </c>
      <c r="D1460" s="5" t="s">
        <v>13</v>
      </c>
      <c r="E1460" s="6">
        <v>44713.0</v>
      </c>
      <c r="F1460" s="5">
        <v>26.0</v>
      </c>
      <c r="G1460" s="5">
        <v>1480.429104</v>
      </c>
      <c r="H1460" s="5">
        <v>463.0</v>
      </c>
      <c r="I1460" s="7">
        <f t="shared" si="1"/>
        <v>2022</v>
      </c>
      <c r="J1460" s="8" t="str">
        <f t="shared" si="2"/>
        <v>2022_Q2</v>
      </c>
      <c r="K1460" s="8">
        <f t="shared" si="3"/>
        <v>56.93958092</v>
      </c>
      <c r="L1460" s="8">
        <f t="shared" si="4"/>
        <v>3.197471067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>
      <c r="A1461" s="4">
        <v>1459.0</v>
      </c>
      <c r="B1461" s="5" t="s">
        <v>17</v>
      </c>
      <c r="C1461" s="5" t="s">
        <v>19</v>
      </c>
      <c r="D1461" s="5" t="s">
        <v>13</v>
      </c>
      <c r="E1461" s="6">
        <v>44713.0</v>
      </c>
      <c r="F1461" s="5">
        <v>81.0</v>
      </c>
      <c r="G1461" s="5">
        <v>5881.904226</v>
      </c>
      <c r="H1461" s="5">
        <v>868.0</v>
      </c>
      <c r="I1461" s="7">
        <f t="shared" si="1"/>
        <v>2022</v>
      </c>
      <c r="J1461" s="8" t="str">
        <f t="shared" si="2"/>
        <v>2022_Q2</v>
      </c>
      <c r="K1461" s="8">
        <f t="shared" si="3"/>
        <v>72.61610156</v>
      </c>
      <c r="L1461" s="8">
        <f t="shared" si="4"/>
        <v>6.776387357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>
      <c r="A1462" s="4">
        <v>1460.0</v>
      </c>
      <c r="B1462" s="5" t="s">
        <v>21</v>
      </c>
      <c r="C1462" s="5" t="s">
        <v>19</v>
      </c>
      <c r="D1462" s="5" t="s">
        <v>20</v>
      </c>
      <c r="E1462" s="6">
        <v>44713.0</v>
      </c>
      <c r="F1462" s="5">
        <v>34.0</v>
      </c>
      <c r="G1462" s="5">
        <v>2940.809058</v>
      </c>
      <c r="H1462" s="5">
        <v>152.0</v>
      </c>
      <c r="I1462" s="7">
        <f t="shared" si="1"/>
        <v>2022</v>
      </c>
      <c r="J1462" s="8" t="str">
        <f t="shared" si="2"/>
        <v>2022_Q2</v>
      </c>
      <c r="K1462" s="8">
        <f t="shared" si="3"/>
        <v>86.49438406</v>
      </c>
      <c r="L1462" s="8">
        <f t="shared" si="4"/>
        <v>19.34742801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>
      <c r="A1463" s="4">
        <v>1461.0</v>
      </c>
      <c r="B1463" s="5" t="s">
        <v>24</v>
      </c>
      <c r="C1463" s="5" t="s">
        <v>15</v>
      </c>
      <c r="D1463" s="5" t="s">
        <v>18</v>
      </c>
      <c r="E1463" s="6">
        <v>44713.0</v>
      </c>
      <c r="F1463" s="5">
        <v>5.0</v>
      </c>
      <c r="G1463" s="5">
        <v>3143.824776</v>
      </c>
      <c r="H1463" s="5">
        <v>901.0</v>
      </c>
      <c r="I1463" s="7">
        <f t="shared" si="1"/>
        <v>2022</v>
      </c>
      <c r="J1463" s="8" t="str">
        <f t="shared" si="2"/>
        <v>2022_Q2</v>
      </c>
      <c r="K1463" s="8">
        <f t="shared" si="3"/>
        <v>628.7649552</v>
      </c>
      <c r="L1463" s="8">
        <f t="shared" si="4"/>
        <v>3.489261683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>
      <c r="A1464" s="4">
        <v>1462.0</v>
      </c>
      <c r="B1464" s="5" t="s">
        <v>21</v>
      </c>
      <c r="C1464" s="5" t="s">
        <v>12</v>
      </c>
      <c r="D1464" s="5" t="s">
        <v>25</v>
      </c>
      <c r="E1464" s="6">
        <v>44713.0</v>
      </c>
      <c r="F1464" s="5">
        <v>2.0</v>
      </c>
      <c r="G1464" s="5">
        <v>16970.67688</v>
      </c>
      <c r="H1464" s="5">
        <v>4115.0</v>
      </c>
      <c r="I1464" s="7">
        <f t="shared" si="1"/>
        <v>2022</v>
      </c>
      <c r="J1464" s="8" t="str">
        <f t="shared" si="2"/>
        <v>2022_Q2</v>
      </c>
      <c r="K1464" s="8">
        <f t="shared" si="3"/>
        <v>8485.33844</v>
      </c>
      <c r="L1464" s="8">
        <f t="shared" si="4"/>
        <v>4.124101307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>
      <c r="A1465" s="4">
        <v>1463.0</v>
      </c>
      <c r="B1465" s="5" t="s">
        <v>23</v>
      </c>
      <c r="C1465" s="5" t="s">
        <v>15</v>
      </c>
      <c r="D1465" s="5" t="s">
        <v>13</v>
      </c>
      <c r="E1465" s="6">
        <v>44713.0</v>
      </c>
      <c r="F1465" s="5">
        <v>22.0</v>
      </c>
      <c r="G1465" s="5">
        <v>6449.33740799999</v>
      </c>
      <c r="H1465" s="5">
        <v>439.0</v>
      </c>
      <c r="I1465" s="7">
        <f t="shared" si="1"/>
        <v>2022</v>
      </c>
      <c r="J1465" s="8" t="str">
        <f t="shared" si="2"/>
        <v>2022_Q2</v>
      </c>
      <c r="K1465" s="8">
        <f t="shared" si="3"/>
        <v>293.1517004</v>
      </c>
      <c r="L1465" s="8">
        <f t="shared" si="4"/>
        <v>14.69097359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>
      <c r="A1466" s="4">
        <v>1464.0</v>
      </c>
      <c r="B1466" s="5" t="s">
        <v>24</v>
      </c>
      <c r="C1466" s="5" t="s">
        <v>12</v>
      </c>
      <c r="D1466" s="5" t="s">
        <v>16</v>
      </c>
      <c r="E1466" s="6">
        <v>44713.0</v>
      </c>
      <c r="F1466" s="5">
        <v>28.0</v>
      </c>
      <c r="G1466" s="5">
        <v>8640.42534</v>
      </c>
      <c r="H1466" s="5">
        <v>1935.0</v>
      </c>
      <c r="I1466" s="7">
        <f t="shared" si="1"/>
        <v>2022</v>
      </c>
      <c r="J1466" s="8" t="str">
        <f t="shared" si="2"/>
        <v>2022_Q2</v>
      </c>
      <c r="K1466" s="8">
        <f t="shared" si="3"/>
        <v>308.5866193</v>
      </c>
      <c r="L1466" s="8">
        <f t="shared" si="4"/>
        <v>4.465336093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>
      <c r="A1467" s="4">
        <v>1465.0</v>
      </c>
      <c r="B1467" s="5" t="s">
        <v>14</v>
      </c>
      <c r="C1467" s="5" t="s">
        <v>19</v>
      </c>
      <c r="D1467" s="5" t="s">
        <v>16</v>
      </c>
      <c r="E1467" s="6">
        <v>44713.0</v>
      </c>
      <c r="F1467" s="5">
        <v>4.0</v>
      </c>
      <c r="G1467" s="5">
        <v>1363.09239</v>
      </c>
      <c r="H1467" s="5">
        <v>192.0</v>
      </c>
      <c r="I1467" s="7">
        <f t="shared" si="1"/>
        <v>2022</v>
      </c>
      <c r="J1467" s="8" t="str">
        <f t="shared" si="2"/>
        <v>2022_Q2</v>
      </c>
      <c r="K1467" s="8">
        <f t="shared" si="3"/>
        <v>340.7730975</v>
      </c>
      <c r="L1467" s="8">
        <f t="shared" si="4"/>
        <v>7.099439531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>
      <c r="A1468" s="4">
        <v>1466.0</v>
      </c>
      <c r="B1468" s="5" t="s">
        <v>11</v>
      </c>
      <c r="C1468" s="5" t="s">
        <v>12</v>
      </c>
      <c r="D1468" s="5" t="s">
        <v>25</v>
      </c>
      <c r="E1468" s="6">
        <v>44713.0</v>
      </c>
      <c r="F1468" s="5">
        <v>1.0</v>
      </c>
      <c r="G1468" s="5">
        <v>1145.837875</v>
      </c>
      <c r="H1468" s="5">
        <v>263.0</v>
      </c>
      <c r="I1468" s="7">
        <f t="shared" si="1"/>
        <v>2022</v>
      </c>
      <c r="J1468" s="8" t="str">
        <f t="shared" si="2"/>
        <v>2022_Q2</v>
      </c>
      <c r="K1468" s="8">
        <f t="shared" si="3"/>
        <v>1145.837875</v>
      </c>
      <c r="L1468" s="8">
        <f t="shared" si="4"/>
        <v>4.356798004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>
      <c r="A1469" s="4">
        <v>1467.0</v>
      </c>
      <c r="B1469" s="5" t="s">
        <v>17</v>
      </c>
      <c r="C1469" s="5" t="s">
        <v>12</v>
      </c>
      <c r="D1469" s="5" t="s">
        <v>18</v>
      </c>
      <c r="E1469" s="6">
        <v>44713.0</v>
      </c>
      <c r="F1469" s="5">
        <v>6.0</v>
      </c>
      <c r="G1469" s="5">
        <v>9329.61754</v>
      </c>
      <c r="H1469" s="5">
        <v>1728.0</v>
      </c>
      <c r="I1469" s="7">
        <f t="shared" si="1"/>
        <v>2022</v>
      </c>
      <c r="J1469" s="8" t="str">
        <f t="shared" si="2"/>
        <v>2022_Q2</v>
      </c>
      <c r="K1469" s="8">
        <f t="shared" si="3"/>
        <v>1554.936257</v>
      </c>
      <c r="L1469" s="8">
        <f t="shared" si="4"/>
        <v>5.399084225</v>
      </c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>
      <c r="A1470" s="4">
        <v>1468.0</v>
      </c>
      <c r="B1470" s="5" t="s">
        <v>14</v>
      </c>
      <c r="C1470" s="5" t="s">
        <v>12</v>
      </c>
      <c r="D1470" s="5" t="s">
        <v>20</v>
      </c>
      <c r="E1470" s="6">
        <v>44713.0</v>
      </c>
      <c r="F1470" s="5">
        <v>6.0</v>
      </c>
      <c r="G1470" s="5">
        <v>189.309204</v>
      </c>
      <c r="H1470" s="5">
        <v>22.0</v>
      </c>
      <c r="I1470" s="7">
        <f t="shared" si="1"/>
        <v>2022</v>
      </c>
      <c r="J1470" s="8" t="str">
        <f t="shared" si="2"/>
        <v>2022_Q2</v>
      </c>
      <c r="K1470" s="8">
        <f t="shared" si="3"/>
        <v>31.551534</v>
      </c>
      <c r="L1470" s="8">
        <f t="shared" si="4"/>
        <v>8.604963818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>
      <c r="A1471" s="4">
        <v>1469.0</v>
      </c>
      <c r="B1471" s="5" t="s">
        <v>14</v>
      </c>
      <c r="C1471" s="5" t="s">
        <v>15</v>
      </c>
      <c r="D1471" s="5" t="s">
        <v>20</v>
      </c>
      <c r="E1471" s="6">
        <v>44713.0</v>
      </c>
      <c r="F1471" s="5">
        <v>17.0</v>
      </c>
      <c r="G1471" s="5">
        <v>463.02202</v>
      </c>
      <c r="H1471" s="5">
        <v>63.0</v>
      </c>
      <c r="I1471" s="7">
        <f t="shared" si="1"/>
        <v>2022</v>
      </c>
      <c r="J1471" s="8" t="str">
        <f t="shared" si="2"/>
        <v>2022_Q2</v>
      </c>
      <c r="K1471" s="8">
        <f t="shared" si="3"/>
        <v>27.23658941</v>
      </c>
      <c r="L1471" s="8">
        <f t="shared" si="4"/>
        <v>7.349555873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>
      <c r="A1472" s="4">
        <v>1470.0</v>
      </c>
      <c r="B1472" s="5" t="s">
        <v>22</v>
      </c>
      <c r="C1472" s="5" t="s">
        <v>19</v>
      </c>
      <c r="D1472" s="5" t="s">
        <v>18</v>
      </c>
      <c r="E1472" s="6">
        <v>44713.0</v>
      </c>
      <c r="F1472" s="5">
        <v>1.0</v>
      </c>
      <c r="G1472" s="5">
        <v>349.402</v>
      </c>
      <c r="H1472" s="5">
        <v>38.0</v>
      </c>
      <c r="I1472" s="7">
        <f t="shared" si="1"/>
        <v>2022</v>
      </c>
      <c r="J1472" s="8" t="str">
        <f t="shared" si="2"/>
        <v>2022_Q2</v>
      </c>
      <c r="K1472" s="8">
        <f t="shared" si="3"/>
        <v>349.402</v>
      </c>
      <c r="L1472" s="8">
        <f t="shared" si="4"/>
        <v>9.194789474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>
      <c r="A1473" s="4">
        <v>1471.0</v>
      </c>
      <c r="B1473" s="5" t="s">
        <v>21</v>
      </c>
      <c r="C1473" s="5" t="s">
        <v>15</v>
      </c>
      <c r="D1473" s="5" t="s">
        <v>20</v>
      </c>
      <c r="E1473" s="6">
        <v>44713.0</v>
      </c>
      <c r="F1473" s="5">
        <v>12.0</v>
      </c>
      <c r="G1473" s="5">
        <v>197.039983</v>
      </c>
      <c r="H1473" s="5">
        <v>57.0</v>
      </c>
      <c r="I1473" s="7">
        <f t="shared" si="1"/>
        <v>2022</v>
      </c>
      <c r="J1473" s="8" t="str">
        <f t="shared" si="2"/>
        <v>2022_Q2</v>
      </c>
      <c r="K1473" s="8">
        <f t="shared" si="3"/>
        <v>16.41999858</v>
      </c>
      <c r="L1473" s="8">
        <f t="shared" si="4"/>
        <v>3.456841807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>
      <c r="A1474" s="4">
        <v>1472.0</v>
      </c>
      <c r="B1474" s="5" t="s">
        <v>23</v>
      </c>
      <c r="C1474" s="5" t="s">
        <v>19</v>
      </c>
      <c r="D1474" s="5" t="s">
        <v>13</v>
      </c>
      <c r="E1474" s="6">
        <v>44713.0</v>
      </c>
      <c r="F1474" s="5">
        <v>33.0</v>
      </c>
      <c r="G1474" s="5">
        <v>7017.000908</v>
      </c>
      <c r="H1474" s="5">
        <v>333.0</v>
      </c>
      <c r="I1474" s="7">
        <f t="shared" si="1"/>
        <v>2022</v>
      </c>
      <c r="J1474" s="8" t="str">
        <f t="shared" si="2"/>
        <v>2022_Q2</v>
      </c>
      <c r="K1474" s="8">
        <f t="shared" si="3"/>
        <v>212.6363912</v>
      </c>
      <c r="L1474" s="8">
        <f t="shared" si="4"/>
        <v>21.0720748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>
      <c r="A1475" s="4">
        <v>1473.0</v>
      </c>
      <c r="B1475" s="5" t="s">
        <v>14</v>
      </c>
      <c r="C1475" s="5" t="s">
        <v>19</v>
      </c>
      <c r="D1475" s="5" t="s">
        <v>13</v>
      </c>
      <c r="E1475" s="6">
        <v>44713.0</v>
      </c>
      <c r="F1475" s="5">
        <v>53.0</v>
      </c>
      <c r="G1475" s="5">
        <v>5877.74574</v>
      </c>
      <c r="H1475" s="5">
        <v>781.0</v>
      </c>
      <c r="I1475" s="7">
        <f t="shared" si="1"/>
        <v>2022</v>
      </c>
      <c r="J1475" s="8" t="str">
        <f t="shared" si="2"/>
        <v>2022_Q2</v>
      </c>
      <c r="K1475" s="8">
        <f t="shared" si="3"/>
        <v>110.900863</v>
      </c>
      <c r="L1475" s="8">
        <f t="shared" si="4"/>
        <v>7.525922843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>
      <c r="A1476" s="4">
        <v>1474.0</v>
      </c>
      <c r="B1476" s="5" t="s">
        <v>11</v>
      </c>
      <c r="C1476" s="5" t="s">
        <v>15</v>
      </c>
      <c r="D1476" s="5" t="s">
        <v>18</v>
      </c>
      <c r="E1476" s="6">
        <v>44713.0</v>
      </c>
      <c r="F1476" s="5">
        <v>4.0</v>
      </c>
      <c r="G1476" s="5">
        <v>1187.145</v>
      </c>
      <c r="H1476" s="5">
        <v>268.0</v>
      </c>
      <c r="I1476" s="7">
        <f t="shared" si="1"/>
        <v>2022</v>
      </c>
      <c r="J1476" s="8" t="str">
        <f t="shared" si="2"/>
        <v>2022_Q2</v>
      </c>
      <c r="K1476" s="8">
        <f t="shared" si="3"/>
        <v>296.78625</v>
      </c>
      <c r="L1476" s="8">
        <f t="shared" si="4"/>
        <v>4.429645522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>
      <c r="A1477" s="4">
        <v>1475.0</v>
      </c>
      <c r="B1477" s="5" t="s">
        <v>21</v>
      </c>
      <c r="C1477" s="5" t="s">
        <v>15</v>
      </c>
      <c r="D1477" s="5" t="s">
        <v>18</v>
      </c>
      <c r="E1477" s="6">
        <v>44713.0</v>
      </c>
      <c r="F1477" s="5">
        <v>5.0</v>
      </c>
      <c r="G1477" s="5">
        <v>5763.25444</v>
      </c>
      <c r="H1477" s="5">
        <v>2031.0</v>
      </c>
      <c r="I1477" s="7">
        <f t="shared" si="1"/>
        <v>2022</v>
      </c>
      <c r="J1477" s="8" t="str">
        <f t="shared" si="2"/>
        <v>2022_Q2</v>
      </c>
      <c r="K1477" s="8">
        <f t="shared" si="3"/>
        <v>1152.650888</v>
      </c>
      <c r="L1477" s="8">
        <f t="shared" si="4"/>
        <v>2.837643742</v>
      </c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>
      <c r="A1478" s="4">
        <v>1476.0</v>
      </c>
      <c r="B1478" s="5" t="s">
        <v>21</v>
      </c>
      <c r="C1478" s="5" t="s">
        <v>12</v>
      </c>
      <c r="D1478" s="5" t="s">
        <v>13</v>
      </c>
      <c r="E1478" s="6">
        <v>44713.0</v>
      </c>
      <c r="F1478" s="5">
        <v>91.0</v>
      </c>
      <c r="G1478" s="5">
        <v>8053.87294599999</v>
      </c>
      <c r="H1478" s="5">
        <v>2196.0</v>
      </c>
      <c r="I1478" s="7">
        <f t="shared" si="1"/>
        <v>2022</v>
      </c>
      <c r="J1478" s="8" t="str">
        <f t="shared" si="2"/>
        <v>2022_Q2</v>
      </c>
      <c r="K1478" s="8">
        <f t="shared" si="3"/>
        <v>88.50409831</v>
      </c>
      <c r="L1478" s="8">
        <f t="shared" si="4"/>
        <v>3.667519556</v>
      </c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>
      <c r="A1479" s="4">
        <v>1477.0</v>
      </c>
      <c r="B1479" s="5" t="s">
        <v>14</v>
      </c>
      <c r="C1479" s="5" t="s">
        <v>15</v>
      </c>
      <c r="D1479" s="5" t="s">
        <v>18</v>
      </c>
      <c r="E1479" s="6">
        <v>44713.0</v>
      </c>
      <c r="F1479" s="5">
        <v>3.0</v>
      </c>
      <c r="G1479" s="5">
        <v>2791.53170999999</v>
      </c>
      <c r="H1479" s="5">
        <v>283.0</v>
      </c>
      <c r="I1479" s="7">
        <f t="shared" si="1"/>
        <v>2022</v>
      </c>
      <c r="J1479" s="8" t="str">
        <f t="shared" si="2"/>
        <v>2022_Q2</v>
      </c>
      <c r="K1479" s="8">
        <f t="shared" si="3"/>
        <v>930.51057</v>
      </c>
      <c r="L1479" s="8">
        <f t="shared" si="4"/>
        <v>9.864069647</v>
      </c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>
      <c r="A1480" s="4">
        <v>1478.0</v>
      </c>
      <c r="B1480" s="5" t="s">
        <v>11</v>
      </c>
      <c r="C1480" s="5" t="s">
        <v>15</v>
      </c>
      <c r="D1480" s="5" t="s">
        <v>16</v>
      </c>
      <c r="E1480" s="6">
        <v>44713.0</v>
      </c>
      <c r="F1480" s="5">
        <v>3.0</v>
      </c>
      <c r="G1480" s="5">
        <v>917.8004</v>
      </c>
      <c r="H1480" s="5">
        <v>160.0</v>
      </c>
      <c r="I1480" s="7">
        <f t="shared" si="1"/>
        <v>2022</v>
      </c>
      <c r="J1480" s="8" t="str">
        <f t="shared" si="2"/>
        <v>2022_Q2</v>
      </c>
      <c r="K1480" s="8">
        <f t="shared" si="3"/>
        <v>305.9334667</v>
      </c>
      <c r="L1480" s="8">
        <f t="shared" si="4"/>
        <v>5.7362525</v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>
      <c r="A1481" s="4">
        <v>1479.0</v>
      </c>
      <c r="B1481" s="5" t="s">
        <v>24</v>
      </c>
      <c r="C1481" s="5" t="s">
        <v>12</v>
      </c>
      <c r="D1481" s="5" t="s">
        <v>18</v>
      </c>
      <c r="E1481" s="6">
        <v>44713.0</v>
      </c>
      <c r="F1481" s="5">
        <v>8.0</v>
      </c>
      <c r="G1481" s="5">
        <v>8421.60259099999</v>
      </c>
      <c r="H1481" s="5">
        <v>2272.0</v>
      </c>
      <c r="I1481" s="7">
        <f t="shared" si="1"/>
        <v>2022</v>
      </c>
      <c r="J1481" s="8" t="str">
        <f t="shared" si="2"/>
        <v>2022_Q2</v>
      </c>
      <c r="K1481" s="8">
        <f t="shared" si="3"/>
        <v>1052.700324</v>
      </c>
      <c r="L1481" s="8">
        <f t="shared" si="4"/>
        <v>3.706691281</v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>
      <c r="A1482" s="4">
        <v>1480.0</v>
      </c>
      <c r="B1482" s="5" t="s">
        <v>21</v>
      </c>
      <c r="C1482" s="5" t="s">
        <v>15</v>
      </c>
      <c r="D1482" s="5" t="s">
        <v>16</v>
      </c>
      <c r="E1482" s="6">
        <v>44713.0</v>
      </c>
      <c r="F1482" s="5">
        <v>15.0</v>
      </c>
      <c r="G1482" s="5">
        <v>4946.382575</v>
      </c>
      <c r="H1482" s="5">
        <v>1197.0</v>
      </c>
      <c r="I1482" s="7">
        <f t="shared" si="1"/>
        <v>2022</v>
      </c>
      <c r="J1482" s="8" t="str">
        <f t="shared" si="2"/>
        <v>2022_Q2</v>
      </c>
      <c r="K1482" s="8">
        <f t="shared" si="3"/>
        <v>329.7588383</v>
      </c>
      <c r="L1482" s="8">
        <f t="shared" si="4"/>
        <v>4.13231627</v>
      </c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>
      <c r="A1483" s="4">
        <v>1481.0</v>
      </c>
      <c r="B1483" s="5" t="s">
        <v>21</v>
      </c>
      <c r="C1483" s="5" t="s">
        <v>19</v>
      </c>
      <c r="D1483" s="5" t="s">
        <v>16</v>
      </c>
      <c r="E1483" s="6">
        <v>44713.0</v>
      </c>
      <c r="F1483" s="5">
        <v>2.0</v>
      </c>
      <c r="G1483" s="5">
        <v>785.233416</v>
      </c>
      <c r="H1483" s="5">
        <v>249.0</v>
      </c>
      <c r="I1483" s="7">
        <f t="shared" si="1"/>
        <v>2022</v>
      </c>
      <c r="J1483" s="8" t="str">
        <f t="shared" si="2"/>
        <v>2022_Q2</v>
      </c>
      <c r="K1483" s="8">
        <f t="shared" si="3"/>
        <v>392.616708</v>
      </c>
      <c r="L1483" s="8">
        <f t="shared" si="4"/>
        <v>3.153547855</v>
      </c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>
      <c r="A1484" s="4">
        <v>1482.0</v>
      </c>
      <c r="B1484" s="5" t="s">
        <v>24</v>
      </c>
      <c r="C1484" s="5" t="s">
        <v>15</v>
      </c>
      <c r="D1484" s="5" t="s">
        <v>13</v>
      </c>
      <c r="E1484" s="6">
        <v>44713.0</v>
      </c>
      <c r="F1484" s="5">
        <v>59.0</v>
      </c>
      <c r="G1484" s="5">
        <v>5559.58848</v>
      </c>
      <c r="H1484" s="5">
        <v>1234.0</v>
      </c>
      <c r="I1484" s="7">
        <f t="shared" si="1"/>
        <v>2022</v>
      </c>
      <c r="J1484" s="8" t="str">
        <f t="shared" si="2"/>
        <v>2022_Q2</v>
      </c>
      <c r="K1484" s="8">
        <f t="shared" si="3"/>
        <v>94.23031322</v>
      </c>
      <c r="L1484" s="8">
        <f t="shared" si="4"/>
        <v>4.505339125</v>
      </c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>
      <c r="A1485" s="4">
        <v>1483.0</v>
      </c>
      <c r="B1485" s="5" t="s">
        <v>14</v>
      </c>
      <c r="C1485" s="5" t="s">
        <v>15</v>
      </c>
      <c r="D1485" s="5" t="s">
        <v>13</v>
      </c>
      <c r="E1485" s="6">
        <v>44713.0</v>
      </c>
      <c r="F1485" s="5">
        <v>35.0</v>
      </c>
      <c r="G1485" s="5">
        <v>4459.28274999999</v>
      </c>
      <c r="H1485" s="5">
        <v>556.0</v>
      </c>
      <c r="I1485" s="7">
        <f t="shared" si="1"/>
        <v>2022</v>
      </c>
      <c r="J1485" s="8" t="str">
        <f t="shared" si="2"/>
        <v>2022_Q2</v>
      </c>
      <c r="K1485" s="8">
        <f t="shared" si="3"/>
        <v>127.4080786</v>
      </c>
      <c r="L1485" s="8">
        <f t="shared" si="4"/>
        <v>8.020292716</v>
      </c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>
      <c r="A1486" s="4">
        <v>1484.0</v>
      </c>
      <c r="B1486" s="5" t="s">
        <v>14</v>
      </c>
      <c r="C1486" s="5" t="s">
        <v>19</v>
      </c>
      <c r="D1486" s="5" t="s">
        <v>20</v>
      </c>
      <c r="E1486" s="6">
        <v>44713.0</v>
      </c>
      <c r="F1486" s="5">
        <v>113.0</v>
      </c>
      <c r="G1486" s="5">
        <v>2418.063564</v>
      </c>
      <c r="H1486" s="5">
        <v>383.0</v>
      </c>
      <c r="I1486" s="7">
        <f t="shared" si="1"/>
        <v>2022</v>
      </c>
      <c r="J1486" s="8" t="str">
        <f t="shared" si="2"/>
        <v>2022_Q2</v>
      </c>
      <c r="K1486" s="8">
        <f t="shared" si="3"/>
        <v>21.3987926</v>
      </c>
      <c r="L1486" s="8">
        <f t="shared" si="4"/>
        <v>6.31348189</v>
      </c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>
      <c r="A1487" s="4">
        <v>1485.0</v>
      </c>
      <c r="B1487" s="5" t="s">
        <v>14</v>
      </c>
      <c r="C1487" s="5" t="s">
        <v>12</v>
      </c>
      <c r="D1487" s="5" t="s">
        <v>13</v>
      </c>
      <c r="E1487" s="6">
        <v>44713.0</v>
      </c>
      <c r="F1487" s="5">
        <v>2.0</v>
      </c>
      <c r="G1487" s="5">
        <v>232.4322</v>
      </c>
      <c r="H1487" s="5">
        <v>29.0</v>
      </c>
      <c r="I1487" s="7">
        <f t="shared" si="1"/>
        <v>2022</v>
      </c>
      <c r="J1487" s="8" t="str">
        <f t="shared" si="2"/>
        <v>2022_Q2</v>
      </c>
      <c r="K1487" s="8">
        <f t="shared" si="3"/>
        <v>116.2161</v>
      </c>
      <c r="L1487" s="8">
        <f t="shared" si="4"/>
        <v>8.014903448</v>
      </c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>
      <c r="A1488" s="4">
        <v>1486.0</v>
      </c>
      <c r="B1488" s="5" t="s">
        <v>23</v>
      </c>
      <c r="C1488" s="5" t="s">
        <v>19</v>
      </c>
      <c r="D1488" s="5" t="s">
        <v>20</v>
      </c>
      <c r="E1488" s="6">
        <v>44713.0</v>
      </c>
      <c r="F1488" s="5">
        <v>232.0</v>
      </c>
      <c r="G1488" s="5">
        <v>7607.661192</v>
      </c>
      <c r="H1488" s="5">
        <v>720.0</v>
      </c>
      <c r="I1488" s="7">
        <f t="shared" si="1"/>
        <v>2022</v>
      </c>
      <c r="J1488" s="8" t="str">
        <f t="shared" si="2"/>
        <v>2022_Q2</v>
      </c>
      <c r="K1488" s="8">
        <f t="shared" si="3"/>
        <v>32.79164307</v>
      </c>
      <c r="L1488" s="8">
        <f t="shared" si="4"/>
        <v>10.5661961</v>
      </c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>
      <c r="A1489" s="4">
        <v>1487.0</v>
      </c>
      <c r="B1489" s="5" t="s">
        <v>22</v>
      </c>
      <c r="C1489" s="5" t="s">
        <v>19</v>
      </c>
      <c r="D1489" s="5" t="s">
        <v>20</v>
      </c>
      <c r="E1489" s="6">
        <v>44713.0</v>
      </c>
      <c r="F1489" s="5">
        <v>66.0</v>
      </c>
      <c r="G1489" s="5">
        <v>1297.767933</v>
      </c>
      <c r="H1489" s="5">
        <v>191.0</v>
      </c>
      <c r="I1489" s="7">
        <f t="shared" si="1"/>
        <v>2022</v>
      </c>
      <c r="J1489" s="8" t="str">
        <f t="shared" si="2"/>
        <v>2022_Q2</v>
      </c>
      <c r="K1489" s="8">
        <f t="shared" si="3"/>
        <v>19.6631505</v>
      </c>
      <c r="L1489" s="8">
        <f t="shared" si="4"/>
        <v>6.794596508</v>
      </c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>
      <c r="A1490" s="4">
        <v>1488.0</v>
      </c>
      <c r="B1490" s="5" t="s">
        <v>23</v>
      </c>
      <c r="C1490" s="5" t="s">
        <v>15</v>
      </c>
      <c r="D1490" s="5" t="s">
        <v>20</v>
      </c>
      <c r="E1490" s="6">
        <v>44713.0</v>
      </c>
      <c r="F1490" s="5">
        <v>16.0</v>
      </c>
      <c r="G1490" s="5">
        <v>1207.776195</v>
      </c>
      <c r="H1490" s="5">
        <v>74.0</v>
      </c>
      <c r="I1490" s="7">
        <f t="shared" si="1"/>
        <v>2022</v>
      </c>
      <c r="J1490" s="8" t="str">
        <f t="shared" si="2"/>
        <v>2022_Q2</v>
      </c>
      <c r="K1490" s="8">
        <f t="shared" si="3"/>
        <v>75.48601219</v>
      </c>
      <c r="L1490" s="8">
        <f t="shared" si="4"/>
        <v>16.32129993</v>
      </c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>
      <c r="A1491" s="4">
        <v>1489.0</v>
      </c>
      <c r="B1491" s="5" t="s">
        <v>22</v>
      </c>
      <c r="C1491" s="5" t="s">
        <v>15</v>
      </c>
      <c r="D1491" s="5" t="s">
        <v>13</v>
      </c>
      <c r="E1491" s="6">
        <v>44713.0</v>
      </c>
      <c r="F1491" s="5">
        <v>2.0</v>
      </c>
      <c r="G1491" s="5">
        <v>184.386</v>
      </c>
      <c r="H1491" s="5">
        <v>14.0</v>
      </c>
      <c r="I1491" s="7">
        <f t="shared" si="1"/>
        <v>2022</v>
      </c>
      <c r="J1491" s="8" t="str">
        <f t="shared" si="2"/>
        <v>2022_Q2</v>
      </c>
      <c r="K1491" s="8">
        <f t="shared" si="3"/>
        <v>92.193</v>
      </c>
      <c r="L1491" s="8">
        <f t="shared" si="4"/>
        <v>13.17042857</v>
      </c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>
      <c r="A1492" s="4">
        <v>1490.0</v>
      </c>
      <c r="B1492" s="5" t="s">
        <v>23</v>
      </c>
      <c r="C1492" s="5" t="s">
        <v>12</v>
      </c>
      <c r="D1492" s="5" t="s">
        <v>20</v>
      </c>
      <c r="E1492" s="6">
        <v>44713.0</v>
      </c>
      <c r="F1492" s="5">
        <v>19.0</v>
      </c>
      <c r="G1492" s="5">
        <v>878.116874999999</v>
      </c>
      <c r="H1492" s="5">
        <v>68.0</v>
      </c>
      <c r="I1492" s="7">
        <f t="shared" si="1"/>
        <v>2022</v>
      </c>
      <c r="J1492" s="8" t="str">
        <f t="shared" si="2"/>
        <v>2022_Q2</v>
      </c>
      <c r="K1492" s="8">
        <f t="shared" si="3"/>
        <v>46.21667763</v>
      </c>
      <c r="L1492" s="8">
        <f t="shared" si="4"/>
        <v>12.91348346</v>
      </c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>
      <c r="A1493" s="4">
        <v>1491.0</v>
      </c>
      <c r="B1493" s="5" t="s">
        <v>11</v>
      </c>
      <c r="C1493" s="5" t="s">
        <v>12</v>
      </c>
      <c r="D1493" s="5" t="s">
        <v>20</v>
      </c>
      <c r="E1493" s="6">
        <v>44713.0</v>
      </c>
      <c r="F1493" s="5">
        <v>4.0</v>
      </c>
      <c r="G1493" s="5">
        <v>100.301708999999</v>
      </c>
      <c r="H1493" s="5">
        <v>20.0</v>
      </c>
      <c r="I1493" s="7">
        <f t="shared" si="1"/>
        <v>2022</v>
      </c>
      <c r="J1493" s="8" t="str">
        <f t="shared" si="2"/>
        <v>2022_Q2</v>
      </c>
      <c r="K1493" s="8">
        <f t="shared" si="3"/>
        <v>25.07542725</v>
      </c>
      <c r="L1493" s="8">
        <f t="shared" si="4"/>
        <v>5.01508545</v>
      </c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>
      <c r="A1494" s="4">
        <v>1492.0</v>
      </c>
      <c r="B1494" s="5" t="s">
        <v>17</v>
      </c>
      <c r="C1494" s="5" t="s">
        <v>15</v>
      </c>
      <c r="D1494" s="5" t="s">
        <v>20</v>
      </c>
      <c r="E1494" s="6">
        <v>44713.0</v>
      </c>
      <c r="F1494" s="5">
        <v>22.0</v>
      </c>
      <c r="G1494" s="5">
        <v>690.32002</v>
      </c>
      <c r="H1494" s="5">
        <v>85.0</v>
      </c>
      <c r="I1494" s="7">
        <f t="shared" si="1"/>
        <v>2022</v>
      </c>
      <c r="J1494" s="8" t="str">
        <f t="shared" si="2"/>
        <v>2022_Q2</v>
      </c>
      <c r="K1494" s="8">
        <f t="shared" si="3"/>
        <v>31.37818273</v>
      </c>
      <c r="L1494" s="8">
        <f t="shared" si="4"/>
        <v>8.121412</v>
      </c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>
      <c r="A1495" s="4">
        <v>1493.0</v>
      </c>
      <c r="B1495" s="5" t="s">
        <v>21</v>
      </c>
      <c r="C1495" s="5" t="s">
        <v>15</v>
      </c>
      <c r="D1495" s="5" t="s">
        <v>13</v>
      </c>
      <c r="E1495" s="6">
        <v>44713.0</v>
      </c>
      <c r="F1495" s="5">
        <v>21.0</v>
      </c>
      <c r="G1495" s="5">
        <v>1632.351594</v>
      </c>
      <c r="H1495" s="5">
        <v>548.0</v>
      </c>
      <c r="I1495" s="7">
        <f t="shared" si="1"/>
        <v>2022</v>
      </c>
      <c r="J1495" s="8" t="str">
        <f t="shared" si="2"/>
        <v>2022_Q2</v>
      </c>
      <c r="K1495" s="8">
        <f t="shared" si="3"/>
        <v>77.73102829</v>
      </c>
      <c r="L1495" s="8">
        <f t="shared" si="4"/>
        <v>2.978743785</v>
      </c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>
      <c r="A1496" s="4">
        <v>1494.0</v>
      </c>
      <c r="B1496" s="5" t="s">
        <v>14</v>
      </c>
      <c r="C1496" s="5" t="s">
        <v>15</v>
      </c>
      <c r="D1496" s="5" t="s">
        <v>16</v>
      </c>
      <c r="E1496" s="6">
        <v>44713.0</v>
      </c>
      <c r="F1496" s="5">
        <v>4.0</v>
      </c>
      <c r="G1496" s="5">
        <v>1262.61308</v>
      </c>
      <c r="H1496" s="5">
        <v>138.0</v>
      </c>
      <c r="I1496" s="7">
        <f t="shared" si="1"/>
        <v>2022</v>
      </c>
      <c r="J1496" s="8" t="str">
        <f t="shared" si="2"/>
        <v>2022_Q2</v>
      </c>
      <c r="K1496" s="8">
        <f t="shared" si="3"/>
        <v>315.65327</v>
      </c>
      <c r="L1496" s="8">
        <f t="shared" si="4"/>
        <v>9.149370145</v>
      </c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>
      <c r="A1497" s="4">
        <v>1495.0</v>
      </c>
      <c r="B1497" s="5" t="s">
        <v>21</v>
      </c>
      <c r="C1497" s="5" t="s">
        <v>12</v>
      </c>
      <c r="D1497" s="5" t="s">
        <v>20</v>
      </c>
      <c r="E1497" s="6">
        <v>44713.0</v>
      </c>
      <c r="F1497" s="5">
        <v>27.0</v>
      </c>
      <c r="G1497" s="5">
        <v>570.310848</v>
      </c>
      <c r="H1497" s="5">
        <v>151.0</v>
      </c>
      <c r="I1497" s="7">
        <f t="shared" si="1"/>
        <v>2022</v>
      </c>
      <c r="J1497" s="8" t="str">
        <f t="shared" si="2"/>
        <v>2022_Q2</v>
      </c>
      <c r="K1497" s="8">
        <f t="shared" si="3"/>
        <v>21.122624</v>
      </c>
      <c r="L1497" s="8">
        <f t="shared" si="4"/>
        <v>3.776893033</v>
      </c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>
      <c r="A1498" s="4">
        <v>1496.0</v>
      </c>
      <c r="B1498" s="5" t="s">
        <v>11</v>
      </c>
      <c r="C1498" s="5" t="s">
        <v>15</v>
      </c>
      <c r="D1498" s="5" t="s">
        <v>20</v>
      </c>
      <c r="E1498" s="6">
        <v>44713.0</v>
      </c>
      <c r="F1498" s="5">
        <v>3.0</v>
      </c>
      <c r="G1498" s="5">
        <v>121.509522</v>
      </c>
      <c r="H1498" s="5">
        <v>14.0</v>
      </c>
      <c r="I1498" s="7">
        <f t="shared" si="1"/>
        <v>2022</v>
      </c>
      <c r="J1498" s="8" t="str">
        <f t="shared" si="2"/>
        <v>2022_Q2</v>
      </c>
      <c r="K1498" s="8">
        <f t="shared" si="3"/>
        <v>40.503174</v>
      </c>
      <c r="L1498" s="8">
        <f t="shared" si="4"/>
        <v>8.679251571</v>
      </c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>
      <c r="A1499" s="4">
        <v>1497.0</v>
      </c>
      <c r="B1499" s="5" t="s">
        <v>21</v>
      </c>
      <c r="C1499" s="5" t="s">
        <v>12</v>
      </c>
      <c r="D1499" s="5" t="s">
        <v>20</v>
      </c>
      <c r="E1499" s="6">
        <v>44682.0</v>
      </c>
      <c r="F1499" s="5">
        <v>31.0</v>
      </c>
      <c r="G1499" s="5">
        <v>654.654615</v>
      </c>
      <c r="H1499" s="5">
        <v>146.0</v>
      </c>
      <c r="I1499" s="7">
        <f t="shared" si="1"/>
        <v>2022</v>
      </c>
      <c r="J1499" s="8" t="str">
        <f t="shared" si="2"/>
        <v>2022_Q2</v>
      </c>
      <c r="K1499" s="8">
        <f t="shared" si="3"/>
        <v>21.11789081</v>
      </c>
      <c r="L1499" s="8">
        <f t="shared" si="4"/>
        <v>4.483935719</v>
      </c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>
      <c r="A1500" s="4">
        <v>1498.0</v>
      </c>
      <c r="B1500" s="5" t="s">
        <v>14</v>
      </c>
      <c r="C1500" s="5" t="s">
        <v>15</v>
      </c>
      <c r="D1500" s="5" t="s">
        <v>18</v>
      </c>
      <c r="E1500" s="6">
        <v>44682.0</v>
      </c>
      <c r="F1500" s="5">
        <v>1.0</v>
      </c>
      <c r="G1500" s="5">
        <v>1799.689</v>
      </c>
      <c r="H1500" s="5">
        <v>240.0</v>
      </c>
      <c r="I1500" s="7">
        <f t="shared" si="1"/>
        <v>2022</v>
      </c>
      <c r="J1500" s="8" t="str">
        <f t="shared" si="2"/>
        <v>2022_Q2</v>
      </c>
      <c r="K1500" s="8">
        <f t="shared" si="3"/>
        <v>1799.689</v>
      </c>
      <c r="L1500" s="8">
        <f t="shared" si="4"/>
        <v>7.498704167</v>
      </c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>
      <c r="A1501" s="4">
        <v>1499.0</v>
      </c>
      <c r="B1501" s="5" t="s">
        <v>11</v>
      </c>
      <c r="C1501" s="5" t="s">
        <v>15</v>
      </c>
      <c r="D1501" s="5" t="s">
        <v>13</v>
      </c>
      <c r="E1501" s="6">
        <v>44682.0</v>
      </c>
      <c r="F1501" s="5">
        <v>23.0</v>
      </c>
      <c r="G1501" s="5">
        <v>706.667654</v>
      </c>
      <c r="H1501" s="5">
        <v>228.0</v>
      </c>
      <c r="I1501" s="7">
        <f t="shared" si="1"/>
        <v>2022</v>
      </c>
      <c r="J1501" s="8" t="str">
        <f t="shared" si="2"/>
        <v>2022_Q2</v>
      </c>
      <c r="K1501" s="8">
        <f t="shared" si="3"/>
        <v>30.72468061</v>
      </c>
      <c r="L1501" s="8">
        <f t="shared" si="4"/>
        <v>3.099419535</v>
      </c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>
      <c r="A1502" s="4">
        <v>1500.0</v>
      </c>
      <c r="B1502" s="5" t="s">
        <v>23</v>
      </c>
      <c r="C1502" s="5" t="s">
        <v>15</v>
      </c>
      <c r="D1502" s="5" t="s">
        <v>20</v>
      </c>
      <c r="E1502" s="6">
        <v>44682.0</v>
      </c>
      <c r="F1502" s="5">
        <v>16.0</v>
      </c>
      <c r="G1502" s="5">
        <v>1694.697403</v>
      </c>
      <c r="H1502" s="5">
        <v>82.0</v>
      </c>
      <c r="I1502" s="7">
        <f t="shared" si="1"/>
        <v>2022</v>
      </c>
      <c r="J1502" s="8" t="str">
        <f t="shared" si="2"/>
        <v>2022_Q2</v>
      </c>
      <c r="K1502" s="8">
        <f t="shared" si="3"/>
        <v>105.9185877</v>
      </c>
      <c r="L1502" s="8">
        <f t="shared" si="4"/>
        <v>20.6670415</v>
      </c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>
      <c r="A1503" s="4">
        <v>1501.0</v>
      </c>
      <c r="B1503" s="5" t="s">
        <v>24</v>
      </c>
      <c r="C1503" s="5" t="s">
        <v>15</v>
      </c>
      <c r="D1503" s="5" t="s">
        <v>20</v>
      </c>
      <c r="E1503" s="6">
        <v>44682.0</v>
      </c>
      <c r="F1503" s="5">
        <v>15.0</v>
      </c>
      <c r="G1503" s="5">
        <v>369.919869</v>
      </c>
      <c r="H1503" s="5">
        <v>90.0</v>
      </c>
      <c r="I1503" s="7">
        <f t="shared" si="1"/>
        <v>2022</v>
      </c>
      <c r="J1503" s="8" t="str">
        <f t="shared" si="2"/>
        <v>2022_Q2</v>
      </c>
      <c r="K1503" s="8">
        <f t="shared" si="3"/>
        <v>24.6613246</v>
      </c>
      <c r="L1503" s="8">
        <f t="shared" si="4"/>
        <v>4.110220767</v>
      </c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>
      <c r="A1504" s="4">
        <v>1502.0</v>
      </c>
      <c r="B1504" s="5" t="s">
        <v>21</v>
      </c>
      <c r="C1504" s="5" t="s">
        <v>12</v>
      </c>
      <c r="D1504" s="5" t="s">
        <v>13</v>
      </c>
      <c r="E1504" s="6">
        <v>44682.0</v>
      </c>
      <c r="F1504" s="5">
        <v>85.0</v>
      </c>
      <c r="G1504" s="5">
        <v>6488.98592</v>
      </c>
      <c r="H1504" s="5">
        <v>2085.0</v>
      </c>
      <c r="I1504" s="7">
        <f t="shared" si="1"/>
        <v>2022</v>
      </c>
      <c r="J1504" s="8" t="str">
        <f t="shared" si="2"/>
        <v>2022_Q2</v>
      </c>
      <c r="K1504" s="8">
        <f t="shared" si="3"/>
        <v>76.34101082</v>
      </c>
      <c r="L1504" s="8">
        <f t="shared" si="4"/>
        <v>3.112223463</v>
      </c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>
      <c r="A1505" s="4">
        <v>1503.0</v>
      </c>
      <c r="B1505" s="5" t="s">
        <v>24</v>
      </c>
      <c r="C1505" s="5" t="s">
        <v>12</v>
      </c>
      <c r="D1505" s="5" t="s">
        <v>18</v>
      </c>
      <c r="E1505" s="6">
        <v>44682.0</v>
      </c>
      <c r="F1505" s="5">
        <v>8.0</v>
      </c>
      <c r="G1505" s="5">
        <v>7669.057077</v>
      </c>
      <c r="H1505" s="5">
        <v>1705.0</v>
      </c>
      <c r="I1505" s="7">
        <f t="shared" si="1"/>
        <v>2022</v>
      </c>
      <c r="J1505" s="8" t="str">
        <f t="shared" si="2"/>
        <v>2022_Q2</v>
      </c>
      <c r="K1505" s="8">
        <f t="shared" si="3"/>
        <v>958.6321346</v>
      </c>
      <c r="L1505" s="8">
        <f t="shared" si="4"/>
        <v>4.49798069</v>
      </c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>
      <c r="A1506" s="4">
        <v>1504.0</v>
      </c>
      <c r="B1506" s="5" t="s">
        <v>21</v>
      </c>
      <c r="C1506" s="5" t="s">
        <v>19</v>
      </c>
      <c r="D1506" s="5" t="s">
        <v>16</v>
      </c>
      <c r="E1506" s="6">
        <v>44682.0</v>
      </c>
      <c r="F1506" s="5">
        <v>1.0</v>
      </c>
      <c r="G1506" s="5">
        <v>529.467245999999</v>
      </c>
      <c r="H1506" s="5">
        <v>93.0</v>
      </c>
      <c r="I1506" s="7">
        <f t="shared" si="1"/>
        <v>2022</v>
      </c>
      <c r="J1506" s="8" t="str">
        <f t="shared" si="2"/>
        <v>2022_Q2</v>
      </c>
      <c r="K1506" s="8">
        <f t="shared" si="3"/>
        <v>529.467246</v>
      </c>
      <c r="L1506" s="8">
        <f t="shared" si="4"/>
        <v>5.693196194</v>
      </c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>
      <c r="A1507" s="4">
        <v>1505.0</v>
      </c>
      <c r="B1507" s="5" t="s">
        <v>17</v>
      </c>
      <c r="C1507" s="5" t="s">
        <v>15</v>
      </c>
      <c r="D1507" s="5" t="s">
        <v>13</v>
      </c>
      <c r="E1507" s="6">
        <v>44682.0</v>
      </c>
      <c r="F1507" s="5">
        <v>27.0</v>
      </c>
      <c r="G1507" s="5">
        <v>1855.22337</v>
      </c>
      <c r="H1507" s="5">
        <v>418.0</v>
      </c>
      <c r="I1507" s="7">
        <f t="shared" si="1"/>
        <v>2022</v>
      </c>
      <c r="J1507" s="8" t="str">
        <f t="shared" si="2"/>
        <v>2022_Q2</v>
      </c>
      <c r="K1507" s="8">
        <f t="shared" si="3"/>
        <v>68.71197667</v>
      </c>
      <c r="L1507" s="8">
        <f t="shared" si="4"/>
        <v>4.438333421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>
      <c r="A1508" s="4">
        <v>1506.0</v>
      </c>
      <c r="B1508" s="5" t="s">
        <v>17</v>
      </c>
      <c r="C1508" s="5" t="s">
        <v>19</v>
      </c>
      <c r="D1508" s="5" t="s">
        <v>20</v>
      </c>
      <c r="E1508" s="6">
        <v>44682.0</v>
      </c>
      <c r="F1508" s="5">
        <v>128.0</v>
      </c>
      <c r="G1508" s="5">
        <v>4838.92587299999</v>
      </c>
      <c r="H1508" s="5">
        <v>472.0</v>
      </c>
      <c r="I1508" s="7">
        <f t="shared" si="1"/>
        <v>2022</v>
      </c>
      <c r="J1508" s="8" t="str">
        <f t="shared" si="2"/>
        <v>2022_Q2</v>
      </c>
      <c r="K1508" s="8">
        <f t="shared" si="3"/>
        <v>37.80410838</v>
      </c>
      <c r="L1508" s="8">
        <f t="shared" si="4"/>
        <v>10.2519616</v>
      </c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>
      <c r="A1509" s="4">
        <v>1507.0</v>
      </c>
      <c r="B1509" s="5" t="s">
        <v>17</v>
      </c>
      <c r="C1509" s="5" t="s">
        <v>15</v>
      </c>
      <c r="D1509" s="5" t="s">
        <v>16</v>
      </c>
      <c r="E1509" s="6">
        <v>44682.0</v>
      </c>
      <c r="F1509" s="5">
        <v>2.0</v>
      </c>
      <c r="G1509" s="5">
        <v>438.441599999999</v>
      </c>
      <c r="H1509" s="5">
        <v>86.0</v>
      </c>
      <c r="I1509" s="7">
        <f t="shared" si="1"/>
        <v>2022</v>
      </c>
      <c r="J1509" s="8" t="str">
        <f t="shared" si="2"/>
        <v>2022_Q2</v>
      </c>
      <c r="K1509" s="8">
        <f t="shared" si="3"/>
        <v>219.2208</v>
      </c>
      <c r="L1509" s="8">
        <f t="shared" si="4"/>
        <v>5.09815814</v>
      </c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>
      <c r="A1510" s="4">
        <v>1508.0</v>
      </c>
      <c r="B1510" s="5" t="s">
        <v>11</v>
      </c>
      <c r="C1510" s="5" t="s">
        <v>12</v>
      </c>
      <c r="D1510" s="5" t="s">
        <v>20</v>
      </c>
      <c r="E1510" s="6">
        <v>44682.0</v>
      </c>
      <c r="F1510" s="5">
        <v>5.0</v>
      </c>
      <c r="G1510" s="5">
        <v>90.1513579999999</v>
      </c>
      <c r="H1510" s="5">
        <v>18.0</v>
      </c>
      <c r="I1510" s="7">
        <f t="shared" si="1"/>
        <v>2022</v>
      </c>
      <c r="J1510" s="8" t="str">
        <f t="shared" si="2"/>
        <v>2022_Q2</v>
      </c>
      <c r="K1510" s="8">
        <f t="shared" si="3"/>
        <v>18.0302716</v>
      </c>
      <c r="L1510" s="8">
        <f t="shared" si="4"/>
        <v>5.008408778</v>
      </c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>
      <c r="A1511" s="4">
        <v>1509.0</v>
      </c>
      <c r="B1511" s="5" t="s">
        <v>11</v>
      </c>
      <c r="C1511" s="5" t="s">
        <v>12</v>
      </c>
      <c r="D1511" s="5" t="s">
        <v>13</v>
      </c>
      <c r="E1511" s="6">
        <v>44682.0</v>
      </c>
      <c r="F1511" s="5">
        <v>11.0</v>
      </c>
      <c r="G1511" s="5">
        <v>584.125152</v>
      </c>
      <c r="H1511" s="5">
        <v>113.0</v>
      </c>
      <c r="I1511" s="7">
        <f t="shared" si="1"/>
        <v>2022</v>
      </c>
      <c r="J1511" s="8" t="str">
        <f t="shared" si="2"/>
        <v>2022_Q2</v>
      </c>
      <c r="K1511" s="8">
        <f t="shared" si="3"/>
        <v>53.10228655</v>
      </c>
      <c r="L1511" s="8">
        <f t="shared" si="4"/>
        <v>5.169249133</v>
      </c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>
      <c r="A1512" s="4">
        <v>1510.0</v>
      </c>
      <c r="B1512" s="5" t="s">
        <v>14</v>
      </c>
      <c r="C1512" s="5" t="s">
        <v>12</v>
      </c>
      <c r="D1512" s="5" t="s">
        <v>16</v>
      </c>
      <c r="E1512" s="6">
        <v>44682.0</v>
      </c>
      <c r="F1512" s="5">
        <v>1.0</v>
      </c>
      <c r="G1512" s="5">
        <v>297.27984</v>
      </c>
      <c r="H1512" s="5">
        <v>70.0</v>
      </c>
      <c r="I1512" s="7">
        <f t="shared" si="1"/>
        <v>2022</v>
      </c>
      <c r="J1512" s="8" t="str">
        <f t="shared" si="2"/>
        <v>2022_Q2</v>
      </c>
      <c r="K1512" s="8">
        <f t="shared" si="3"/>
        <v>297.27984</v>
      </c>
      <c r="L1512" s="8">
        <f t="shared" si="4"/>
        <v>4.246854857</v>
      </c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>
      <c r="A1513" s="4">
        <v>1511.0</v>
      </c>
      <c r="B1513" s="5" t="s">
        <v>21</v>
      </c>
      <c r="C1513" s="5" t="s">
        <v>15</v>
      </c>
      <c r="D1513" s="5" t="s">
        <v>16</v>
      </c>
      <c r="E1513" s="6">
        <v>44682.0</v>
      </c>
      <c r="F1513" s="5">
        <v>15.0</v>
      </c>
      <c r="G1513" s="5">
        <v>3083.731084</v>
      </c>
      <c r="H1513" s="5">
        <v>1013.0</v>
      </c>
      <c r="I1513" s="7">
        <f t="shared" si="1"/>
        <v>2022</v>
      </c>
      <c r="J1513" s="8" t="str">
        <f t="shared" si="2"/>
        <v>2022_Q2</v>
      </c>
      <c r="K1513" s="8">
        <f t="shared" si="3"/>
        <v>205.5820723</v>
      </c>
      <c r="L1513" s="8">
        <f t="shared" si="4"/>
        <v>3.044157042</v>
      </c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>
      <c r="A1514" s="4">
        <v>1512.0</v>
      </c>
      <c r="B1514" s="5" t="s">
        <v>24</v>
      </c>
      <c r="C1514" s="5" t="s">
        <v>12</v>
      </c>
      <c r="D1514" s="5" t="s">
        <v>20</v>
      </c>
      <c r="E1514" s="6">
        <v>44682.0</v>
      </c>
      <c r="F1514" s="5">
        <v>27.0</v>
      </c>
      <c r="G1514" s="5">
        <v>654.343624</v>
      </c>
      <c r="H1514" s="5">
        <v>128.0</v>
      </c>
      <c r="I1514" s="7">
        <f t="shared" si="1"/>
        <v>2022</v>
      </c>
      <c r="J1514" s="8" t="str">
        <f t="shared" si="2"/>
        <v>2022_Q2</v>
      </c>
      <c r="K1514" s="8">
        <f t="shared" si="3"/>
        <v>24.23494904</v>
      </c>
      <c r="L1514" s="8">
        <f t="shared" si="4"/>
        <v>5.112059563</v>
      </c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>
      <c r="A1515" s="4">
        <v>1513.0</v>
      </c>
      <c r="B1515" s="5" t="s">
        <v>14</v>
      </c>
      <c r="C1515" s="5" t="s">
        <v>15</v>
      </c>
      <c r="D1515" s="5" t="s">
        <v>16</v>
      </c>
      <c r="E1515" s="6">
        <v>44682.0</v>
      </c>
      <c r="F1515" s="5">
        <v>1.0</v>
      </c>
      <c r="G1515" s="5">
        <v>53.4726499999999</v>
      </c>
      <c r="H1515" s="5">
        <v>19.0</v>
      </c>
      <c r="I1515" s="7">
        <f t="shared" si="1"/>
        <v>2022</v>
      </c>
      <c r="J1515" s="8" t="str">
        <f t="shared" si="2"/>
        <v>2022_Q2</v>
      </c>
      <c r="K1515" s="8">
        <f t="shared" si="3"/>
        <v>53.47265</v>
      </c>
      <c r="L1515" s="8">
        <f t="shared" si="4"/>
        <v>2.81435</v>
      </c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>
      <c r="A1516" s="4">
        <v>1514.0</v>
      </c>
      <c r="B1516" s="5" t="s">
        <v>11</v>
      </c>
      <c r="C1516" s="5" t="s">
        <v>12</v>
      </c>
      <c r="D1516" s="5" t="s">
        <v>25</v>
      </c>
      <c r="E1516" s="6">
        <v>44682.0</v>
      </c>
      <c r="F1516" s="5">
        <v>1.0</v>
      </c>
      <c r="G1516" s="5">
        <v>439.83195</v>
      </c>
      <c r="H1516" s="5">
        <v>95.0</v>
      </c>
      <c r="I1516" s="7">
        <f t="shared" si="1"/>
        <v>2022</v>
      </c>
      <c r="J1516" s="8" t="str">
        <f t="shared" si="2"/>
        <v>2022_Q2</v>
      </c>
      <c r="K1516" s="8">
        <f t="shared" si="3"/>
        <v>439.83195</v>
      </c>
      <c r="L1516" s="8">
        <f t="shared" si="4"/>
        <v>4.62981</v>
      </c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>
      <c r="A1517" s="4">
        <v>1515.0</v>
      </c>
      <c r="B1517" s="5" t="s">
        <v>11</v>
      </c>
      <c r="C1517" s="5" t="s">
        <v>15</v>
      </c>
      <c r="D1517" s="5" t="s">
        <v>16</v>
      </c>
      <c r="E1517" s="6">
        <v>44682.0</v>
      </c>
      <c r="F1517" s="5">
        <v>1.0</v>
      </c>
      <c r="G1517" s="5">
        <v>314.62784</v>
      </c>
      <c r="H1517" s="5">
        <v>65.0</v>
      </c>
      <c r="I1517" s="7">
        <f t="shared" si="1"/>
        <v>2022</v>
      </c>
      <c r="J1517" s="8" t="str">
        <f t="shared" si="2"/>
        <v>2022_Q2</v>
      </c>
      <c r="K1517" s="8">
        <f t="shared" si="3"/>
        <v>314.62784</v>
      </c>
      <c r="L1517" s="8">
        <f t="shared" si="4"/>
        <v>4.840428308</v>
      </c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>
      <c r="A1518" s="4">
        <v>1516.0</v>
      </c>
      <c r="B1518" s="5" t="s">
        <v>17</v>
      </c>
      <c r="C1518" s="5" t="s">
        <v>12</v>
      </c>
      <c r="D1518" s="5" t="s">
        <v>20</v>
      </c>
      <c r="E1518" s="6">
        <v>44682.0</v>
      </c>
      <c r="F1518" s="5">
        <v>22.0</v>
      </c>
      <c r="G1518" s="5">
        <v>2330.070745</v>
      </c>
      <c r="H1518" s="5">
        <v>91.0</v>
      </c>
      <c r="I1518" s="7">
        <f t="shared" si="1"/>
        <v>2022</v>
      </c>
      <c r="J1518" s="8" t="str">
        <f t="shared" si="2"/>
        <v>2022_Q2</v>
      </c>
      <c r="K1518" s="8">
        <f t="shared" si="3"/>
        <v>105.9123066</v>
      </c>
      <c r="L1518" s="8">
        <f t="shared" si="4"/>
        <v>25.60517302</v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>
      <c r="A1519" s="4">
        <v>1517.0</v>
      </c>
      <c r="B1519" s="5" t="s">
        <v>22</v>
      </c>
      <c r="C1519" s="5" t="s">
        <v>19</v>
      </c>
      <c r="D1519" s="5" t="s">
        <v>20</v>
      </c>
      <c r="E1519" s="6">
        <v>44682.0</v>
      </c>
      <c r="F1519" s="5">
        <v>6.0</v>
      </c>
      <c r="G1519" s="5">
        <v>96.2725</v>
      </c>
      <c r="H1519" s="5">
        <v>15.0</v>
      </c>
      <c r="I1519" s="7">
        <f t="shared" si="1"/>
        <v>2022</v>
      </c>
      <c r="J1519" s="8" t="str">
        <f t="shared" si="2"/>
        <v>2022_Q2</v>
      </c>
      <c r="K1519" s="8">
        <f t="shared" si="3"/>
        <v>16.04541667</v>
      </c>
      <c r="L1519" s="8">
        <f t="shared" si="4"/>
        <v>6.418166667</v>
      </c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>
      <c r="A1520" s="4">
        <v>1518.0</v>
      </c>
      <c r="B1520" s="5" t="s">
        <v>14</v>
      </c>
      <c r="C1520" s="5" t="s">
        <v>19</v>
      </c>
      <c r="D1520" s="5" t="s">
        <v>13</v>
      </c>
      <c r="E1520" s="6">
        <v>44682.0</v>
      </c>
      <c r="F1520" s="5">
        <v>45.0</v>
      </c>
      <c r="G1520" s="5">
        <v>4561.238352</v>
      </c>
      <c r="H1520" s="5">
        <v>715.0</v>
      </c>
      <c r="I1520" s="7">
        <f t="shared" si="1"/>
        <v>2022</v>
      </c>
      <c r="J1520" s="8" t="str">
        <f t="shared" si="2"/>
        <v>2022_Q2</v>
      </c>
      <c r="K1520" s="8">
        <f t="shared" si="3"/>
        <v>101.3608523</v>
      </c>
      <c r="L1520" s="8">
        <f t="shared" si="4"/>
        <v>6.379354338</v>
      </c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>
      <c r="A1521" s="4">
        <v>1519.0</v>
      </c>
      <c r="B1521" s="5" t="s">
        <v>14</v>
      </c>
      <c r="C1521" s="5" t="s">
        <v>19</v>
      </c>
      <c r="D1521" s="5" t="s">
        <v>16</v>
      </c>
      <c r="E1521" s="6">
        <v>44682.0</v>
      </c>
      <c r="F1521" s="5">
        <v>3.0</v>
      </c>
      <c r="G1521" s="5">
        <v>1009.75952</v>
      </c>
      <c r="H1521" s="5">
        <v>187.0</v>
      </c>
      <c r="I1521" s="7">
        <f t="shared" si="1"/>
        <v>2022</v>
      </c>
      <c r="J1521" s="8" t="str">
        <f t="shared" si="2"/>
        <v>2022_Q2</v>
      </c>
      <c r="K1521" s="8">
        <f t="shared" si="3"/>
        <v>336.5865067</v>
      </c>
      <c r="L1521" s="8">
        <f t="shared" si="4"/>
        <v>5.399783529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>
      <c r="A1522" s="4">
        <v>1520.0</v>
      </c>
      <c r="B1522" s="5" t="s">
        <v>21</v>
      </c>
      <c r="C1522" s="5" t="s">
        <v>12</v>
      </c>
      <c r="D1522" s="5" t="s">
        <v>18</v>
      </c>
      <c r="E1522" s="6">
        <v>44682.0</v>
      </c>
      <c r="F1522" s="5">
        <v>11.0</v>
      </c>
      <c r="G1522" s="5">
        <v>4507.990416</v>
      </c>
      <c r="H1522" s="5">
        <v>1783.0</v>
      </c>
      <c r="I1522" s="7">
        <f t="shared" si="1"/>
        <v>2022</v>
      </c>
      <c r="J1522" s="8" t="str">
        <f t="shared" si="2"/>
        <v>2022_Q2</v>
      </c>
      <c r="K1522" s="8">
        <f t="shared" si="3"/>
        <v>409.8173105</v>
      </c>
      <c r="L1522" s="8">
        <f t="shared" si="4"/>
        <v>2.528317676</v>
      </c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>
      <c r="A1523" s="4">
        <v>1521.0</v>
      </c>
      <c r="B1523" s="5" t="s">
        <v>23</v>
      </c>
      <c r="C1523" s="5" t="s">
        <v>19</v>
      </c>
      <c r="D1523" s="5" t="s">
        <v>13</v>
      </c>
      <c r="E1523" s="6">
        <v>44682.0</v>
      </c>
      <c r="F1523" s="5">
        <v>32.0</v>
      </c>
      <c r="G1523" s="5">
        <v>6790.082481</v>
      </c>
      <c r="H1523" s="5">
        <v>356.0</v>
      </c>
      <c r="I1523" s="7">
        <f t="shared" si="1"/>
        <v>2022</v>
      </c>
      <c r="J1523" s="8" t="str">
        <f t="shared" si="2"/>
        <v>2022_Q2</v>
      </c>
      <c r="K1523" s="8">
        <f t="shared" si="3"/>
        <v>212.1900775</v>
      </c>
      <c r="L1523" s="8">
        <f t="shared" si="4"/>
        <v>19.0732654</v>
      </c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>
      <c r="A1524" s="4">
        <v>1522.0</v>
      </c>
      <c r="B1524" s="5" t="s">
        <v>21</v>
      </c>
      <c r="C1524" s="5" t="s">
        <v>15</v>
      </c>
      <c r="D1524" s="5" t="s">
        <v>20</v>
      </c>
      <c r="E1524" s="6">
        <v>44682.0</v>
      </c>
      <c r="F1524" s="5">
        <v>14.0</v>
      </c>
      <c r="G1524" s="5">
        <v>1447.966009</v>
      </c>
      <c r="H1524" s="5">
        <v>68.0</v>
      </c>
      <c r="I1524" s="7">
        <f t="shared" si="1"/>
        <v>2022</v>
      </c>
      <c r="J1524" s="8" t="str">
        <f t="shared" si="2"/>
        <v>2022_Q2</v>
      </c>
      <c r="K1524" s="8">
        <f t="shared" si="3"/>
        <v>103.4261435</v>
      </c>
      <c r="L1524" s="8">
        <f t="shared" si="4"/>
        <v>21.29361778</v>
      </c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>
      <c r="A1525" s="4">
        <v>1523.0</v>
      </c>
      <c r="B1525" s="5" t="s">
        <v>21</v>
      </c>
      <c r="C1525" s="5" t="s">
        <v>12</v>
      </c>
      <c r="D1525" s="5" t="s">
        <v>25</v>
      </c>
      <c r="E1525" s="6">
        <v>44682.0</v>
      </c>
      <c r="F1525" s="5">
        <v>1.0</v>
      </c>
      <c r="G1525" s="5">
        <v>17189.1656339999</v>
      </c>
      <c r="H1525" s="5">
        <v>3416.0</v>
      </c>
      <c r="I1525" s="7">
        <f t="shared" si="1"/>
        <v>2022</v>
      </c>
      <c r="J1525" s="8" t="str">
        <f t="shared" si="2"/>
        <v>2022_Q2</v>
      </c>
      <c r="K1525" s="8">
        <f t="shared" si="3"/>
        <v>17189.16563</v>
      </c>
      <c r="L1525" s="8">
        <f t="shared" si="4"/>
        <v>5.031957153</v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>
      <c r="A1526" s="4">
        <v>1524.0</v>
      </c>
      <c r="B1526" s="5" t="s">
        <v>23</v>
      </c>
      <c r="C1526" s="5" t="s">
        <v>15</v>
      </c>
      <c r="D1526" s="5" t="s">
        <v>13</v>
      </c>
      <c r="E1526" s="6">
        <v>44682.0</v>
      </c>
      <c r="F1526" s="5">
        <v>20.0</v>
      </c>
      <c r="G1526" s="5">
        <v>5592.485604</v>
      </c>
      <c r="H1526" s="5">
        <v>395.0</v>
      </c>
      <c r="I1526" s="7">
        <f t="shared" si="1"/>
        <v>2022</v>
      </c>
      <c r="J1526" s="8" t="str">
        <f t="shared" si="2"/>
        <v>2022_Q2</v>
      </c>
      <c r="K1526" s="8">
        <f t="shared" si="3"/>
        <v>279.6242802</v>
      </c>
      <c r="L1526" s="8">
        <f t="shared" si="4"/>
        <v>14.1581914</v>
      </c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>
      <c r="A1527" s="4">
        <v>1525.0</v>
      </c>
      <c r="B1527" s="5" t="s">
        <v>24</v>
      </c>
      <c r="C1527" s="5" t="s">
        <v>15</v>
      </c>
      <c r="D1527" s="5" t="s">
        <v>18</v>
      </c>
      <c r="E1527" s="6">
        <v>44682.0</v>
      </c>
      <c r="F1527" s="5">
        <v>4.0</v>
      </c>
      <c r="G1527" s="5">
        <v>2499.81654</v>
      </c>
      <c r="H1527" s="5">
        <v>760.0</v>
      </c>
      <c r="I1527" s="7">
        <f t="shared" si="1"/>
        <v>2022</v>
      </c>
      <c r="J1527" s="8" t="str">
        <f t="shared" si="2"/>
        <v>2022_Q2</v>
      </c>
      <c r="K1527" s="8">
        <f t="shared" si="3"/>
        <v>624.954135</v>
      </c>
      <c r="L1527" s="8">
        <f t="shared" si="4"/>
        <v>3.289232289</v>
      </c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>
      <c r="A1528" s="4">
        <v>1526.0</v>
      </c>
      <c r="B1528" s="5" t="s">
        <v>17</v>
      </c>
      <c r="C1528" s="5" t="s">
        <v>19</v>
      </c>
      <c r="D1528" s="5" t="s">
        <v>13</v>
      </c>
      <c r="E1528" s="6">
        <v>44682.0</v>
      </c>
      <c r="F1528" s="5">
        <v>85.0</v>
      </c>
      <c r="G1528" s="5">
        <v>8291.60776</v>
      </c>
      <c r="H1528" s="5">
        <v>1428.0</v>
      </c>
      <c r="I1528" s="7">
        <f t="shared" si="1"/>
        <v>2022</v>
      </c>
      <c r="J1528" s="8" t="str">
        <f t="shared" si="2"/>
        <v>2022_Q2</v>
      </c>
      <c r="K1528" s="8">
        <f t="shared" si="3"/>
        <v>97.54832659</v>
      </c>
      <c r="L1528" s="8">
        <f t="shared" si="4"/>
        <v>5.806448011</v>
      </c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>
      <c r="A1529" s="4">
        <v>1527.0</v>
      </c>
      <c r="B1529" s="5" t="s">
        <v>24</v>
      </c>
      <c r="C1529" s="5" t="s">
        <v>12</v>
      </c>
      <c r="D1529" s="5" t="s">
        <v>16</v>
      </c>
      <c r="E1529" s="6">
        <v>44682.0</v>
      </c>
      <c r="F1529" s="5">
        <v>24.0</v>
      </c>
      <c r="G1529" s="5">
        <v>6039.508644</v>
      </c>
      <c r="H1529" s="5">
        <v>1676.0</v>
      </c>
      <c r="I1529" s="7">
        <f t="shared" si="1"/>
        <v>2022</v>
      </c>
      <c r="J1529" s="8" t="str">
        <f t="shared" si="2"/>
        <v>2022_Q2</v>
      </c>
      <c r="K1529" s="8">
        <f t="shared" si="3"/>
        <v>251.6461935</v>
      </c>
      <c r="L1529" s="8">
        <f t="shared" si="4"/>
        <v>3.603525444</v>
      </c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>
      <c r="A1530" s="4">
        <v>1528.0</v>
      </c>
      <c r="B1530" s="5" t="s">
        <v>21</v>
      </c>
      <c r="C1530" s="5" t="s">
        <v>19</v>
      </c>
      <c r="D1530" s="5" t="s">
        <v>13</v>
      </c>
      <c r="E1530" s="6">
        <v>44682.0</v>
      </c>
      <c r="F1530" s="5">
        <v>6.0</v>
      </c>
      <c r="G1530" s="5">
        <v>325.701134999999</v>
      </c>
      <c r="H1530" s="5">
        <v>110.0</v>
      </c>
      <c r="I1530" s="7">
        <f t="shared" si="1"/>
        <v>2022</v>
      </c>
      <c r="J1530" s="8" t="str">
        <f t="shared" si="2"/>
        <v>2022_Q2</v>
      </c>
      <c r="K1530" s="8">
        <f t="shared" si="3"/>
        <v>54.2835225</v>
      </c>
      <c r="L1530" s="8">
        <f t="shared" si="4"/>
        <v>2.960919409</v>
      </c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>
      <c r="A1531" s="4">
        <v>1529.0</v>
      </c>
      <c r="B1531" s="5" t="s">
        <v>22</v>
      </c>
      <c r="C1531" s="5" t="s">
        <v>19</v>
      </c>
      <c r="D1531" s="5" t="s">
        <v>13</v>
      </c>
      <c r="E1531" s="6">
        <v>44682.0</v>
      </c>
      <c r="F1531" s="5">
        <v>5.0</v>
      </c>
      <c r="G1531" s="5">
        <v>435.087</v>
      </c>
      <c r="H1531" s="5">
        <v>41.0</v>
      </c>
      <c r="I1531" s="7">
        <f t="shared" si="1"/>
        <v>2022</v>
      </c>
      <c r="J1531" s="8" t="str">
        <f t="shared" si="2"/>
        <v>2022_Q2</v>
      </c>
      <c r="K1531" s="8">
        <f t="shared" si="3"/>
        <v>87.0174</v>
      </c>
      <c r="L1531" s="8">
        <f t="shared" si="4"/>
        <v>10.61187805</v>
      </c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>
      <c r="A1532" s="4">
        <v>1530.0</v>
      </c>
      <c r="B1532" s="5" t="s">
        <v>24</v>
      </c>
      <c r="C1532" s="5" t="s">
        <v>15</v>
      </c>
      <c r="D1532" s="5" t="s">
        <v>16</v>
      </c>
      <c r="E1532" s="6">
        <v>44682.0</v>
      </c>
      <c r="F1532" s="5">
        <v>19.0</v>
      </c>
      <c r="G1532" s="5">
        <v>5052.572</v>
      </c>
      <c r="H1532" s="5">
        <v>1682.0</v>
      </c>
      <c r="I1532" s="7">
        <f t="shared" si="1"/>
        <v>2022</v>
      </c>
      <c r="J1532" s="8" t="str">
        <f t="shared" si="2"/>
        <v>2022_Q2</v>
      </c>
      <c r="K1532" s="8">
        <f t="shared" si="3"/>
        <v>265.9248421</v>
      </c>
      <c r="L1532" s="8">
        <f t="shared" si="4"/>
        <v>3.003907253</v>
      </c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>
      <c r="A1533" s="4">
        <v>1531.0</v>
      </c>
      <c r="B1533" s="5" t="s">
        <v>23</v>
      </c>
      <c r="C1533" s="5" t="s">
        <v>12</v>
      </c>
      <c r="D1533" s="5" t="s">
        <v>13</v>
      </c>
      <c r="E1533" s="6">
        <v>44682.0</v>
      </c>
      <c r="F1533" s="5">
        <v>28.0</v>
      </c>
      <c r="G1533" s="5">
        <v>6659.649675</v>
      </c>
      <c r="H1533" s="5">
        <v>594.0</v>
      </c>
      <c r="I1533" s="7">
        <f t="shared" si="1"/>
        <v>2022</v>
      </c>
      <c r="J1533" s="8" t="str">
        <f t="shared" si="2"/>
        <v>2022_Q2</v>
      </c>
      <c r="K1533" s="8">
        <f t="shared" si="3"/>
        <v>237.8446313</v>
      </c>
      <c r="L1533" s="8">
        <f t="shared" si="4"/>
        <v>11.21153144</v>
      </c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>
      <c r="A1534" s="4">
        <v>1532.0</v>
      </c>
      <c r="B1534" s="5" t="s">
        <v>21</v>
      </c>
      <c r="C1534" s="5" t="s">
        <v>15</v>
      </c>
      <c r="D1534" s="5" t="s">
        <v>13</v>
      </c>
      <c r="E1534" s="6">
        <v>44682.0</v>
      </c>
      <c r="F1534" s="5">
        <v>22.0</v>
      </c>
      <c r="G1534" s="5">
        <v>1999.418253</v>
      </c>
      <c r="H1534" s="5">
        <v>638.0</v>
      </c>
      <c r="I1534" s="7">
        <f t="shared" si="1"/>
        <v>2022</v>
      </c>
      <c r="J1534" s="8" t="str">
        <f t="shared" si="2"/>
        <v>2022_Q2</v>
      </c>
      <c r="K1534" s="8">
        <f t="shared" si="3"/>
        <v>90.88264786</v>
      </c>
      <c r="L1534" s="8">
        <f t="shared" si="4"/>
        <v>3.133884409</v>
      </c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>
      <c r="A1535" s="4">
        <v>1533.0</v>
      </c>
      <c r="B1535" s="5" t="s">
        <v>21</v>
      </c>
      <c r="C1535" s="5" t="s">
        <v>19</v>
      </c>
      <c r="D1535" s="5" t="s">
        <v>20</v>
      </c>
      <c r="E1535" s="6">
        <v>44682.0</v>
      </c>
      <c r="F1535" s="5">
        <v>40.0</v>
      </c>
      <c r="G1535" s="5">
        <v>7757.29047299999</v>
      </c>
      <c r="H1535" s="5">
        <v>131.0</v>
      </c>
      <c r="I1535" s="7">
        <f t="shared" si="1"/>
        <v>2022</v>
      </c>
      <c r="J1535" s="8" t="str">
        <f t="shared" si="2"/>
        <v>2022_Q2</v>
      </c>
      <c r="K1535" s="8">
        <f t="shared" si="3"/>
        <v>193.9322618</v>
      </c>
      <c r="L1535" s="8">
        <f t="shared" si="4"/>
        <v>59.21595781</v>
      </c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>
      <c r="A1536" s="4">
        <v>1534.0</v>
      </c>
      <c r="B1536" s="5" t="s">
        <v>14</v>
      </c>
      <c r="C1536" s="5" t="s">
        <v>15</v>
      </c>
      <c r="D1536" s="5" t="s">
        <v>20</v>
      </c>
      <c r="E1536" s="6">
        <v>44682.0</v>
      </c>
      <c r="F1536" s="5">
        <v>15.0</v>
      </c>
      <c r="G1536" s="5">
        <v>487.296</v>
      </c>
      <c r="H1536" s="5">
        <v>65.0</v>
      </c>
      <c r="I1536" s="7">
        <f t="shared" si="1"/>
        <v>2022</v>
      </c>
      <c r="J1536" s="8" t="str">
        <f t="shared" si="2"/>
        <v>2022_Q2</v>
      </c>
      <c r="K1536" s="8">
        <f t="shared" si="3"/>
        <v>32.4864</v>
      </c>
      <c r="L1536" s="8">
        <f t="shared" si="4"/>
        <v>7.496861538</v>
      </c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>
      <c r="A1537" s="4">
        <v>1535.0</v>
      </c>
      <c r="B1537" s="5" t="s">
        <v>14</v>
      </c>
      <c r="C1537" s="5" t="s">
        <v>15</v>
      </c>
      <c r="D1537" s="5" t="s">
        <v>13</v>
      </c>
      <c r="E1537" s="6">
        <v>44682.0</v>
      </c>
      <c r="F1537" s="5">
        <v>22.0</v>
      </c>
      <c r="G1537" s="5">
        <v>3259.473126</v>
      </c>
      <c r="H1537" s="5">
        <v>416.0</v>
      </c>
      <c r="I1537" s="7">
        <f t="shared" si="1"/>
        <v>2022</v>
      </c>
      <c r="J1537" s="8" t="str">
        <f t="shared" si="2"/>
        <v>2022_Q2</v>
      </c>
      <c r="K1537" s="8">
        <f t="shared" si="3"/>
        <v>148.1578694</v>
      </c>
      <c r="L1537" s="8">
        <f t="shared" si="4"/>
        <v>7.835271938</v>
      </c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>
      <c r="A1538" s="4">
        <v>1536.0</v>
      </c>
      <c r="B1538" s="5" t="s">
        <v>22</v>
      </c>
      <c r="C1538" s="5" t="s">
        <v>19</v>
      </c>
      <c r="D1538" s="5" t="s">
        <v>18</v>
      </c>
      <c r="E1538" s="6">
        <v>44682.0</v>
      </c>
      <c r="F1538" s="5">
        <v>1.0</v>
      </c>
      <c r="G1538" s="5">
        <v>136.344</v>
      </c>
      <c r="H1538" s="5">
        <v>16.0</v>
      </c>
      <c r="I1538" s="7">
        <f t="shared" si="1"/>
        <v>2022</v>
      </c>
      <c r="J1538" s="8" t="str">
        <f t="shared" si="2"/>
        <v>2022_Q2</v>
      </c>
      <c r="K1538" s="8">
        <f t="shared" si="3"/>
        <v>136.344</v>
      </c>
      <c r="L1538" s="8">
        <f t="shared" si="4"/>
        <v>8.5215</v>
      </c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>
      <c r="A1539" s="4">
        <v>1537.0</v>
      </c>
      <c r="B1539" s="5" t="s">
        <v>14</v>
      </c>
      <c r="C1539" s="5" t="s">
        <v>12</v>
      </c>
      <c r="D1539" s="5" t="s">
        <v>13</v>
      </c>
      <c r="E1539" s="6">
        <v>44682.0</v>
      </c>
      <c r="F1539" s="5">
        <v>1.0</v>
      </c>
      <c r="G1539" s="5">
        <v>213.0534</v>
      </c>
      <c r="H1539" s="5">
        <v>27.0</v>
      </c>
      <c r="I1539" s="7">
        <f t="shared" si="1"/>
        <v>2022</v>
      </c>
      <c r="J1539" s="8" t="str">
        <f t="shared" si="2"/>
        <v>2022_Q2</v>
      </c>
      <c r="K1539" s="8">
        <f t="shared" si="3"/>
        <v>213.0534</v>
      </c>
      <c r="L1539" s="8">
        <f t="shared" si="4"/>
        <v>7.890866667</v>
      </c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>
      <c r="A1540" s="4">
        <v>1538.0</v>
      </c>
      <c r="B1540" s="5" t="s">
        <v>17</v>
      </c>
      <c r="C1540" s="5" t="s">
        <v>12</v>
      </c>
      <c r="D1540" s="5" t="s">
        <v>16</v>
      </c>
      <c r="E1540" s="6">
        <v>44682.0</v>
      </c>
      <c r="F1540" s="5">
        <v>20.0</v>
      </c>
      <c r="G1540" s="5">
        <v>8504.381544</v>
      </c>
      <c r="H1540" s="5">
        <v>1335.0</v>
      </c>
      <c r="I1540" s="7">
        <f t="shared" si="1"/>
        <v>2022</v>
      </c>
      <c r="J1540" s="8" t="str">
        <f t="shared" si="2"/>
        <v>2022_Q2</v>
      </c>
      <c r="K1540" s="8">
        <f t="shared" si="3"/>
        <v>425.2190772</v>
      </c>
      <c r="L1540" s="8">
        <f t="shared" si="4"/>
        <v>6.370323254</v>
      </c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>
      <c r="A1541" s="4">
        <v>1539.0</v>
      </c>
      <c r="B1541" s="5" t="s">
        <v>11</v>
      </c>
      <c r="C1541" s="5" t="s">
        <v>15</v>
      </c>
      <c r="D1541" s="5" t="s">
        <v>18</v>
      </c>
      <c r="E1541" s="6">
        <v>44682.0</v>
      </c>
      <c r="F1541" s="5">
        <v>2.0</v>
      </c>
      <c r="G1541" s="5">
        <v>2371.07464</v>
      </c>
      <c r="H1541" s="5">
        <v>476.0</v>
      </c>
      <c r="I1541" s="7">
        <f t="shared" si="1"/>
        <v>2022</v>
      </c>
      <c r="J1541" s="8" t="str">
        <f t="shared" si="2"/>
        <v>2022_Q2</v>
      </c>
      <c r="K1541" s="8">
        <f t="shared" si="3"/>
        <v>1185.53732</v>
      </c>
      <c r="L1541" s="8">
        <f t="shared" si="4"/>
        <v>4.981249244</v>
      </c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>
      <c r="A1542" s="4">
        <v>1540.0</v>
      </c>
      <c r="B1542" s="5" t="s">
        <v>23</v>
      </c>
      <c r="C1542" s="5" t="s">
        <v>19</v>
      </c>
      <c r="D1542" s="5" t="s">
        <v>20</v>
      </c>
      <c r="E1542" s="6">
        <v>44682.0</v>
      </c>
      <c r="F1542" s="5">
        <v>114.0</v>
      </c>
      <c r="G1542" s="5">
        <v>8833.71244799999</v>
      </c>
      <c r="H1542" s="5">
        <v>438.0</v>
      </c>
      <c r="I1542" s="7">
        <f t="shared" si="1"/>
        <v>2022</v>
      </c>
      <c r="J1542" s="8" t="str">
        <f t="shared" si="2"/>
        <v>2022_Q2</v>
      </c>
      <c r="K1542" s="8">
        <f t="shared" si="3"/>
        <v>77.48870568</v>
      </c>
      <c r="L1542" s="8">
        <f t="shared" si="4"/>
        <v>20.16829326</v>
      </c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>
      <c r="A1543" s="4">
        <v>1541.0</v>
      </c>
      <c r="B1543" s="5" t="s">
        <v>17</v>
      </c>
      <c r="C1543" s="5" t="s">
        <v>12</v>
      </c>
      <c r="D1543" s="5" t="s">
        <v>13</v>
      </c>
      <c r="E1543" s="6">
        <v>44682.0</v>
      </c>
      <c r="F1543" s="5">
        <v>82.0</v>
      </c>
      <c r="G1543" s="5">
        <v>8847.19484699999</v>
      </c>
      <c r="H1543" s="5">
        <v>1396.0</v>
      </c>
      <c r="I1543" s="7">
        <f t="shared" si="1"/>
        <v>2022</v>
      </c>
      <c r="J1543" s="8" t="str">
        <f t="shared" si="2"/>
        <v>2022_Q2</v>
      </c>
      <c r="K1543" s="8">
        <f t="shared" si="3"/>
        <v>107.8926201</v>
      </c>
      <c r="L1543" s="8">
        <f t="shared" si="4"/>
        <v>6.337532125</v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>
      <c r="A1544" s="4">
        <v>1542.0</v>
      </c>
      <c r="B1544" s="5" t="s">
        <v>11</v>
      </c>
      <c r="C1544" s="5" t="s">
        <v>12</v>
      </c>
      <c r="D1544" s="5" t="s">
        <v>18</v>
      </c>
      <c r="E1544" s="6">
        <v>44682.0</v>
      </c>
      <c r="F1544" s="5">
        <v>2.0</v>
      </c>
      <c r="G1544" s="5">
        <v>183.941049</v>
      </c>
      <c r="H1544" s="5">
        <v>58.0</v>
      </c>
      <c r="I1544" s="7">
        <f t="shared" si="1"/>
        <v>2022</v>
      </c>
      <c r="J1544" s="8" t="str">
        <f t="shared" si="2"/>
        <v>2022_Q2</v>
      </c>
      <c r="K1544" s="8">
        <f t="shared" si="3"/>
        <v>91.9705245</v>
      </c>
      <c r="L1544" s="8">
        <f t="shared" si="4"/>
        <v>3.171397397</v>
      </c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>
      <c r="A1545" s="4">
        <v>1543.0</v>
      </c>
      <c r="B1545" s="5" t="s">
        <v>14</v>
      </c>
      <c r="C1545" s="5" t="s">
        <v>19</v>
      </c>
      <c r="D1545" s="5" t="s">
        <v>20</v>
      </c>
      <c r="E1545" s="6">
        <v>44682.0</v>
      </c>
      <c r="F1545" s="5">
        <v>155.0</v>
      </c>
      <c r="G1545" s="5">
        <v>2828.85374999999</v>
      </c>
      <c r="H1545" s="5">
        <v>478.0</v>
      </c>
      <c r="I1545" s="7">
        <f t="shared" si="1"/>
        <v>2022</v>
      </c>
      <c r="J1545" s="8" t="str">
        <f t="shared" si="2"/>
        <v>2022_Q2</v>
      </c>
      <c r="K1545" s="8">
        <f t="shared" si="3"/>
        <v>18.25066935</v>
      </c>
      <c r="L1545" s="8">
        <f t="shared" si="4"/>
        <v>5.918104079</v>
      </c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>
      <c r="A1546" s="4">
        <v>1544.0</v>
      </c>
      <c r="B1546" s="5" t="s">
        <v>11</v>
      </c>
      <c r="C1546" s="5" t="s">
        <v>12</v>
      </c>
      <c r="D1546" s="5" t="s">
        <v>16</v>
      </c>
      <c r="E1546" s="6">
        <v>44682.0</v>
      </c>
      <c r="F1546" s="5">
        <v>5.0</v>
      </c>
      <c r="G1546" s="5">
        <v>1599.9663</v>
      </c>
      <c r="H1546" s="5">
        <v>268.0</v>
      </c>
      <c r="I1546" s="7">
        <f t="shared" si="1"/>
        <v>2022</v>
      </c>
      <c r="J1546" s="8" t="str">
        <f t="shared" si="2"/>
        <v>2022_Q2</v>
      </c>
      <c r="K1546" s="8">
        <f t="shared" si="3"/>
        <v>319.99326</v>
      </c>
      <c r="L1546" s="8">
        <f t="shared" si="4"/>
        <v>5.970023507</v>
      </c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>
      <c r="A1547" s="4">
        <v>1545.0</v>
      </c>
      <c r="B1547" s="5" t="s">
        <v>24</v>
      </c>
      <c r="C1547" s="5" t="s">
        <v>19</v>
      </c>
      <c r="D1547" s="5" t="s">
        <v>20</v>
      </c>
      <c r="E1547" s="6">
        <v>44682.0</v>
      </c>
      <c r="F1547" s="5">
        <v>3.0</v>
      </c>
      <c r="G1547" s="5">
        <v>36.048103</v>
      </c>
      <c r="H1547" s="5">
        <v>7.0</v>
      </c>
      <c r="I1547" s="7">
        <f t="shared" si="1"/>
        <v>2022</v>
      </c>
      <c r="J1547" s="8" t="str">
        <f t="shared" si="2"/>
        <v>2022_Q2</v>
      </c>
      <c r="K1547" s="8">
        <f t="shared" si="3"/>
        <v>12.01603433</v>
      </c>
      <c r="L1547" s="8">
        <f t="shared" si="4"/>
        <v>5.149729</v>
      </c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>
      <c r="A1548" s="4">
        <v>1546.0</v>
      </c>
      <c r="B1548" s="5" t="s">
        <v>21</v>
      </c>
      <c r="C1548" s="5" t="s">
        <v>15</v>
      </c>
      <c r="D1548" s="5" t="s">
        <v>18</v>
      </c>
      <c r="E1548" s="6">
        <v>44682.0</v>
      </c>
      <c r="F1548" s="5">
        <v>5.0</v>
      </c>
      <c r="G1548" s="5">
        <v>5028.501216</v>
      </c>
      <c r="H1548" s="5">
        <v>1506.0</v>
      </c>
      <c r="I1548" s="7">
        <f t="shared" si="1"/>
        <v>2022</v>
      </c>
      <c r="J1548" s="8" t="str">
        <f t="shared" si="2"/>
        <v>2022_Q2</v>
      </c>
      <c r="K1548" s="8">
        <f t="shared" si="3"/>
        <v>1005.700243</v>
      </c>
      <c r="L1548" s="8">
        <f t="shared" si="4"/>
        <v>3.338978231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>
      <c r="A1549" s="4">
        <v>1547.0</v>
      </c>
      <c r="B1549" s="5" t="s">
        <v>17</v>
      </c>
      <c r="C1549" s="5" t="s">
        <v>12</v>
      </c>
      <c r="D1549" s="5" t="s">
        <v>18</v>
      </c>
      <c r="E1549" s="6">
        <v>44682.0</v>
      </c>
      <c r="F1549" s="5">
        <v>6.0</v>
      </c>
      <c r="G1549" s="5">
        <v>9505.00705</v>
      </c>
      <c r="H1549" s="5">
        <v>1823.0</v>
      </c>
      <c r="I1549" s="7">
        <f t="shared" si="1"/>
        <v>2022</v>
      </c>
      <c r="J1549" s="8" t="str">
        <f t="shared" si="2"/>
        <v>2022_Q2</v>
      </c>
      <c r="K1549" s="8">
        <f t="shared" si="3"/>
        <v>1584.167842</v>
      </c>
      <c r="L1549" s="8">
        <f t="shared" si="4"/>
        <v>5.213936945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>
      <c r="A1550" s="4">
        <v>1548.0</v>
      </c>
      <c r="B1550" s="5" t="s">
        <v>24</v>
      </c>
      <c r="C1550" s="5" t="s">
        <v>12</v>
      </c>
      <c r="D1550" s="5" t="s">
        <v>13</v>
      </c>
      <c r="E1550" s="6">
        <v>44682.0</v>
      </c>
      <c r="F1550" s="5">
        <v>116.0</v>
      </c>
      <c r="G1550" s="5">
        <v>10112.01696</v>
      </c>
      <c r="H1550" s="5">
        <v>2735.0</v>
      </c>
      <c r="I1550" s="7">
        <f t="shared" si="1"/>
        <v>2022</v>
      </c>
      <c r="J1550" s="8" t="str">
        <f t="shared" si="2"/>
        <v>2022_Q2</v>
      </c>
      <c r="K1550" s="8">
        <f t="shared" si="3"/>
        <v>87.17256</v>
      </c>
      <c r="L1550" s="8">
        <f t="shared" si="4"/>
        <v>3.697263971</v>
      </c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>
      <c r="A1551" s="4">
        <v>1549.0</v>
      </c>
      <c r="B1551" s="5" t="s">
        <v>17</v>
      </c>
      <c r="C1551" s="5" t="s">
        <v>15</v>
      </c>
      <c r="D1551" s="5" t="s">
        <v>20</v>
      </c>
      <c r="E1551" s="6">
        <v>44682.0</v>
      </c>
      <c r="F1551" s="5">
        <v>13.0</v>
      </c>
      <c r="G1551" s="5">
        <v>504.751</v>
      </c>
      <c r="H1551" s="5">
        <v>40.0</v>
      </c>
      <c r="I1551" s="7">
        <f t="shared" si="1"/>
        <v>2022</v>
      </c>
      <c r="J1551" s="8" t="str">
        <f t="shared" si="2"/>
        <v>2022_Q2</v>
      </c>
      <c r="K1551" s="8">
        <f t="shared" si="3"/>
        <v>38.827</v>
      </c>
      <c r="L1551" s="8">
        <f t="shared" si="4"/>
        <v>12.618775</v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>
      <c r="A1552" s="4">
        <v>1550.0</v>
      </c>
      <c r="B1552" s="5" t="s">
        <v>21</v>
      </c>
      <c r="C1552" s="5" t="s">
        <v>12</v>
      </c>
      <c r="D1552" s="5" t="s">
        <v>16</v>
      </c>
      <c r="E1552" s="6">
        <v>44682.0</v>
      </c>
      <c r="F1552" s="5">
        <v>24.0</v>
      </c>
      <c r="G1552" s="5">
        <v>5128.079618</v>
      </c>
      <c r="H1552" s="5">
        <v>1676.0</v>
      </c>
      <c r="I1552" s="7">
        <f t="shared" si="1"/>
        <v>2022</v>
      </c>
      <c r="J1552" s="8" t="str">
        <f t="shared" si="2"/>
        <v>2022_Q2</v>
      </c>
      <c r="K1552" s="8">
        <f t="shared" si="3"/>
        <v>213.6699841</v>
      </c>
      <c r="L1552" s="8">
        <f t="shared" si="4"/>
        <v>3.059713376</v>
      </c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>
      <c r="A1553" s="4">
        <v>1551.0</v>
      </c>
      <c r="B1553" s="5" t="s">
        <v>24</v>
      </c>
      <c r="C1553" s="5" t="s">
        <v>15</v>
      </c>
      <c r="D1553" s="5" t="s">
        <v>13</v>
      </c>
      <c r="E1553" s="6">
        <v>44682.0</v>
      </c>
      <c r="F1553" s="5">
        <v>59.0</v>
      </c>
      <c r="G1553" s="5">
        <v>5292.71486099999</v>
      </c>
      <c r="H1553" s="5">
        <v>1326.0</v>
      </c>
      <c r="I1553" s="7">
        <f t="shared" si="1"/>
        <v>2022</v>
      </c>
      <c r="J1553" s="8" t="str">
        <f t="shared" si="2"/>
        <v>2022_Q2</v>
      </c>
      <c r="K1553" s="8">
        <f t="shared" si="3"/>
        <v>89.70703154</v>
      </c>
      <c r="L1553" s="8">
        <f t="shared" si="4"/>
        <v>3.991489337</v>
      </c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>
      <c r="A1554" s="4">
        <v>1552.0</v>
      </c>
      <c r="B1554" s="5" t="s">
        <v>23</v>
      </c>
      <c r="C1554" s="5" t="s">
        <v>12</v>
      </c>
      <c r="D1554" s="5" t="s">
        <v>20</v>
      </c>
      <c r="E1554" s="6">
        <v>44682.0</v>
      </c>
      <c r="F1554" s="5">
        <v>22.0</v>
      </c>
      <c r="G1554" s="5">
        <v>1240.40949</v>
      </c>
      <c r="H1554" s="5">
        <v>65.0</v>
      </c>
      <c r="I1554" s="7">
        <f t="shared" si="1"/>
        <v>2022</v>
      </c>
      <c r="J1554" s="8" t="str">
        <f t="shared" si="2"/>
        <v>2022_Q2</v>
      </c>
      <c r="K1554" s="8">
        <f t="shared" si="3"/>
        <v>56.38224955</v>
      </c>
      <c r="L1554" s="8">
        <f t="shared" si="4"/>
        <v>19.08322292</v>
      </c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>
      <c r="A1555" s="4">
        <v>1553.0</v>
      </c>
      <c r="B1555" s="5" t="s">
        <v>14</v>
      </c>
      <c r="C1555" s="5" t="s">
        <v>12</v>
      </c>
      <c r="D1555" s="5" t="s">
        <v>20</v>
      </c>
      <c r="E1555" s="6">
        <v>44682.0</v>
      </c>
      <c r="F1555" s="5">
        <v>3.0</v>
      </c>
      <c r="G1555" s="5">
        <v>73.2468</v>
      </c>
      <c r="H1555" s="5">
        <v>5.0</v>
      </c>
      <c r="I1555" s="7">
        <f t="shared" si="1"/>
        <v>2022</v>
      </c>
      <c r="J1555" s="8" t="str">
        <f t="shared" si="2"/>
        <v>2022_Q2</v>
      </c>
      <c r="K1555" s="8">
        <f t="shared" si="3"/>
        <v>24.4156</v>
      </c>
      <c r="L1555" s="8">
        <f t="shared" si="4"/>
        <v>14.64936</v>
      </c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>
      <c r="A1556" s="4">
        <v>1554.0</v>
      </c>
      <c r="B1556" s="5" t="s">
        <v>14</v>
      </c>
      <c r="C1556" s="5" t="s">
        <v>15</v>
      </c>
      <c r="D1556" s="5" t="s">
        <v>13</v>
      </c>
      <c r="E1556" s="6">
        <v>44652.0</v>
      </c>
      <c r="F1556" s="5">
        <v>19.0</v>
      </c>
      <c r="G1556" s="5">
        <v>1769.911275</v>
      </c>
      <c r="H1556" s="5">
        <v>263.0</v>
      </c>
      <c r="I1556" s="7">
        <f t="shared" si="1"/>
        <v>2022</v>
      </c>
      <c r="J1556" s="8" t="str">
        <f t="shared" si="2"/>
        <v>2022_Q2</v>
      </c>
      <c r="K1556" s="8">
        <f t="shared" si="3"/>
        <v>93.153225</v>
      </c>
      <c r="L1556" s="8">
        <f t="shared" si="4"/>
        <v>6.729700665</v>
      </c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>
      <c r="A1557" s="4">
        <v>1555.0</v>
      </c>
      <c r="B1557" s="5" t="s">
        <v>24</v>
      </c>
      <c r="C1557" s="5" t="s">
        <v>12</v>
      </c>
      <c r="D1557" s="5" t="s">
        <v>20</v>
      </c>
      <c r="E1557" s="6">
        <v>44652.0</v>
      </c>
      <c r="F1557" s="5">
        <v>16.0</v>
      </c>
      <c r="G1557" s="5">
        <v>217.496448</v>
      </c>
      <c r="H1557" s="5">
        <v>68.0</v>
      </c>
      <c r="I1557" s="7">
        <f t="shared" si="1"/>
        <v>2022</v>
      </c>
      <c r="J1557" s="8" t="str">
        <f t="shared" si="2"/>
        <v>2022_Q2</v>
      </c>
      <c r="K1557" s="8">
        <f t="shared" si="3"/>
        <v>13.593528</v>
      </c>
      <c r="L1557" s="8">
        <f t="shared" si="4"/>
        <v>3.198477176</v>
      </c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>
      <c r="A1558" s="4">
        <v>1556.0</v>
      </c>
      <c r="B1558" s="5" t="s">
        <v>24</v>
      </c>
      <c r="C1558" s="5" t="s">
        <v>12</v>
      </c>
      <c r="D1558" s="5" t="s">
        <v>13</v>
      </c>
      <c r="E1558" s="6">
        <v>44652.0</v>
      </c>
      <c r="F1558" s="5">
        <v>65.0</v>
      </c>
      <c r="G1558" s="5">
        <v>4360.91699999999</v>
      </c>
      <c r="H1558" s="5">
        <v>1309.0</v>
      </c>
      <c r="I1558" s="7">
        <f t="shared" si="1"/>
        <v>2022</v>
      </c>
      <c r="J1558" s="8" t="str">
        <f t="shared" si="2"/>
        <v>2022_Q2</v>
      </c>
      <c r="K1558" s="8">
        <f t="shared" si="3"/>
        <v>67.09103077</v>
      </c>
      <c r="L1558" s="8">
        <f t="shared" si="4"/>
        <v>3.331487395</v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>
      <c r="A1559" s="4">
        <v>1557.0</v>
      </c>
      <c r="B1559" s="5" t="s">
        <v>23</v>
      </c>
      <c r="C1559" s="5" t="s">
        <v>19</v>
      </c>
      <c r="D1559" s="5" t="s">
        <v>20</v>
      </c>
      <c r="E1559" s="6">
        <v>44652.0</v>
      </c>
      <c r="F1559" s="5">
        <v>92.0</v>
      </c>
      <c r="G1559" s="5">
        <v>8121.787092</v>
      </c>
      <c r="H1559" s="5">
        <v>430.0</v>
      </c>
      <c r="I1559" s="7">
        <f t="shared" si="1"/>
        <v>2022</v>
      </c>
      <c r="J1559" s="8" t="str">
        <f t="shared" si="2"/>
        <v>2022_Q2</v>
      </c>
      <c r="K1559" s="8">
        <f t="shared" si="3"/>
        <v>88.28029448</v>
      </c>
      <c r="L1559" s="8">
        <f t="shared" si="4"/>
        <v>18.88787696</v>
      </c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>
      <c r="A1560" s="4">
        <v>1558.0</v>
      </c>
      <c r="B1560" s="5" t="s">
        <v>23</v>
      </c>
      <c r="C1560" s="5" t="s">
        <v>15</v>
      </c>
      <c r="D1560" s="5" t="s">
        <v>20</v>
      </c>
      <c r="E1560" s="6">
        <v>44652.0</v>
      </c>
      <c r="F1560" s="5">
        <v>10.0</v>
      </c>
      <c r="G1560" s="5">
        <v>700.337981</v>
      </c>
      <c r="H1560" s="5">
        <v>38.0</v>
      </c>
      <c r="I1560" s="7">
        <f t="shared" si="1"/>
        <v>2022</v>
      </c>
      <c r="J1560" s="8" t="str">
        <f t="shared" si="2"/>
        <v>2022_Q2</v>
      </c>
      <c r="K1560" s="8">
        <f t="shared" si="3"/>
        <v>70.0337981</v>
      </c>
      <c r="L1560" s="8">
        <f t="shared" si="4"/>
        <v>18.42994687</v>
      </c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>
      <c r="A1561" s="4">
        <v>1559.0</v>
      </c>
      <c r="B1561" s="5" t="s">
        <v>23</v>
      </c>
      <c r="C1561" s="5" t="s">
        <v>15</v>
      </c>
      <c r="D1561" s="5" t="s">
        <v>13</v>
      </c>
      <c r="E1561" s="6">
        <v>44652.0</v>
      </c>
      <c r="F1561" s="5">
        <v>11.0</v>
      </c>
      <c r="G1561" s="5">
        <v>3700.059363</v>
      </c>
      <c r="H1561" s="5">
        <v>185.0</v>
      </c>
      <c r="I1561" s="7">
        <f t="shared" si="1"/>
        <v>2022</v>
      </c>
      <c r="J1561" s="8" t="str">
        <f t="shared" si="2"/>
        <v>2022_Q2</v>
      </c>
      <c r="K1561" s="8">
        <f t="shared" si="3"/>
        <v>336.369033</v>
      </c>
      <c r="L1561" s="8">
        <f t="shared" si="4"/>
        <v>20.00032088</v>
      </c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>
      <c r="A1562" s="4">
        <v>1560.0</v>
      </c>
      <c r="B1562" s="5" t="s">
        <v>23</v>
      </c>
      <c r="C1562" s="5" t="s">
        <v>12</v>
      </c>
      <c r="D1562" s="5" t="s">
        <v>13</v>
      </c>
      <c r="E1562" s="6">
        <v>44652.0</v>
      </c>
      <c r="F1562" s="5">
        <v>24.0</v>
      </c>
      <c r="G1562" s="5">
        <v>4446.24170399999</v>
      </c>
      <c r="H1562" s="5">
        <v>446.0</v>
      </c>
      <c r="I1562" s="7">
        <f t="shared" si="1"/>
        <v>2022</v>
      </c>
      <c r="J1562" s="8" t="str">
        <f t="shared" si="2"/>
        <v>2022_Q2</v>
      </c>
      <c r="K1562" s="8">
        <f t="shared" si="3"/>
        <v>185.260071</v>
      </c>
      <c r="L1562" s="8">
        <f t="shared" si="4"/>
        <v>9.969151803</v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>
      <c r="A1563" s="4">
        <v>1561.0</v>
      </c>
      <c r="B1563" s="5" t="s">
        <v>17</v>
      </c>
      <c r="C1563" s="5" t="s">
        <v>19</v>
      </c>
      <c r="D1563" s="5" t="s">
        <v>13</v>
      </c>
      <c r="E1563" s="6">
        <v>44652.0</v>
      </c>
      <c r="F1563" s="5">
        <v>75.0</v>
      </c>
      <c r="G1563" s="5">
        <v>6284.16874599999</v>
      </c>
      <c r="H1563" s="5">
        <v>925.0</v>
      </c>
      <c r="I1563" s="7">
        <f t="shared" si="1"/>
        <v>2022</v>
      </c>
      <c r="J1563" s="8" t="str">
        <f t="shared" si="2"/>
        <v>2022_Q2</v>
      </c>
      <c r="K1563" s="8">
        <f t="shared" si="3"/>
        <v>83.78891661</v>
      </c>
      <c r="L1563" s="8">
        <f t="shared" si="4"/>
        <v>6.793695942</v>
      </c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>
      <c r="A1564" s="4">
        <v>1562.0</v>
      </c>
      <c r="B1564" s="5" t="s">
        <v>14</v>
      </c>
      <c r="C1564" s="5" t="s">
        <v>19</v>
      </c>
      <c r="D1564" s="5" t="s">
        <v>13</v>
      </c>
      <c r="E1564" s="6">
        <v>44652.0</v>
      </c>
      <c r="F1564" s="5">
        <v>42.0</v>
      </c>
      <c r="G1564" s="5">
        <v>4933.5986</v>
      </c>
      <c r="H1564" s="5">
        <v>617.0</v>
      </c>
      <c r="I1564" s="7">
        <f t="shared" si="1"/>
        <v>2022</v>
      </c>
      <c r="J1564" s="8" t="str">
        <f t="shared" si="2"/>
        <v>2022_Q2</v>
      </c>
      <c r="K1564" s="8">
        <f t="shared" si="3"/>
        <v>117.4666333</v>
      </c>
      <c r="L1564" s="8">
        <f t="shared" si="4"/>
        <v>7.996107942</v>
      </c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>
      <c r="A1565" s="4">
        <v>1563.0</v>
      </c>
      <c r="B1565" s="5" t="s">
        <v>11</v>
      </c>
      <c r="C1565" s="5" t="s">
        <v>12</v>
      </c>
      <c r="D1565" s="5" t="s">
        <v>20</v>
      </c>
      <c r="E1565" s="6">
        <v>44652.0</v>
      </c>
      <c r="F1565" s="5">
        <v>3.0</v>
      </c>
      <c r="G1565" s="5">
        <v>20.2892339999999</v>
      </c>
      <c r="H1565" s="5">
        <v>10.0</v>
      </c>
      <c r="I1565" s="7">
        <f t="shared" si="1"/>
        <v>2022</v>
      </c>
      <c r="J1565" s="8" t="str">
        <f t="shared" si="2"/>
        <v>2022_Q2</v>
      </c>
      <c r="K1565" s="8">
        <f t="shared" si="3"/>
        <v>6.763078</v>
      </c>
      <c r="L1565" s="8">
        <f t="shared" si="4"/>
        <v>2.0289234</v>
      </c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>
      <c r="A1566" s="4">
        <v>1564.0</v>
      </c>
      <c r="B1566" s="5" t="s">
        <v>21</v>
      </c>
      <c r="C1566" s="5" t="s">
        <v>15</v>
      </c>
      <c r="D1566" s="5" t="s">
        <v>16</v>
      </c>
      <c r="E1566" s="6">
        <v>44652.0</v>
      </c>
      <c r="F1566" s="5">
        <v>10.0</v>
      </c>
      <c r="G1566" s="5">
        <v>3245.844722</v>
      </c>
      <c r="H1566" s="5">
        <v>770.0</v>
      </c>
      <c r="I1566" s="7">
        <f t="shared" si="1"/>
        <v>2022</v>
      </c>
      <c r="J1566" s="8" t="str">
        <f t="shared" si="2"/>
        <v>2022_Q2</v>
      </c>
      <c r="K1566" s="8">
        <f t="shared" si="3"/>
        <v>324.5844722</v>
      </c>
      <c r="L1566" s="8">
        <f t="shared" si="4"/>
        <v>4.215382756</v>
      </c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>
      <c r="A1567" s="4">
        <v>1565.0</v>
      </c>
      <c r="B1567" s="5" t="s">
        <v>21</v>
      </c>
      <c r="C1567" s="5" t="s">
        <v>12</v>
      </c>
      <c r="D1567" s="5" t="s">
        <v>18</v>
      </c>
      <c r="E1567" s="6">
        <v>44652.0</v>
      </c>
      <c r="F1567" s="5">
        <v>9.0</v>
      </c>
      <c r="G1567" s="5">
        <v>4578.017238</v>
      </c>
      <c r="H1567" s="5">
        <v>1280.0</v>
      </c>
      <c r="I1567" s="7">
        <f t="shared" si="1"/>
        <v>2022</v>
      </c>
      <c r="J1567" s="8" t="str">
        <f t="shared" si="2"/>
        <v>2022_Q2</v>
      </c>
      <c r="K1567" s="8">
        <f t="shared" si="3"/>
        <v>508.668582</v>
      </c>
      <c r="L1567" s="8">
        <f t="shared" si="4"/>
        <v>3.576575967</v>
      </c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>
      <c r="A1568" s="4">
        <v>1566.0</v>
      </c>
      <c r="B1568" s="5" t="s">
        <v>22</v>
      </c>
      <c r="C1568" s="5" t="s">
        <v>19</v>
      </c>
      <c r="D1568" s="5" t="s">
        <v>20</v>
      </c>
      <c r="E1568" s="6">
        <v>44652.0</v>
      </c>
      <c r="F1568" s="5">
        <v>5.0</v>
      </c>
      <c r="G1568" s="5">
        <v>229.617464</v>
      </c>
      <c r="H1568" s="5">
        <v>19.0</v>
      </c>
      <c r="I1568" s="7">
        <f t="shared" si="1"/>
        <v>2022</v>
      </c>
      <c r="J1568" s="8" t="str">
        <f t="shared" si="2"/>
        <v>2022_Q2</v>
      </c>
      <c r="K1568" s="8">
        <f t="shared" si="3"/>
        <v>45.9234928</v>
      </c>
      <c r="L1568" s="8">
        <f t="shared" si="4"/>
        <v>12.08512968</v>
      </c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>
      <c r="A1569" s="4">
        <v>1567.0</v>
      </c>
      <c r="B1569" s="5" t="s">
        <v>11</v>
      </c>
      <c r="C1569" s="5" t="s">
        <v>12</v>
      </c>
      <c r="D1569" s="5" t="s">
        <v>13</v>
      </c>
      <c r="E1569" s="6">
        <v>44652.0</v>
      </c>
      <c r="F1569" s="5">
        <v>9.0</v>
      </c>
      <c r="G1569" s="5">
        <v>396.260475</v>
      </c>
      <c r="H1569" s="5">
        <v>115.0</v>
      </c>
      <c r="I1569" s="7">
        <f t="shared" si="1"/>
        <v>2022</v>
      </c>
      <c r="J1569" s="8" t="str">
        <f t="shared" si="2"/>
        <v>2022_Q2</v>
      </c>
      <c r="K1569" s="8">
        <f t="shared" si="3"/>
        <v>44.02894167</v>
      </c>
      <c r="L1569" s="8">
        <f t="shared" si="4"/>
        <v>3.445743261</v>
      </c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>
      <c r="A1570" s="4">
        <v>1568.0</v>
      </c>
      <c r="B1570" s="5" t="s">
        <v>17</v>
      </c>
      <c r="C1570" s="5" t="s">
        <v>19</v>
      </c>
      <c r="D1570" s="5" t="s">
        <v>20</v>
      </c>
      <c r="E1570" s="6">
        <v>44652.0</v>
      </c>
      <c r="F1570" s="5">
        <v>144.0</v>
      </c>
      <c r="G1570" s="5">
        <v>7573.593078</v>
      </c>
      <c r="H1570" s="5">
        <v>481.0</v>
      </c>
      <c r="I1570" s="7">
        <f t="shared" si="1"/>
        <v>2022</v>
      </c>
      <c r="J1570" s="8" t="str">
        <f t="shared" si="2"/>
        <v>2022_Q2</v>
      </c>
      <c r="K1570" s="8">
        <f t="shared" si="3"/>
        <v>52.59439638</v>
      </c>
      <c r="L1570" s="8">
        <f t="shared" si="4"/>
        <v>15.74551575</v>
      </c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>
      <c r="A1571" s="4">
        <v>1569.0</v>
      </c>
      <c r="B1571" s="5" t="s">
        <v>14</v>
      </c>
      <c r="C1571" s="5" t="s">
        <v>12</v>
      </c>
      <c r="D1571" s="5" t="s">
        <v>20</v>
      </c>
      <c r="E1571" s="6">
        <v>44652.0</v>
      </c>
      <c r="F1571" s="5">
        <v>3.0</v>
      </c>
      <c r="G1571" s="5">
        <v>118.6344</v>
      </c>
      <c r="H1571" s="5">
        <v>19.0</v>
      </c>
      <c r="I1571" s="7">
        <f t="shared" si="1"/>
        <v>2022</v>
      </c>
      <c r="J1571" s="8" t="str">
        <f t="shared" si="2"/>
        <v>2022_Q2</v>
      </c>
      <c r="K1571" s="8">
        <f t="shared" si="3"/>
        <v>39.5448</v>
      </c>
      <c r="L1571" s="8">
        <f t="shared" si="4"/>
        <v>6.243915789</v>
      </c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>
      <c r="A1572" s="4">
        <v>1570.0</v>
      </c>
      <c r="B1572" s="5" t="s">
        <v>21</v>
      </c>
      <c r="C1572" s="5" t="s">
        <v>12</v>
      </c>
      <c r="D1572" s="5" t="s">
        <v>25</v>
      </c>
      <c r="E1572" s="6">
        <v>44652.0</v>
      </c>
      <c r="F1572" s="5">
        <v>1.0</v>
      </c>
      <c r="G1572" s="5">
        <v>12750.56898</v>
      </c>
      <c r="H1572" s="5">
        <v>2434.0</v>
      </c>
      <c r="I1572" s="7">
        <f t="shared" si="1"/>
        <v>2022</v>
      </c>
      <c r="J1572" s="8" t="str">
        <f t="shared" si="2"/>
        <v>2022_Q2</v>
      </c>
      <c r="K1572" s="8">
        <f t="shared" si="3"/>
        <v>12750.56898</v>
      </c>
      <c r="L1572" s="8">
        <f t="shared" si="4"/>
        <v>5.238524643</v>
      </c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>
      <c r="A1573" s="4">
        <v>1571.0</v>
      </c>
      <c r="B1573" s="5" t="s">
        <v>17</v>
      </c>
      <c r="C1573" s="5" t="s">
        <v>12</v>
      </c>
      <c r="D1573" s="5" t="s">
        <v>13</v>
      </c>
      <c r="E1573" s="6">
        <v>44652.0</v>
      </c>
      <c r="F1573" s="5">
        <v>64.0</v>
      </c>
      <c r="G1573" s="5">
        <v>6523.23016799999</v>
      </c>
      <c r="H1573" s="5">
        <v>1018.0</v>
      </c>
      <c r="I1573" s="7">
        <f t="shared" si="1"/>
        <v>2022</v>
      </c>
      <c r="J1573" s="8" t="str">
        <f t="shared" si="2"/>
        <v>2022_Q2</v>
      </c>
      <c r="K1573" s="8">
        <f t="shared" si="3"/>
        <v>101.9254714</v>
      </c>
      <c r="L1573" s="8">
        <f t="shared" si="4"/>
        <v>6.407888181</v>
      </c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>
      <c r="A1574" s="4">
        <v>1572.0</v>
      </c>
      <c r="B1574" s="5" t="s">
        <v>14</v>
      </c>
      <c r="C1574" s="5" t="s">
        <v>15</v>
      </c>
      <c r="D1574" s="5" t="s">
        <v>18</v>
      </c>
      <c r="E1574" s="6">
        <v>44652.0</v>
      </c>
      <c r="F1574" s="5">
        <v>1.0</v>
      </c>
      <c r="G1574" s="5">
        <v>790.694999999999</v>
      </c>
      <c r="H1574" s="5">
        <v>123.0</v>
      </c>
      <c r="I1574" s="7">
        <f t="shared" si="1"/>
        <v>2022</v>
      </c>
      <c r="J1574" s="8" t="str">
        <f t="shared" si="2"/>
        <v>2022_Q2</v>
      </c>
      <c r="K1574" s="8">
        <f t="shared" si="3"/>
        <v>790.695</v>
      </c>
      <c r="L1574" s="8">
        <f t="shared" si="4"/>
        <v>6.428414634</v>
      </c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>
      <c r="A1575" s="4">
        <v>1573.0</v>
      </c>
      <c r="B1575" s="5" t="s">
        <v>24</v>
      </c>
      <c r="C1575" s="5" t="s">
        <v>15</v>
      </c>
      <c r="D1575" s="5" t="s">
        <v>13</v>
      </c>
      <c r="E1575" s="6">
        <v>44652.0</v>
      </c>
      <c r="F1575" s="5">
        <v>57.0</v>
      </c>
      <c r="G1575" s="5">
        <v>3824.31945</v>
      </c>
      <c r="H1575" s="5">
        <v>1301.0</v>
      </c>
      <c r="I1575" s="7">
        <f t="shared" si="1"/>
        <v>2022</v>
      </c>
      <c r="J1575" s="8" t="str">
        <f t="shared" si="2"/>
        <v>2022_Q2</v>
      </c>
      <c r="K1575" s="8">
        <f t="shared" si="3"/>
        <v>67.09332368</v>
      </c>
      <c r="L1575" s="8">
        <f t="shared" si="4"/>
        <v>2.939523021</v>
      </c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>
      <c r="A1576" s="4">
        <v>1574.0</v>
      </c>
      <c r="B1576" s="5" t="s">
        <v>11</v>
      </c>
      <c r="C1576" s="5" t="s">
        <v>15</v>
      </c>
      <c r="D1576" s="5" t="s">
        <v>16</v>
      </c>
      <c r="E1576" s="6">
        <v>44652.0</v>
      </c>
      <c r="F1576" s="5">
        <v>1.0</v>
      </c>
      <c r="G1576" s="5">
        <v>40.359898</v>
      </c>
      <c r="H1576" s="5">
        <v>9.0</v>
      </c>
      <c r="I1576" s="7">
        <f t="shared" si="1"/>
        <v>2022</v>
      </c>
      <c r="J1576" s="8" t="str">
        <f t="shared" si="2"/>
        <v>2022_Q2</v>
      </c>
      <c r="K1576" s="8">
        <f t="shared" si="3"/>
        <v>40.359898</v>
      </c>
      <c r="L1576" s="8">
        <f t="shared" si="4"/>
        <v>4.484433111</v>
      </c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>
      <c r="A1577" s="4">
        <v>1575.0</v>
      </c>
      <c r="B1577" s="5" t="s">
        <v>24</v>
      </c>
      <c r="C1577" s="5" t="s">
        <v>12</v>
      </c>
      <c r="D1577" s="5" t="s">
        <v>16</v>
      </c>
      <c r="E1577" s="6">
        <v>44652.0</v>
      </c>
      <c r="F1577" s="5">
        <v>17.0</v>
      </c>
      <c r="G1577" s="5">
        <v>3986.844623</v>
      </c>
      <c r="H1577" s="5">
        <v>989.0</v>
      </c>
      <c r="I1577" s="7">
        <f t="shared" si="1"/>
        <v>2022</v>
      </c>
      <c r="J1577" s="8" t="str">
        <f t="shared" si="2"/>
        <v>2022_Q2</v>
      </c>
      <c r="K1577" s="8">
        <f t="shared" si="3"/>
        <v>234.5202719</v>
      </c>
      <c r="L1577" s="8">
        <f t="shared" si="4"/>
        <v>4.031187688</v>
      </c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>
      <c r="A1578" s="4">
        <v>1576.0</v>
      </c>
      <c r="B1578" s="5" t="s">
        <v>21</v>
      </c>
      <c r="C1578" s="5" t="s">
        <v>15</v>
      </c>
      <c r="D1578" s="5" t="s">
        <v>13</v>
      </c>
      <c r="E1578" s="6">
        <v>44652.0</v>
      </c>
      <c r="F1578" s="5">
        <v>19.0</v>
      </c>
      <c r="G1578" s="5">
        <v>918.35786</v>
      </c>
      <c r="H1578" s="5">
        <v>360.0</v>
      </c>
      <c r="I1578" s="7">
        <f t="shared" si="1"/>
        <v>2022</v>
      </c>
      <c r="J1578" s="8" t="str">
        <f t="shared" si="2"/>
        <v>2022_Q2</v>
      </c>
      <c r="K1578" s="8">
        <f t="shared" si="3"/>
        <v>48.33462421</v>
      </c>
      <c r="L1578" s="8">
        <f t="shared" si="4"/>
        <v>2.550994056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>
      <c r="A1579" s="4">
        <v>1577.0</v>
      </c>
      <c r="B1579" s="5" t="s">
        <v>24</v>
      </c>
      <c r="C1579" s="5" t="s">
        <v>15</v>
      </c>
      <c r="D1579" s="5" t="s">
        <v>20</v>
      </c>
      <c r="E1579" s="6">
        <v>44652.0</v>
      </c>
      <c r="F1579" s="5">
        <v>26.0</v>
      </c>
      <c r="G1579" s="5">
        <v>567.922619999999</v>
      </c>
      <c r="H1579" s="5">
        <v>123.0</v>
      </c>
      <c r="I1579" s="7">
        <f t="shared" si="1"/>
        <v>2022</v>
      </c>
      <c r="J1579" s="8" t="str">
        <f t="shared" si="2"/>
        <v>2022_Q2</v>
      </c>
      <c r="K1579" s="8">
        <f t="shared" si="3"/>
        <v>21.84317769</v>
      </c>
      <c r="L1579" s="8">
        <f t="shared" si="4"/>
        <v>4.617257073</v>
      </c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>
      <c r="A1580" s="4">
        <v>1578.0</v>
      </c>
      <c r="B1580" s="5" t="s">
        <v>21</v>
      </c>
      <c r="C1580" s="5" t="s">
        <v>19</v>
      </c>
      <c r="D1580" s="5" t="s">
        <v>16</v>
      </c>
      <c r="E1580" s="6">
        <v>44652.0</v>
      </c>
      <c r="F1580" s="5">
        <v>1.0</v>
      </c>
      <c r="G1580" s="5">
        <v>373.13424</v>
      </c>
      <c r="H1580" s="5">
        <v>72.0</v>
      </c>
      <c r="I1580" s="7">
        <f t="shared" si="1"/>
        <v>2022</v>
      </c>
      <c r="J1580" s="8" t="str">
        <f t="shared" si="2"/>
        <v>2022_Q2</v>
      </c>
      <c r="K1580" s="8">
        <f t="shared" si="3"/>
        <v>373.13424</v>
      </c>
      <c r="L1580" s="8">
        <f t="shared" si="4"/>
        <v>5.18242</v>
      </c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>
      <c r="A1581" s="4">
        <v>1579.0</v>
      </c>
      <c r="B1581" s="5" t="s">
        <v>21</v>
      </c>
      <c r="C1581" s="5" t="s">
        <v>15</v>
      </c>
      <c r="D1581" s="5" t="s">
        <v>20</v>
      </c>
      <c r="E1581" s="6">
        <v>44652.0</v>
      </c>
      <c r="F1581" s="5">
        <v>10.0</v>
      </c>
      <c r="G1581" s="5">
        <v>211.406184</v>
      </c>
      <c r="H1581" s="5">
        <v>73.0</v>
      </c>
      <c r="I1581" s="7">
        <f t="shared" si="1"/>
        <v>2022</v>
      </c>
      <c r="J1581" s="8" t="str">
        <f t="shared" si="2"/>
        <v>2022_Q2</v>
      </c>
      <c r="K1581" s="8">
        <f t="shared" si="3"/>
        <v>21.1406184</v>
      </c>
      <c r="L1581" s="8">
        <f t="shared" si="4"/>
        <v>2.895975123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>
      <c r="A1582" s="4">
        <v>1580.0</v>
      </c>
      <c r="B1582" s="5" t="s">
        <v>17</v>
      </c>
      <c r="C1582" s="5" t="s">
        <v>15</v>
      </c>
      <c r="D1582" s="5" t="s">
        <v>20</v>
      </c>
      <c r="E1582" s="6">
        <v>44652.0</v>
      </c>
      <c r="F1582" s="5">
        <v>14.0</v>
      </c>
      <c r="G1582" s="5">
        <v>375.448668</v>
      </c>
      <c r="H1582" s="5">
        <v>49.0</v>
      </c>
      <c r="I1582" s="7">
        <f t="shared" si="1"/>
        <v>2022</v>
      </c>
      <c r="J1582" s="8" t="str">
        <f t="shared" si="2"/>
        <v>2022_Q2</v>
      </c>
      <c r="K1582" s="8">
        <f t="shared" si="3"/>
        <v>26.817762</v>
      </c>
      <c r="L1582" s="8">
        <f t="shared" si="4"/>
        <v>7.662217714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>
      <c r="A1583" s="4">
        <v>1581.0</v>
      </c>
      <c r="B1583" s="5" t="s">
        <v>17</v>
      </c>
      <c r="C1583" s="5" t="s">
        <v>15</v>
      </c>
      <c r="D1583" s="5" t="s">
        <v>13</v>
      </c>
      <c r="E1583" s="6">
        <v>44652.0</v>
      </c>
      <c r="F1583" s="5">
        <v>20.0</v>
      </c>
      <c r="G1583" s="5">
        <v>996.208808</v>
      </c>
      <c r="H1583" s="5">
        <v>167.0</v>
      </c>
      <c r="I1583" s="7">
        <f t="shared" si="1"/>
        <v>2022</v>
      </c>
      <c r="J1583" s="8" t="str">
        <f t="shared" si="2"/>
        <v>2022_Q2</v>
      </c>
      <c r="K1583" s="8">
        <f t="shared" si="3"/>
        <v>49.8104404</v>
      </c>
      <c r="L1583" s="8">
        <f t="shared" si="4"/>
        <v>5.965322204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>
      <c r="A1584" s="4">
        <v>1582.0</v>
      </c>
      <c r="B1584" s="5" t="s">
        <v>14</v>
      </c>
      <c r="C1584" s="5" t="s">
        <v>15</v>
      </c>
      <c r="D1584" s="5" t="s">
        <v>20</v>
      </c>
      <c r="E1584" s="6">
        <v>44652.0</v>
      </c>
      <c r="F1584" s="5">
        <v>12.0</v>
      </c>
      <c r="G1584" s="5">
        <v>809.3106</v>
      </c>
      <c r="H1584" s="5">
        <v>95.0</v>
      </c>
      <c r="I1584" s="7">
        <f t="shared" si="1"/>
        <v>2022</v>
      </c>
      <c r="J1584" s="8" t="str">
        <f t="shared" si="2"/>
        <v>2022_Q2</v>
      </c>
      <c r="K1584" s="8">
        <f t="shared" si="3"/>
        <v>67.44255</v>
      </c>
      <c r="L1584" s="8">
        <f t="shared" si="4"/>
        <v>8.519058947</v>
      </c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>
      <c r="A1585" s="4">
        <v>1583.0</v>
      </c>
      <c r="B1585" s="5" t="s">
        <v>17</v>
      </c>
      <c r="C1585" s="5" t="s">
        <v>15</v>
      </c>
      <c r="D1585" s="5" t="s">
        <v>16</v>
      </c>
      <c r="E1585" s="6">
        <v>44652.0</v>
      </c>
      <c r="F1585" s="5">
        <v>1.0</v>
      </c>
      <c r="G1585" s="5">
        <v>35.035</v>
      </c>
      <c r="H1585" s="5">
        <v>10.0</v>
      </c>
      <c r="I1585" s="7">
        <f t="shared" si="1"/>
        <v>2022</v>
      </c>
      <c r="J1585" s="8" t="str">
        <f t="shared" si="2"/>
        <v>2022_Q2</v>
      </c>
      <c r="K1585" s="8">
        <f t="shared" si="3"/>
        <v>35.035</v>
      </c>
      <c r="L1585" s="8">
        <f t="shared" si="4"/>
        <v>3.5035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>
      <c r="A1586" s="4">
        <v>1584.0</v>
      </c>
      <c r="B1586" s="5" t="s">
        <v>23</v>
      </c>
      <c r="C1586" s="5" t="s">
        <v>19</v>
      </c>
      <c r="D1586" s="5" t="s">
        <v>13</v>
      </c>
      <c r="E1586" s="6">
        <v>44652.0</v>
      </c>
      <c r="F1586" s="5">
        <v>34.0</v>
      </c>
      <c r="G1586" s="5">
        <v>8987.16612</v>
      </c>
      <c r="H1586" s="5">
        <v>488.0</v>
      </c>
      <c r="I1586" s="7">
        <f t="shared" si="1"/>
        <v>2022</v>
      </c>
      <c r="J1586" s="8" t="str">
        <f t="shared" si="2"/>
        <v>2022_Q2</v>
      </c>
      <c r="K1586" s="8">
        <f t="shared" si="3"/>
        <v>264.3284153</v>
      </c>
      <c r="L1586" s="8">
        <f t="shared" si="4"/>
        <v>18.41632402</v>
      </c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>
      <c r="A1587" s="4">
        <v>1585.0</v>
      </c>
      <c r="B1587" s="5" t="s">
        <v>22</v>
      </c>
      <c r="C1587" s="5" t="s">
        <v>15</v>
      </c>
      <c r="D1587" s="5" t="s">
        <v>20</v>
      </c>
      <c r="E1587" s="6">
        <v>44652.0</v>
      </c>
      <c r="F1587" s="5">
        <v>1.0</v>
      </c>
      <c r="G1587" s="5">
        <v>42.1168</v>
      </c>
      <c r="H1587" s="5">
        <v>4.0</v>
      </c>
      <c r="I1587" s="7">
        <f t="shared" si="1"/>
        <v>2022</v>
      </c>
      <c r="J1587" s="8" t="str">
        <f t="shared" si="2"/>
        <v>2022_Q2</v>
      </c>
      <c r="K1587" s="8">
        <f t="shared" si="3"/>
        <v>42.1168</v>
      </c>
      <c r="L1587" s="8">
        <f t="shared" si="4"/>
        <v>10.5292</v>
      </c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>
      <c r="A1588" s="4">
        <v>1586.0</v>
      </c>
      <c r="B1588" s="5" t="s">
        <v>11</v>
      </c>
      <c r="C1588" s="5" t="s">
        <v>12</v>
      </c>
      <c r="D1588" s="5" t="s">
        <v>25</v>
      </c>
      <c r="E1588" s="6">
        <v>44652.0</v>
      </c>
      <c r="F1588" s="5">
        <v>1.0</v>
      </c>
      <c r="G1588" s="5">
        <v>1470.56077</v>
      </c>
      <c r="H1588" s="5">
        <v>389.0</v>
      </c>
      <c r="I1588" s="7">
        <f t="shared" si="1"/>
        <v>2022</v>
      </c>
      <c r="J1588" s="8" t="str">
        <f t="shared" si="2"/>
        <v>2022_Q2</v>
      </c>
      <c r="K1588" s="8">
        <f t="shared" si="3"/>
        <v>1470.56077</v>
      </c>
      <c r="L1588" s="8">
        <f t="shared" si="4"/>
        <v>3.780361877</v>
      </c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>
      <c r="A1589" s="4">
        <v>1587.0</v>
      </c>
      <c r="B1589" s="5" t="s">
        <v>24</v>
      </c>
      <c r="C1589" s="5" t="s">
        <v>12</v>
      </c>
      <c r="D1589" s="5" t="s">
        <v>18</v>
      </c>
      <c r="E1589" s="6">
        <v>44652.0</v>
      </c>
      <c r="F1589" s="5">
        <v>8.0</v>
      </c>
      <c r="G1589" s="5">
        <v>2805.56356</v>
      </c>
      <c r="H1589" s="5">
        <v>566.0</v>
      </c>
      <c r="I1589" s="7">
        <f t="shared" si="1"/>
        <v>2022</v>
      </c>
      <c r="J1589" s="8" t="str">
        <f t="shared" si="2"/>
        <v>2022_Q2</v>
      </c>
      <c r="K1589" s="8">
        <f t="shared" si="3"/>
        <v>350.695445</v>
      </c>
      <c r="L1589" s="8">
        <f t="shared" si="4"/>
        <v>4.956826078</v>
      </c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>
      <c r="A1590" s="4">
        <v>1588.0</v>
      </c>
      <c r="B1590" s="5" t="s">
        <v>21</v>
      </c>
      <c r="C1590" s="5" t="s">
        <v>15</v>
      </c>
      <c r="D1590" s="5" t="s">
        <v>18</v>
      </c>
      <c r="E1590" s="6">
        <v>44652.0</v>
      </c>
      <c r="F1590" s="5">
        <v>5.0</v>
      </c>
      <c r="G1590" s="5">
        <v>1650.15284499999</v>
      </c>
      <c r="H1590" s="5">
        <v>489.0</v>
      </c>
      <c r="I1590" s="7">
        <f t="shared" si="1"/>
        <v>2022</v>
      </c>
      <c r="J1590" s="8" t="str">
        <f t="shared" si="2"/>
        <v>2022_Q2</v>
      </c>
      <c r="K1590" s="8">
        <f t="shared" si="3"/>
        <v>330.030569</v>
      </c>
      <c r="L1590" s="8">
        <f t="shared" si="4"/>
        <v>3.374545695</v>
      </c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>
      <c r="A1591" s="4">
        <v>1589.0</v>
      </c>
      <c r="B1591" s="5" t="s">
        <v>17</v>
      </c>
      <c r="C1591" s="5" t="s">
        <v>12</v>
      </c>
      <c r="D1591" s="5" t="s">
        <v>20</v>
      </c>
      <c r="E1591" s="6">
        <v>44652.0</v>
      </c>
      <c r="F1591" s="5">
        <v>24.0</v>
      </c>
      <c r="G1591" s="5">
        <v>3834.93275999999</v>
      </c>
      <c r="H1591" s="5">
        <v>93.0</v>
      </c>
      <c r="I1591" s="7">
        <f t="shared" si="1"/>
        <v>2022</v>
      </c>
      <c r="J1591" s="8" t="str">
        <f t="shared" si="2"/>
        <v>2022_Q2</v>
      </c>
      <c r="K1591" s="8">
        <f t="shared" si="3"/>
        <v>159.788865</v>
      </c>
      <c r="L1591" s="8">
        <f t="shared" si="4"/>
        <v>41.23583613</v>
      </c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>
      <c r="A1592" s="4">
        <v>1590.0</v>
      </c>
      <c r="B1592" s="5" t="s">
        <v>11</v>
      </c>
      <c r="C1592" s="5" t="s">
        <v>12</v>
      </c>
      <c r="D1592" s="5" t="s">
        <v>16</v>
      </c>
      <c r="E1592" s="6">
        <v>44652.0</v>
      </c>
      <c r="F1592" s="5">
        <v>5.0</v>
      </c>
      <c r="G1592" s="5">
        <v>1387.739708</v>
      </c>
      <c r="H1592" s="5">
        <v>343.0</v>
      </c>
      <c r="I1592" s="7">
        <f t="shared" si="1"/>
        <v>2022</v>
      </c>
      <c r="J1592" s="8" t="str">
        <f t="shared" si="2"/>
        <v>2022_Q2</v>
      </c>
      <c r="K1592" s="8">
        <f t="shared" si="3"/>
        <v>277.5479416</v>
      </c>
      <c r="L1592" s="8">
        <f t="shared" si="4"/>
        <v>4.045888362</v>
      </c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>
      <c r="A1593" s="4">
        <v>1591.0</v>
      </c>
      <c r="B1593" s="5" t="s">
        <v>11</v>
      </c>
      <c r="C1593" s="5" t="s">
        <v>15</v>
      </c>
      <c r="D1593" s="5" t="s">
        <v>18</v>
      </c>
      <c r="E1593" s="6">
        <v>44652.0</v>
      </c>
      <c r="F1593" s="5">
        <v>3.0</v>
      </c>
      <c r="G1593" s="5">
        <v>1833.11587199999</v>
      </c>
      <c r="H1593" s="5">
        <v>332.0</v>
      </c>
      <c r="I1593" s="7">
        <f t="shared" si="1"/>
        <v>2022</v>
      </c>
      <c r="J1593" s="8" t="str">
        <f t="shared" si="2"/>
        <v>2022_Q2</v>
      </c>
      <c r="K1593" s="8">
        <f t="shared" si="3"/>
        <v>611.038624</v>
      </c>
      <c r="L1593" s="8">
        <f t="shared" si="4"/>
        <v>5.521433349</v>
      </c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>
      <c r="A1594" s="4">
        <v>1592.0</v>
      </c>
      <c r="B1594" s="5" t="s">
        <v>21</v>
      </c>
      <c r="C1594" s="5" t="s">
        <v>12</v>
      </c>
      <c r="D1594" s="5" t="s">
        <v>16</v>
      </c>
      <c r="E1594" s="6">
        <v>44652.0</v>
      </c>
      <c r="F1594" s="5">
        <v>23.0</v>
      </c>
      <c r="G1594" s="5">
        <v>3737.44136199999</v>
      </c>
      <c r="H1594" s="5">
        <v>1131.0</v>
      </c>
      <c r="I1594" s="7">
        <f t="shared" si="1"/>
        <v>2022</v>
      </c>
      <c r="J1594" s="8" t="str">
        <f t="shared" si="2"/>
        <v>2022_Q2</v>
      </c>
      <c r="K1594" s="8">
        <f t="shared" si="3"/>
        <v>162.4974505</v>
      </c>
      <c r="L1594" s="8">
        <f t="shared" si="4"/>
        <v>3.304545855</v>
      </c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>
      <c r="A1595" s="4">
        <v>1593.0</v>
      </c>
      <c r="B1595" s="5" t="s">
        <v>14</v>
      </c>
      <c r="C1595" s="5" t="s">
        <v>19</v>
      </c>
      <c r="D1595" s="5" t="s">
        <v>20</v>
      </c>
      <c r="E1595" s="6">
        <v>44652.0</v>
      </c>
      <c r="F1595" s="5">
        <v>45.0</v>
      </c>
      <c r="G1595" s="5">
        <v>1279.65846399999</v>
      </c>
      <c r="H1595" s="5">
        <v>198.0</v>
      </c>
      <c r="I1595" s="7">
        <f t="shared" si="1"/>
        <v>2022</v>
      </c>
      <c r="J1595" s="8" t="str">
        <f t="shared" si="2"/>
        <v>2022_Q2</v>
      </c>
      <c r="K1595" s="8">
        <f t="shared" si="3"/>
        <v>28.43685476</v>
      </c>
      <c r="L1595" s="8">
        <f t="shared" si="4"/>
        <v>6.462921535</v>
      </c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>
      <c r="A1596" s="4">
        <v>1594.0</v>
      </c>
      <c r="B1596" s="5" t="s">
        <v>23</v>
      </c>
      <c r="C1596" s="5" t="s">
        <v>12</v>
      </c>
      <c r="D1596" s="5" t="s">
        <v>20</v>
      </c>
      <c r="E1596" s="6">
        <v>44652.0</v>
      </c>
      <c r="F1596" s="5">
        <v>19.0</v>
      </c>
      <c r="G1596" s="5">
        <v>928.083618</v>
      </c>
      <c r="H1596" s="5">
        <v>63.0</v>
      </c>
      <c r="I1596" s="7">
        <f t="shared" si="1"/>
        <v>2022</v>
      </c>
      <c r="J1596" s="8" t="str">
        <f t="shared" si="2"/>
        <v>2022_Q2</v>
      </c>
      <c r="K1596" s="8">
        <f t="shared" si="3"/>
        <v>48.84650621</v>
      </c>
      <c r="L1596" s="8">
        <f t="shared" si="4"/>
        <v>14.731486</v>
      </c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>
      <c r="A1597" s="4">
        <v>1595.0</v>
      </c>
      <c r="B1597" s="5" t="s">
        <v>14</v>
      </c>
      <c r="C1597" s="5" t="s">
        <v>15</v>
      </c>
      <c r="D1597" s="5" t="s">
        <v>16</v>
      </c>
      <c r="E1597" s="6">
        <v>44652.0</v>
      </c>
      <c r="F1597" s="5">
        <v>1.0</v>
      </c>
      <c r="G1597" s="5">
        <v>16.43279</v>
      </c>
      <c r="H1597" s="5">
        <v>8.0</v>
      </c>
      <c r="I1597" s="7">
        <f t="shared" si="1"/>
        <v>2022</v>
      </c>
      <c r="J1597" s="8" t="str">
        <f t="shared" si="2"/>
        <v>2022_Q2</v>
      </c>
      <c r="K1597" s="8">
        <f t="shared" si="3"/>
        <v>16.43279</v>
      </c>
      <c r="L1597" s="8">
        <f t="shared" si="4"/>
        <v>2.05409875</v>
      </c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>
      <c r="A1598" s="4">
        <v>1596.0</v>
      </c>
      <c r="B1598" s="5" t="s">
        <v>22</v>
      </c>
      <c r="C1598" s="5" t="s">
        <v>19</v>
      </c>
      <c r="D1598" s="5" t="s">
        <v>13</v>
      </c>
      <c r="E1598" s="6">
        <v>44652.0</v>
      </c>
      <c r="F1598" s="5">
        <v>5.0</v>
      </c>
      <c r="G1598" s="5">
        <v>351.87</v>
      </c>
      <c r="H1598" s="5">
        <v>42.0</v>
      </c>
      <c r="I1598" s="7">
        <f t="shared" si="1"/>
        <v>2022</v>
      </c>
      <c r="J1598" s="8" t="str">
        <f t="shared" si="2"/>
        <v>2022_Q2</v>
      </c>
      <c r="K1598" s="8">
        <f t="shared" si="3"/>
        <v>70.374</v>
      </c>
      <c r="L1598" s="8">
        <f t="shared" si="4"/>
        <v>8.377857143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>
      <c r="A1599" s="4">
        <v>1597.0</v>
      </c>
      <c r="B1599" s="5" t="s">
        <v>11</v>
      </c>
      <c r="C1599" s="5" t="s">
        <v>15</v>
      </c>
      <c r="D1599" s="5" t="s">
        <v>13</v>
      </c>
      <c r="E1599" s="6">
        <v>44652.0</v>
      </c>
      <c r="F1599" s="5">
        <v>17.0</v>
      </c>
      <c r="G1599" s="5">
        <v>419.260964</v>
      </c>
      <c r="H1599" s="5">
        <v>138.0</v>
      </c>
      <c r="I1599" s="7">
        <f t="shared" si="1"/>
        <v>2022</v>
      </c>
      <c r="J1599" s="8" t="str">
        <f t="shared" si="2"/>
        <v>2022_Q2</v>
      </c>
      <c r="K1599" s="8">
        <f t="shared" si="3"/>
        <v>24.66240965</v>
      </c>
      <c r="L1599" s="8">
        <f t="shared" si="4"/>
        <v>3.038122928</v>
      </c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>
      <c r="A1600" s="4">
        <v>1598.0</v>
      </c>
      <c r="B1600" s="5" t="s">
        <v>24</v>
      </c>
      <c r="C1600" s="5" t="s">
        <v>15</v>
      </c>
      <c r="D1600" s="5" t="s">
        <v>16</v>
      </c>
      <c r="E1600" s="6">
        <v>44652.0</v>
      </c>
      <c r="F1600" s="5">
        <v>16.0</v>
      </c>
      <c r="G1600" s="5">
        <v>3983.38994999999</v>
      </c>
      <c r="H1600" s="5">
        <v>1207.0</v>
      </c>
      <c r="I1600" s="7">
        <f t="shared" si="1"/>
        <v>2022</v>
      </c>
      <c r="J1600" s="8" t="str">
        <f t="shared" si="2"/>
        <v>2022_Q2</v>
      </c>
      <c r="K1600" s="8">
        <f t="shared" si="3"/>
        <v>248.9618719</v>
      </c>
      <c r="L1600" s="8">
        <f t="shared" si="4"/>
        <v>3.300240224</v>
      </c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>
      <c r="A1601" s="4">
        <v>1599.0</v>
      </c>
      <c r="B1601" s="5" t="s">
        <v>14</v>
      </c>
      <c r="C1601" s="5" t="s">
        <v>19</v>
      </c>
      <c r="D1601" s="5" t="s">
        <v>16</v>
      </c>
      <c r="E1601" s="6">
        <v>44652.0</v>
      </c>
      <c r="F1601" s="5">
        <v>3.0</v>
      </c>
      <c r="G1601" s="5">
        <v>1251.03</v>
      </c>
      <c r="H1601" s="5">
        <v>187.0</v>
      </c>
      <c r="I1601" s="7">
        <f t="shared" si="1"/>
        <v>2022</v>
      </c>
      <c r="J1601" s="8" t="str">
        <f t="shared" si="2"/>
        <v>2022_Q2</v>
      </c>
      <c r="K1601" s="8">
        <f t="shared" si="3"/>
        <v>417.01</v>
      </c>
      <c r="L1601" s="8">
        <f t="shared" si="4"/>
        <v>6.69</v>
      </c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>
      <c r="A1602" s="4">
        <v>1600.0</v>
      </c>
      <c r="B1602" s="5" t="s">
        <v>21</v>
      </c>
      <c r="C1602" s="5" t="s">
        <v>12</v>
      </c>
      <c r="D1602" s="5" t="s">
        <v>20</v>
      </c>
      <c r="E1602" s="6">
        <v>44652.0</v>
      </c>
      <c r="F1602" s="5">
        <v>25.0</v>
      </c>
      <c r="G1602" s="5">
        <v>558.00316</v>
      </c>
      <c r="H1602" s="5">
        <v>117.0</v>
      </c>
      <c r="I1602" s="7">
        <f t="shared" si="1"/>
        <v>2022</v>
      </c>
      <c r="J1602" s="8" t="str">
        <f t="shared" si="2"/>
        <v>2022_Q2</v>
      </c>
      <c r="K1602" s="8">
        <f t="shared" si="3"/>
        <v>22.3201264</v>
      </c>
      <c r="L1602" s="8">
        <f t="shared" si="4"/>
        <v>4.769257778</v>
      </c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>
      <c r="A1603" s="4">
        <v>1601.0</v>
      </c>
      <c r="B1603" s="5" t="s">
        <v>21</v>
      </c>
      <c r="C1603" s="5" t="s">
        <v>19</v>
      </c>
      <c r="D1603" s="5" t="s">
        <v>20</v>
      </c>
      <c r="E1603" s="6">
        <v>44652.0</v>
      </c>
      <c r="F1603" s="5">
        <v>54.0</v>
      </c>
      <c r="G1603" s="5">
        <v>8273.051964</v>
      </c>
      <c r="H1603" s="5">
        <v>165.0</v>
      </c>
      <c r="I1603" s="7">
        <f t="shared" si="1"/>
        <v>2022</v>
      </c>
      <c r="J1603" s="8" t="str">
        <f t="shared" si="2"/>
        <v>2022_Q2</v>
      </c>
      <c r="K1603" s="8">
        <f t="shared" si="3"/>
        <v>153.204666</v>
      </c>
      <c r="L1603" s="8">
        <f t="shared" si="4"/>
        <v>50.13970887</v>
      </c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>
      <c r="A1604" s="4">
        <v>1602.0</v>
      </c>
      <c r="B1604" s="5" t="s">
        <v>24</v>
      </c>
      <c r="C1604" s="5" t="s">
        <v>19</v>
      </c>
      <c r="D1604" s="5" t="s">
        <v>20</v>
      </c>
      <c r="E1604" s="6">
        <v>44652.0</v>
      </c>
      <c r="F1604" s="5">
        <v>3.0</v>
      </c>
      <c r="G1604" s="5">
        <v>41.914372</v>
      </c>
      <c r="H1604" s="5">
        <v>19.0</v>
      </c>
      <c r="I1604" s="7">
        <f t="shared" si="1"/>
        <v>2022</v>
      </c>
      <c r="J1604" s="8" t="str">
        <f t="shared" si="2"/>
        <v>2022_Q2</v>
      </c>
      <c r="K1604" s="8">
        <f t="shared" si="3"/>
        <v>13.97145733</v>
      </c>
      <c r="L1604" s="8">
        <f t="shared" si="4"/>
        <v>2.206019579</v>
      </c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>
      <c r="A1605" s="4">
        <v>1603.0</v>
      </c>
      <c r="B1605" s="5" t="s">
        <v>21</v>
      </c>
      <c r="C1605" s="5" t="s">
        <v>12</v>
      </c>
      <c r="D1605" s="5" t="s">
        <v>13</v>
      </c>
      <c r="E1605" s="6">
        <v>44652.0</v>
      </c>
      <c r="F1605" s="5">
        <v>75.0</v>
      </c>
      <c r="G1605" s="5">
        <v>6036.559116</v>
      </c>
      <c r="H1605" s="5">
        <v>1574.0</v>
      </c>
      <c r="I1605" s="7">
        <f t="shared" si="1"/>
        <v>2022</v>
      </c>
      <c r="J1605" s="8" t="str">
        <f t="shared" si="2"/>
        <v>2022_Q2</v>
      </c>
      <c r="K1605" s="8">
        <f t="shared" si="3"/>
        <v>80.48745488</v>
      </c>
      <c r="L1605" s="8">
        <f t="shared" si="4"/>
        <v>3.835170976</v>
      </c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>
      <c r="A1606" s="4">
        <v>1604.0</v>
      </c>
      <c r="B1606" s="5" t="s">
        <v>11</v>
      </c>
      <c r="C1606" s="5" t="s">
        <v>12</v>
      </c>
      <c r="D1606" s="5" t="s">
        <v>18</v>
      </c>
      <c r="E1606" s="6">
        <v>44652.0</v>
      </c>
      <c r="F1606" s="5">
        <v>2.0</v>
      </c>
      <c r="G1606" s="5">
        <v>157.596368</v>
      </c>
      <c r="H1606" s="5">
        <v>29.0</v>
      </c>
      <c r="I1606" s="7">
        <f t="shared" si="1"/>
        <v>2022</v>
      </c>
      <c r="J1606" s="8" t="str">
        <f t="shared" si="2"/>
        <v>2022_Q2</v>
      </c>
      <c r="K1606" s="8">
        <f t="shared" si="3"/>
        <v>78.798184</v>
      </c>
      <c r="L1606" s="8">
        <f t="shared" si="4"/>
        <v>5.434357517</v>
      </c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>
      <c r="A1607" s="4">
        <v>1605.0</v>
      </c>
      <c r="B1607" s="5" t="s">
        <v>17</v>
      </c>
      <c r="C1607" s="5" t="s">
        <v>12</v>
      </c>
      <c r="D1607" s="5" t="s">
        <v>16</v>
      </c>
      <c r="E1607" s="6">
        <v>44652.0</v>
      </c>
      <c r="F1607" s="5">
        <v>17.0</v>
      </c>
      <c r="G1607" s="5">
        <v>5317.216</v>
      </c>
      <c r="H1607" s="5">
        <v>831.0</v>
      </c>
      <c r="I1607" s="7">
        <f t="shared" si="1"/>
        <v>2022</v>
      </c>
      <c r="J1607" s="8" t="str">
        <f t="shared" si="2"/>
        <v>2022_Q2</v>
      </c>
      <c r="K1607" s="8">
        <f t="shared" si="3"/>
        <v>312.7774118</v>
      </c>
      <c r="L1607" s="8">
        <f t="shared" si="4"/>
        <v>6.398575211</v>
      </c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>
      <c r="A1608" s="4">
        <v>1606.0</v>
      </c>
      <c r="B1608" s="5" t="s">
        <v>17</v>
      </c>
      <c r="C1608" s="5" t="s">
        <v>12</v>
      </c>
      <c r="D1608" s="5" t="s">
        <v>18</v>
      </c>
      <c r="E1608" s="6">
        <v>44652.0</v>
      </c>
      <c r="F1608" s="5">
        <v>5.0</v>
      </c>
      <c r="G1608" s="5">
        <v>7267.040719</v>
      </c>
      <c r="H1608" s="5">
        <v>1450.0</v>
      </c>
      <c r="I1608" s="7">
        <f t="shared" si="1"/>
        <v>2022</v>
      </c>
      <c r="J1608" s="8" t="str">
        <f t="shared" si="2"/>
        <v>2022_Q2</v>
      </c>
      <c r="K1608" s="8">
        <f t="shared" si="3"/>
        <v>1453.408144</v>
      </c>
      <c r="L1608" s="8">
        <f t="shared" si="4"/>
        <v>5.01175222</v>
      </c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>
      <c r="A1609" s="4">
        <v>1607.0</v>
      </c>
      <c r="B1609" s="5" t="s">
        <v>24</v>
      </c>
      <c r="C1609" s="5" t="s">
        <v>15</v>
      </c>
      <c r="D1609" s="5" t="s">
        <v>18</v>
      </c>
      <c r="E1609" s="6">
        <v>44652.0</v>
      </c>
      <c r="F1609" s="5">
        <v>4.0</v>
      </c>
      <c r="G1609" s="5">
        <v>1728.879229</v>
      </c>
      <c r="H1609" s="5">
        <v>723.0</v>
      </c>
      <c r="I1609" s="7">
        <f t="shared" si="1"/>
        <v>2022</v>
      </c>
      <c r="J1609" s="8" t="str">
        <f t="shared" si="2"/>
        <v>2022_Q2</v>
      </c>
      <c r="K1609" s="8">
        <f t="shared" si="3"/>
        <v>432.2198073</v>
      </c>
      <c r="L1609" s="8">
        <f t="shared" si="4"/>
        <v>2.391257578</v>
      </c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>
      <c r="A1610" s="4">
        <v>1608.0</v>
      </c>
      <c r="B1610" s="5" t="s">
        <v>14</v>
      </c>
      <c r="C1610" s="5" t="s">
        <v>12</v>
      </c>
      <c r="D1610" s="5" t="s">
        <v>13</v>
      </c>
      <c r="E1610" s="6">
        <v>44652.0</v>
      </c>
      <c r="F1610" s="5">
        <v>1.0</v>
      </c>
      <c r="G1610" s="5">
        <v>289.8987</v>
      </c>
      <c r="H1610" s="5">
        <v>41.0</v>
      </c>
      <c r="I1610" s="7">
        <f t="shared" si="1"/>
        <v>2022</v>
      </c>
      <c r="J1610" s="8" t="str">
        <f t="shared" si="2"/>
        <v>2022_Q2</v>
      </c>
      <c r="K1610" s="8">
        <f t="shared" si="3"/>
        <v>289.8987</v>
      </c>
      <c r="L1610" s="8">
        <f t="shared" si="4"/>
        <v>7.0707</v>
      </c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>
      <c r="A1611" s="4">
        <v>1609.0</v>
      </c>
      <c r="B1611" s="5" t="s">
        <v>11</v>
      </c>
      <c r="C1611" s="5" t="s">
        <v>12</v>
      </c>
      <c r="D1611" s="5" t="s">
        <v>20</v>
      </c>
      <c r="E1611" s="6">
        <v>44621.0</v>
      </c>
      <c r="F1611" s="5">
        <v>3.0</v>
      </c>
      <c r="G1611" s="5">
        <v>21.360493</v>
      </c>
      <c r="H1611" s="5">
        <v>8.0</v>
      </c>
      <c r="I1611" s="7">
        <f t="shared" si="1"/>
        <v>2022</v>
      </c>
      <c r="J1611" s="8" t="str">
        <f t="shared" si="2"/>
        <v>2022_Q1</v>
      </c>
      <c r="K1611" s="8">
        <f t="shared" si="3"/>
        <v>7.120164333</v>
      </c>
      <c r="L1611" s="8">
        <f t="shared" si="4"/>
        <v>2.670061625</v>
      </c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>
      <c r="A1612" s="4">
        <v>1610.0</v>
      </c>
      <c r="B1612" s="5" t="s">
        <v>21</v>
      </c>
      <c r="C1612" s="5" t="s">
        <v>12</v>
      </c>
      <c r="D1612" s="5" t="s">
        <v>20</v>
      </c>
      <c r="E1612" s="6">
        <v>44621.0</v>
      </c>
      <c r="F1612" s="5">
        <v>26.0</v>
      </c>
      <c r="G1612" s="5">
        <v>591.314775</v>
      </c>
      <c r="H1612" s="5">
        <v>164.0</v>
      </c>
      <c r="I1612" s="7">
        <f t="shared" si="1"/>
        <v>2022</v>
      </c>
      <c r="J1612" s="8" t="str">
        <f t="shared" si="2"/>
        <v>2022_Q1</v>
      </c>
      <c r="K1612" s="8">
        <f t="shared" si="3"/>
        <v>22.74287596</v>
      </c>
      <c r="L1612" s="8">
        <f t="shared" si="4"/>
        <v>3.605577896</v>
      </c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>
      <c r="A1613" s="4">
        <v>1611.0</v>
      </c>
      <c r="B1613" s="5" t="s">
        <v>23</v>
      </c>
      <c r="C1613" s="5" t="s">
        <v>12</v>
      </c>
      <c r="D1613" s="5" t="s">
        <v>20</v>
      </c>
      <c r="E1613" s="6">
        <v>44621.0</v>
      </c>
      <c r="F1613" s="5">
        <v>24.0</v>
      </c>
      <c r="G1613" s="5">
        <v>1890.84851999999</v>
      </c>
      <c r="H1613" s="5">
        <v>118.0</v>
      </c>
      <c r="I1613" s="7">
        <f t="shared" si="1"/>
        <v>2022</v>
      </c>
      <c r="J1613" s="8" t="str">
        <f t="shared" si="2"/>
        <v>2022_Q1</v>
      </c>
      <c r="K1613" s="8">
        <f t="shared" si="3"/>
        <v>78.785355</v>
      </c>
      <c r="L1613" s="8">
        <f t="shared" si="4"/>
        <v>16.02414</v>
      </c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>
      <c r="A1614" s="4">
        <v>1612.0</v>
      </c>
      <c r="B1614" s="5" t="s">
        <v>23</v>
      </c>
      <c r="C1614" s="5" t="s">
        <v>19</v>
      </c>
      <c r="D1614" s="5" t="s">
        <v>20</v>
      </c>
      <c r="E1614" s="6">
        <v>44621.0</v>
      </c>
      <c r="F1614" s="5">
        <v>94.0</v>
      </c>
      <c r="G1614" s="5">
        <v>6687.51016399999</v>
      </c>
      <c r="H1614" s="5">
        <v>490.0</v>
      </c>
      <c r="I1614" s="7">
        <f t="shared" si="1"/>
        <v>2022</v>
      </c>
      <c r="J1614" s="8" t="str">
        <f t="shared" si="2"/>
        <v>2022_Q1</v>
      </c>
      <c r="K1614" s="8">
        <f t="shared" si="3"/>
        <v>71.14372515</v>
      </c>
      <c r="L1614" s="8">
        <f t="shared" si="4"/>
        <v>13.64797993</v>
      </c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>
      <c r="A1615" s="4">
        <v>1613.0</v>
      </c>
      <c r="B1615" s="5" t="s">
        <v>21</v>
      </c>
      <c r="C1615" s="5" t="s">
        <v>15</v>
      </c>
      <c r="D1615" s="5" t="s">
        <v>20</v>
      </c>
      <c r="E1615" s="6">
        <v>44621.0</v>
      </c>
      <c r="F1615" s="5">
        <v>11.0</v>
      </c>
      <c r="G1615" s="5">
        <v>154.409116</v>
      </c>
      <c r="H1615" s="5">
        <v>53.0</v>
      </c>
      <c r="I1615" s="7">
        <f t="shared" si="1"/>
        <v>2022</v>
      </c>
      <c r="J1615" s="8" t="str">
        <f t="shared" si="2"/>
        <v>2022_Q1</v>
      </c>
      <c r="K1615" s="8">
        <f t="shared" si="3"/>
        <v>14.03719236</v>
      </c>
      <c r="L1615" s="8">
        <f t="shared" si="4"/>
        <v>2.913379547</v>
      </c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>
      <c r="A1616" s="4">
        <v>1614.0</v>
      </c>
      <c r="B1616" s="5" t="s">
        <v>17</v>
      </c>
      <c r="C1616" s="5" t="s">
        <v>19</v>
      </c>
      <c r="D1616" s="5" t="s">
        <v>13</v>
      </c>
      <c r="E1616" s="6">
        <v>44621.0</v>
      </c>
      <c r="F1616" s="5">
        <v>51.0</v>
      </c>
      <c r="G1616" s="5">
        <v>4760.80742</v>
      </c>
      <c r="H1616" s="5">
        <v>498.0</v>
      </c>
      <c r="I1616" s="7">
        <f t="shared" si="1"/>
        <v>2022</v>
      </c>
      <c r="J1616" s="8" t="str">
        <f t="shared" si="2"/>
        <v>2022_Q1</v>
      </c>
      <c r="K1616" s="8">
        <f t="shared" si="3"/>
        <v>93.3491651</v>
      </c>
      <c r="L1616" s="8">
        <f t="shared" si="4"/>
        <v>9.559854257</v>
      </c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>
      <c r="A1617" s="4">
        <v>1615.0</v>
      </c>
      <c r="B1617" s="5" t="s">
        <v>14</v>
      </c>
      <c r="C1617" s="5" t="s">
        <v>19</v>
      </c>
      <c r="D1617" s="5" t="s">
        <v>16</v>
      </c>
      <c r="E1617" s="6">
        <v>44621.0</v>
      </c>
      <c r="F1617" s="5">
        <v>3.0</v>
      </c>
      <c r="G1617" s="5">
        <v>478.555</v>
      </c>
      <c r="H1617" s="5">
        <v>85.0</v>
      </c>
      <c r="I1617" s="7">
        <f t="shared" si="1"/>
        <v>2022</v>
      </c>
      <c r="J1617" s="8" t="str">
        <f t="shared" si="2"/>
        <v>2022_Q1</v>
      </c>
      <c r="K1617" s="8">
        <f t="shared" si="3"/>
        <v>159.5183333</v>
      </c>
      <c r="L1617" s="8">
        <f t="shared" si="4"/>
        <v>5.630058824</v>
      </c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>
      <c r="A1618" s="4">
        <v>1616.0</v>
      </c>
      <c r="B1618" s="5" t="s">
        <v>17</v>
      </c>
      <c r="C1618" s="5" t="s">
        <v>19</v>
      </c>
      <c r="D1618" s="5" t="s">
        <v>20</v>
      </c>
      <c r="E1618" s="6">
        <v>44621.0</v>
      </c>
      <c r="F1618" s="5">
        <v>142.0</v>
      </c>
      <c r="G1618" s="5">
        <v>8098.80791999999</v>
      </c>
      <c r="H1618" s="5">
        <v>451.0</v>
      </c>
      <c r="I1618" s="7">
        <f t="shared" si="1"/>
        <v>2022</v>
      </c>
      <c r="J1618" s="8" t="str">
        <f t="shared" si="2"/>
        <v>2022_Q1</v>
      </c>
      <c r="K1618" s="8">
        <f t="shared" si="3"/>
        <v>57.03385859</v>
      </c>
      <c r="L1618" s="8">
        <f t="shared" si="4"/>
        <v>17.9574455</v>
      </c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>
      <c r="A1619" s="4">
        <v>1617.0</v>
      </c>
      <c r="B1619" s="5" t="s">
        <v>21</v>
      </c>
      <c r="C1619" s="5" t="s">
        <v>15</v>
      </c>
      <c r="D1619" s="5" t="s">
        <v>16</v>
      </c>
      <c r="E1619" s="6">
        <v>44621.0</v>
      </c>
      <c r="F1619" s="5">
        <v>8.0</v>
      </c>
      <c r="G1619" s="5">
        <v>2641.515446</v>
      </c>
      <c r="H1619" s="5">
        <v>785.0</v>
      </c>
      <c r="I1619" s="7">
        <f t="shared" si="1"/>
        <v>2022</v>
      </c>
      <c r="J1619" s="8" t="str">
        <f t="shared" si="2"/>
        <v>2022_Q1</v>
      </c>
      <c r="K1619" s="8">
        <f t="shared" si="3"/>
        <v>330.1894308</v>
      </c>
      <c r="L1619" s="8">
        <f t="shared" si="4"/>
        <v>3.364987829</v>
      </c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>
      <c r="A1620" s="4">
        <v>1618.0</v>
      </c>
      <c r="B1620" s="5" t="s">
        <v>21</v>
      </c>
      <c r="C1620" s="5" t="s">
        <v>12</v>
      </c>
      <c r="D1620" s="5" t="s">
        <v>18</v>
      </c>
      <c r="E1620" s="6">
        <v>44621.0</v>
      </c>
      <c r="F1620" s="5">
        <v>9.0</v>
      </c>
      <c r="G1620" s="5">
        <v>4362.560199</v>
      </c>
      <c r="H1620" s="5">
        <v>1541.0</v>
      </c>
      <c r="I1620" s="7">
        <f t="shared" si="1"/>
        <v>2022</v>
      </c>
      <c r="J1620" s="8" t="str">
        <f t="shared" si="2"/>
        <v>2022_Q1</v>
      </c>
      <c r="K1620" s="8">
        <f t="shared" si="3"/>
        <v>484.728911</v>
      </c>
      <c r="L1620" s="8">
        <f t="shared" si="4"/>
        <v>2.830992991</v>
      </c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>
      <c r="A1621" s="4">
        <v>1619.0</v>
      </c>
      <c r="B1621" s="5" t="s">
        <v>17</v>
      </c>
      <c r="C1621" s="5" t="s">
        <v>15</v>
      </c>
      <c r="D1621" s="5" t="s">
        <v>13</v>
      </c>
      <c r="E1621" s="6">
        <v>44621.0</v>
      </c>
      <c r="F1621" s="5">
        <v>11.0</v>
      </c>
      <c r="G1621" s="5">
        <v>663.7527</v>
      </c>
      <c r="H1621" s="5">
        <v>138.0</v>
      </c>
      <c r="I1621" s="7">
        <f t="shared" si="1"/>
        <v>2022</v>
      </c>
      <c r="J1621" s="8" t="str">
        <f t="shared" si="2"/>
        <v>2022_Q1</v>
      </c>
      <c r="K1621" s="8">
        <f t="shared" si="3"/>
        <v>60.34115455</v>
      </c>
      <c r="L1621" s="8">
        <f t="shared" si="4"/>
        <v>4.809802174</v>
      </c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>
      <c r="A1622" s="4">
        <v>1620.0</v>
      </c>
      <c r="B1622" s="5" t="s">
        <v>21</v>
      </c>
      <c r="C1622" s="5" t="s">
        <v>12</v>
      </c>
      <c r="D1622" s="5" t="s">
        <v>16</v>
      </c>
      <c r="E1622" s="6">
        <v>44621.0</v>
      </c>
      <c r="F1622" s="5">
        <v>15.0</v>
      </c>
      <c r="G1622" s="5">
        <v>2237.76386</v>
      </c>
      <c r="H1622" s="5">
        <v>699.0</v>
      </c>
      <c r="I1622" s="7">
        <f t="shared" si="1"/>
        <v>2022</v>
      </c>
      <c r="J1622" s="8" t="str">
        <f t="shared" si="2"/>
        <v>2022_Q1</v>
      </c>
      <c r="K1622" s="8">
        <f t="shared" si="3"/>
        <v>149.1842573</v>
      </c>
      <c r="L1622" s="8">
        <f t="shared" si="4"/>
        <v>3.201378913</v>
      </c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>
      <c r="A1623" s="4">
        <v>1621.0</v>
      </c>
      <c r="B1623" s="5" t="s">
        <v>24</v>
      </c>
      <c r="C1623" s="5" t="s">
        <v>12</v>
      </c>
      <c r="D1623" s="5" t="s">
        <v>16</v>
      </c>
      <c r="E1623" s="6">
        <v>44621.0</v>
      </c>
      <c r="F1623" s="5">
        <v>11.0</v>
      </c>
      <c r="G1623" s="5">
        <v>2221.483318</v>
      </c>
      <c r="H1623" s="5">
        <v>627.0</v>
      </c>
      <c r="I1623" s="7">
        <f t="shared" si="1"/>
        <v>2022</v>
      </c>
      <c r="J1623" s="8" t="str">
        <f t="shared" si="2"/>
        <v>2022_Q1</v>
      </c>
      <c r="K1623" s="8">
        <f t="shared" si="3"/>
        <v>201.9530289</v>
      </c>
      <c r="L1623" s="8">
        <f t="shared" si="4"/>
        <v>3.543035595</v>
      </c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>
      <c r="A1624" s="4">
        <v>1622.0</v>
      </c>
      <c r="B1624" s="5" t="s">
        <v>21</v>
      </c>
      <c r="C1624" s="5" t="s">
        <v>19</v>
      </c>
      <c r="D1624" s="5" t="s">
        <v>13</v>
      </c>
      <c r="E1624" s="6">
        <v>44621.0</v>
      </c>
      <c r="F1624" s="5">
        <v>1.0</v>
      </c>
      <c r="G1624" s="5">
        <v>29.357681</v>
      </c>
      <c r="H1624" s="5">
        <v>9.0</v>
      </c>
      <c r="I1624" s="7">
        <f t="shared" si="1"/>
        <v>2022</v>
      </c>
      <c r="J1624" s="8" t="str">
        <f t="shared" si="2"/>
        <v>2022_Q1</v>
      </c>
      <c r="K1624" s="8">
        <f t="shared" si="3"/>
        <v>29.357681</v>
      </c>
      <c r="L1624" s="8">
        <f t="shared" si="4"/>
        <v>3.261964556</v>
      </c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>
      <c r="A1625" s="4">
        <v>1623.0</v>
      </c>
      <c r="B1625" s="5" t="s">
        <v>23</v>
      </c>
      <c r="C1625" s="5" t="s">
        <v>15</v>
      </c>
      <c r="D1625" s="5" t="s">
        <v>13</v>
      </c>
      <c r="E1625" s="6">
        <v>44621.0</v>
      </c>
      <c r="F1625" s="5">
        <v>5.0</v>
      </c>
      <c r="G1625" s="5">
        <v>934.921147999999</v>
      </c>
      <c r="H1625" s="5">
        <v>66.0</v>
      </c>
      <c r="I1625" s="7">
        <f t="shared" si="1"/>
        <v>2022</v>
      </c>
      <c r="J1625" s="8" t="str">
        <f t="shared" si="2"/>
        <v>2022_Q1</v>
      </c>
      <c r="K1625" s="8">
        <f t="shared" si="3"/>
        <v>186.9842296</v>
      </c>
      <c r="L1625" s="8">
        <f t="shared" si="4"/>
        <v>14.16547194</v>
      </c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>
      <c r="A1626" s="4">
        <v>1624.0</v>
      </c>
      <c r="B1626" s="5" t="s">
        <v>14</v>
      </c>
      <c r="C1626" s="5" t="s">
        <v>15</v>
      </c>
      <c r="D1626" s="5" t="s">
        <v>13</v>
      </c>
      <c r="E1626" s="6">
        <v>44621.0</v>
      </c>
      <c r="F1626" s="5">
        <v>17.0</v>
      </c>
      <c r="G1626" s="5">
        <v>2484.8663</v>
      </c>
      <c r="H1626" s="5">
        <v>258.0</v>
      </c>
      <c r="I1626" s="7">
        <f t="shared" si="1"/>
        <v>2022</v>
      </c>
      <c r="J1626" s="8" t="str">
        <f t="shared" si="2"/>
        <v>2022_Q1</v>
      </c>
      <c r="K1626" s="8">
        <f t="shared" si="3"/>
        <v>146.1686059</v>
      </c>
      <c r="L1626" s="8">
        <f t="shared" si="4"/>
        <v>9.631264729</v>
      </c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>
      <c r="A1627" s="4">
        <v>1625.0</v>
      </c>
      <c r="B1627" s="5" t="s">
        <v>24</v>
      </c>
      <c r="C1627" s="5" t="s">
        <v>15</v>
      </c>
      <c r="D1627" s="5" t="s">
        <v>16</v>
      </c>
      <c r="E1627" s="6">
        <v>44621.0</v>
      </c>
      <c r="F1627" s="5">
        <v>15.0</v>
      </c>
      <c r="G1627" s="5">
        <v>3268.995408</v>
      </c>
      <c r="H1627" s="5">
        <v>995.0</v>
      </c>
      <c r="I1627" s="7">
        <f t="shared" si="1"/>
        <v>2022</v>
      </c>
      <c r="J1627" s="8" t="str">
        <f t="shared" si="2"/>
        <v>2022_Q1</v>
      </c>
      <c r="K1627" s="8">
        <f t="shared" si="3"/>
        <v>217.9330272</v>
      </c>
      <c r="L1627" s="8">
        <f t="shared" si="4"/>
        <v>3.285422521</v>
      </c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>
      <c r="A1628" s="4">
        <v>1626.0</v>
      </c>
      <c r="B1628" s="5" t="s">
        <v>17</v>
      </c>
      <c r="C1628" s="5" t="s">
        <v>15</v>
      </c>
      <c r="D1628" s="5" t="s">
        <v>20</v>
      </c>
      <c r="E1628" s="6">
        <v>44621.0</v>
      </c>
      <c r="F1628" s="5">
        <v>14.0</v>
      </c>
      <c r="G1628" s="5">
        <v>204.072804</v>
      </c>
      <c r="H1628" s="5">
        <v>35.0</v>
      </c>
      <c r="I1628" s="7">
        <f t="shared" si="1"/>
        <v>2022</v>
      </c>
      <c r="J1628" s="8" t="str">
        <f t="shared" si="2"/>
        <v>2022_Q1</v>
      </c>
      <c r="K1628" s="8">
        <f t="shared" si="3"/>
        <v>14.57662886</v>
      </c>
      <c r="L1628" s="8">
        <f t="shared" si="4"/>
        <v>5.830651543</v>
      </c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>
      <c r="A1629" s="4">
        <v>1627.0</v>
      </c>
      <c r="B1629" s="5" t="s">
        <v>17</v>
      </c>
      <c r="C1629" s="5" t="s">
        <v>12</v>
      </c>
      <c r="D1629" s="5" t="s">
        <v>13</v>
      </c>
      <c r="E1629" s="6">
        <v>44621.0</v>
      </c>
      <c r="F1629" s="5">
        <v>47.0</v>
      </c>
      <c r="G1629" s="5">
        <v>4652.19838</v>
      </c>
      <c r="H1629" s="5">
        <v>642.0</v>
      </c>
      <c r="I1629" s="7">
        <f t="shared" si="1"/>
        <v>2022</v>
      </c>
      <c r="J1629" s="8" t="str">
        <f t="shared" si="2"/>
        <v>2022_Q1</v>
      </c>
      <c r="K1629" s="8">
        <f t="shared" si="3"/>
        <v>98.98294426</v>
      </c>
      <c r="L1629" s="8">
        <f t="shared" si="4"/>
        <v>7.246414922</v>
      </c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>
      <c r="A1630" s="4">
        <v>1628.0</v>
      </c>
      <c r="B1630" s="5" t="s">
        <v>21</v>
      </c>
      <c r="C1630" s="5" t="s">
        <v>12</v>
      </c>
      <c r="D1630" s="5" t="s">
        <v>25</v>
      </c>
      <c r="E1630" s="6">
        <v>44621.0</v>
      </c>
      <c r="F1630" s="5">
        <v>1.0</v>
      </c>
      <c r="G1630" s="5">
        <v>15926.689933</v>
      </c>
      <c r="H1630" s="5">
        <v>3554.0</v>
      </c>
      <c r="I1630" s="7">
        <f t="shared" si="1"/>
        <v>2022</v>
      </c>
      <c r="J1630" s="8" t="str">
        <f t="shared" si="2"/>
        <v>2022_Q1</v>
      </c>
      <c r="K1630" s="8">
        <f t="shared" si="3"/>
        <v>15926.68993</v>
      </c>
      <c r="L1630" s="8">
        <f t="shared" si="4"/>
        <v>4.481342131</v>
      </c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>
      <c r="A1631" s="4">
        <v>1629.0</v>
      </c>
      <c r="B1631" s="5" t="s">
        <v>24</v>
      </c>
      <c r="C1631" s="5" t="s">
        <v>12</v>
      </c>
      <c r="D1631" s="5" t="s">
        <v>18</v>
      </c>
      <c r="E1631" s="6">
        <v>44621.0</v>
      </c>
      <c r="F1631" s="5">
        <v>2.0</v>
      </c>
      <c r="G1631" s="5">
        <v>1711.306008</v>
      </c>
      <c r="H1631" s="5">
        <v>374.0</v>
      </c>
      <c r="I1631" s="7">
        <f t="shared" si="1"/>
        <v>2022</v>
      </c>
      <c r="J1631" s="8" t="str">
        <f t="shared" si="2"/>
        <v>2022_Q1</v>
      </c>
      <c r="K1631" s="8">
        <f t="shared" si="3"/>
        <v>855.653004</v>
      </c>
      <c r="L1631" s="8">
        <f t="shared" si="4"/>
        <v>4.575684513</v>
      </c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>
      <c r="A1632" s="4">
        <v>1630.0</v>
      </c>
      <c r="B1632" s="5" t="s">
        <v>17</v>
      </c>
      <c r="C1632" s="5" t="s">
        <v>12</v>
      </c>
      <c r="D1632" s="5" t="s">
        <v>18</v>
      </c>
      <c r="E1632" s="6">
        <v>44621.0</v>
      </c>
      <c r="F1632" s="5">
        <v>3.0</v>
      </c>
      <c r="G1632" s="5">
        <v>6250.65664</v>
      </c>
      <c r="H1632" s="5">
        <v>1134.0</v>
      </c>
      <c r="I1632" s="7">
        <f t="shared" si="1"/>
        <v>2022</v>
      </c>
      <c r="J1632" s="8" t="str">
        <f t="shared" si="2"/>
        <v>2022_Q1</v>
      </c>
      <c r="K1632" s="8">
        <f t="shared" si="3"/>
        <v>2083.552213</v>
      </c>
      <c r="L1632" s="8">
        <f t="shared" si="4"/>
        <v>5.512042892</v>
      </c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>
      <c r="A1633" s="4">
        <v>1631.0</v>
      </c>
      <c r="B1633" s="5" t="s">
        <v>21</v>
      </c>
      <c r="C1633" s="5" t="s">
        <v>19</v>
      </c>
      <c r="D1633" s="5" t="s">
        <v>16</v>
      </c>
      <c r="E1633" s="6">
        <v>44621.0</v>
      </c>
      <c r="F1633" s="5">
        <v>1.0</v>
      </c>
      <c r="G1633" s="5">
        <v>390.301857</v>
      </c>
      <c r="H1633" s="5">
        <v>72.0</v>
      </c>
      <c r="I1633" s="7">
        <f t="shared" si="1"/>
        <v>2022</v>
      </c>
      <c r="J1633" s="8" t="str">
        <f t="shared" si="2"/>
        <v>2022_Q1</v>
      </c>
      <c r="K1633" s="8">
        <f t="shared" si="3"/>
        <v>390.301857</v>
      </c>
      <c r="L1633" s="8">
        <f t="shared" si="4"/>
        <v>5.420859125</v>
      </c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>
      <c r="A1634" s="4">
        <v>1632.0</v>
      </c>
      <c r="B1634" s="5" t="s">
        <v>17</v>
      </c>
      <c r="C1634" s="5" t="s">
        <v>12</v>
      </c>
      <c r="D1634" s="5" t="s">
        <v>20</v>
      </c>
      <c r="E1634" s="6">
        <v>44621.0</v>
      </c>
      <c r="F1634" s="5">
        <v>16.0</v>
      </c>
      <c r="G1634" s="5">
        <v>3139.40071</v>
      </c>
      <c r="H1634" s="5">
        <v>64.0</v>
      </c>
      <c r="I1634" s="7">
        <f t="shared" si="1"/>
        <v>2022</v>
      </c>
      <c r="J1634" s="8" t="str">
        <f t="shared" si="2"/>
        <v>2022_Q1</v>
      </c>
      <c r="K1634" s="8">
        <f t="shared" si="3"/>
        <v>196.2125444</v>
      </c>
      <c r="L1634" s="8">
        <f t="shared" si="4"/>
        <v>49.05313609</v>
      </c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>
      <c r="A1635" s="4">
        <v>1633.0</v>
      </c>
      <c r="B1635" s="5" t="s">
        <v>23</v>
      </c>
      <c r="C1635" s="5" t="s">
        <v>12</v>
      </c>
      <c r="D1635" s="5" t="s">
        <v>13</v>
      </c>
      <c r="E1635" s="6">
        <v>44621.0</v>
      </c>
      <c r="F1635" s="5">
        <v>22.0</v>
      </c>
      <c r="G1635" s="5">
        <v>5926.516344</v>
      </c>
      <c r="H1635" s="5">
        <v>574.0</v>
      </c>
      <c r="I1635" s="7">
        <f t="shared" si="1"/>
        <v>2022</v>
      </c>
      <c r="J1635" s="8" t="str">
        <f t="shared" si="2"/>
        <v>2022_Q1</v>
      </c>
      <c r="K1635" s="8">
        <f t="shared" si="3"/>
        <v>269.3871065</v>
      </c>
      <c r="L1635" s="8">
        <f t="shared" si="4"/>
        <v>10.32494137</v>
      </c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>
      <c r="A1636" s="4">
        <v>1634.0</v>
      </c>
      <c r="B1636" s="5" t="s">
        <v>24</v>
      </c>
      <c r="C1636" s="5" t="s">
        <v>12</v>
      </c>
      <c r="D1636" s="5" t="s">
        <v>20</v>
      </c>
      <c r="E1636" s="6">
        <v>44621.0</v>
      </c>
      <c r="F1636" s="5">
        <v>12.0</v>
      </c>
      <c r="G1636" s="5">
        <v>280.7145</v>
      </c>
      <c r="H1636" s="5">
        <v>73.0</v>
      </c>
      <c r="I1636" s="7">
        <f t="shared" si="1"/>
        <v>2022</v>
      </c>
      <c r="J1636" s="8" t="str">
        <f t="shared" si="2"/>
        <v>2022_Q1</v>
      </c>
      <c r="K1636" s="8">
        <f t="shared" si="3"/>
        <v>23.392875</v>
      </c>
      <c r="L1636" s="8">
        <f t="shared" si="4"/>
        <v>3.84540411</v>
      </c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>
      <c r="A1637" s="4">
        <v>1635.0</v>
      </c>
      <c r="B1637" s="5" t="s">
        <v>23</v>
      </c>
      <c r="C1637" s="5" t="s">
        <v>15</v>
      </c>
      <c r="D1637" s="5" t="s">
        <v>20</v>
      </c>
      <c r="E1637" s="6">
        <v>44621.0</v>
      </c>
      <c r="F1637" s="5">
        <v>3.0</v>
      </c>
      <c r="G1637" s="5">
        <v>141.866392</v>
      </c>
      <c r="H1637" s="5">
        <v>8.0</v>
      </c>
      <c r="I1637" s="7">
        <f t="shared" si="1"/>
        <v>2022</v>
      </c>
      <c r="J1637" s="8" t="str">
        <f t="shared" si="2"/>
        <v>2022_Q1</v>
      </c>
      <c r="K1637" s="8">
        <f t="shared" si="3"/>
        <v>47.28879733</v>
      </c>
      <c r="L1637" s="8">
        <f t="shared" si="4"/>
        <v>17.733299</v>
      </c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>
      <c r="A1638" s="4">
        <v>1636.0</v>
      </c>
      <c r="B1638" s="5" t="s">
        <v>11</v>
      </c>
      <c r="C1638" s="5" t="s">
        <v>15</v>
      </c>
      <c r="D1638" s="5" t="s">
        <v>18</v>
      </c>
      <c r="E1638" s="6">
        <v>44621.0</v>
      </c>
      <c r="F1638" s="5">
        <v>2.0</v>
      </c>
      <c r="G1638" s="5">
        <v>14.0542579999999</v>
      </c>
      <c r="H1638" s="5">
        <v>6.0</v>
      </c>
      <c r="I1638" s="7">
        <f t="shared" si="1"/>
        <v>2022</v>
      </c>
      <c r="J1638" s="8" t="str">
        <f t="shared" si="2"/>
        <v>2022_Q1</v>
      </c>
      <c r="K1638" s="8">
        <f t="shared" si="3"/>
        <v>7.027129</v>
      </c>
      <c r="L1638" s="8">
        <f t="shared" si="4"/>
        <v>2.342376333</v>
      </c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>
      <c r="A1639" s="4">
        <v>1637.0</v>
      </c>
      <c r="B1639" s="5" t="s">
        <v>14</v>
      </c>
      <c r="C1639" s="5" t="s">
        <v>15</v>
      </c>
      <c r="D1639" s="5" t="s">
        <v>20</v>
      </c>
      <c r="E1639" s="6">
        <v>44621.0</v>
      </c>
      <c r="F1639" s="5">
        <v>11.0</v>
      </c>
      <c r="G1639" s="5">
        <v>395.178784</v>
      </c>
      <c r="H1639" s="5">
        <v>42.0</v>
      </c>
      <c r="I1639" s="7">
        <f t="shared" si="1"/>
        <v>2022</v>
      </c>
      <c r="J1639" s="8" t="str">
        <f t="shared" si="2"/>
        <v>2022_Q1</v>
      </c>
      <c r="K1639" s="8">
        <f t="shared" si="3"/>
        <v>35.925344</v>
      </c>
      <c r="L1639" s="8">
        <f t="shared" si="4"/>
        <v>9.409018667</v>
      </c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>
      <c r="A1640" s="4">
        <v>1638.0</v>
      </c>
      <c r="B1640" s="5" t="s">
        <v>24</v>
      </c>
      <c r="C1640" s="5" t="s">
        <v>15</v>
      </c>
      <c r="D1640" s="5" t="s">
        <v>20</v>
      </c>
      <c r="E1640" s="6">
        <v>44621.0</v>
      </c>
      <c r="F1640" s="5">
        <v>29.0</v>
      </c>
      <c r="G1640" s="5">
        <v>750.893004999999</v>
      </c>
      <c r="H1640" s="5">
        <v>178.0</v>
      </c>
      <c r="I1640" s="7">
        <f t="shared" si="1"/>
        <v>2022</v>
      </c>
      <c r="J1640" s="8" t="str">
        <f t="shared" si="2"/>
        <v>2022_Q1</v>
      </c>
      <c r="K1640" s="8">
        <f t="shared" si="3"/>
        <v>25.89286224</v>
      </c>
      <c r="L1640" s="8">
        <f t="shared" si="4"/>
        <v>4.218500028</v>
      </c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>
      <c r="A1641" s="4">
        <v>1639.0</v>
      </c>
      <c r="B1641" s="5" t="s">
        <v>22</v>
      </c>
      <c r="C1641" s="5" t="s">
        <v>19</v>
      </c>
      <c r="D1641" s="5" t="s">
        <v>13</v>
      </c>
      <c r="E1641" s="6">
        <v>44621.0</v>
      </c>
      <c r="F1641" s="5">
        <v>3.0</v>
      </c>
      <c r="G1641" s="5">
        <v>322.14</v>
      </c>
      <c r="H1641" s="5">
        <v>43.0</v>
      </c>
      <c r="I1641" s="7">
        <f t="shared" si="1"/>
        <v>2022</v>
      </c>
      <c r="J1641" s="8" t="str">
        <f t="shared" si="2"/>
        <v>2022_Q1</v>
      </c>
      <c r="K1641" s="8">
        <f t="shared" si="3"/>
        <v>107.38</v>
      </c>
      <c r="L1641" s="8">
        <f t="shared" si="4"/>
        <v>7.491627907</v>
      </c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>
      <c r="A1642" s="4">
        <v>1640.0</v>
      </c>
      <c r="B1642" s="5" t="s">
        <v>11</v>
      </c>
      <c r="C1642" s="5" t="s">
        <v>12</v>
      </c>
      <c r="D1642" s="5" t="s">
        <v>16</v>
      </c>
      <c r="E1642" s="6">
        <v>44621.0</v>
      </c>
      <c r="F1642" s="5">
        <v>5.0</v>
      </c>
      <c r="G1642" s="5">
        <v>564.243452</v>
      </c>
      <c r="H1642" s="5">
        <v>144.0</v>
      </c>
      <c r="I1642" s="7">
        <f t="shared" si="1"/>
        <v>2022</v>
      </c>
      <c r="J1642" s="8" t="str">
        <f t="shared" si="2"/>
        <v>2022_Q1</v>
      </c>
      <c r="K1642" s="8">
        <f t="shared" si="3"/>
        <v>112.8486904</v>
      </c>
      <c r="L1642" s="8">
        <f t="shared" si="4"/>
        <v>3.918357306</v>
      </c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>
      <c r="A1643" s="4">
        <v>1641.0</v>
      </c>
      <c r="B1643" s="5" t="s">
        <v>21</v>
      </c>
      <c r="C1643" s="5" t="s">
        <v>15</v>
      </c>
      <c r="D1643" s="5" t="s">
        <v>13</v>
      </c>
      <c r="E1643" s="6">
        <v>44621.0</v>
      </c>
      <c r="F1643" s="5">
        <v>12.0</v>
      </c>
      <c r="G1643" s="5">
        <v>617.124684</v>
      </c>
      <c r="H1643" s="5">
        <v>210.0</v>
      </c>
      <c r="I1643" s="7">
        <f t="shared" si="1"/>
        <v>2022</v>
      </c>
      <c r="J1643" s="8" t="str">
        <f t="shared" si="2"/>
        <v>2022_Q1</v>
      </c>
      <c r="K1643" s="8">
        <f t="shared" si="3"/>
        <v>51.427057</v>
      </c>
      <c r="L1643" s="8">
        <f t="shared" si="4"/>
        <v>2.938688971</v>
      </c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>
      <c r="A1644" s="4">
        <v>1642.0</v>
      </c>
      <c r="B1644" s="5" t="s">
        <v>14</v>
      </c>
      <c r="C1644" s="5" t="s">
        <v>12</v>
      </c>
      <c r="D1644" s="5" t="s">
        <v>20</v>
      </c>
      <c r="E1644" s="6">
        <v>44621.0</v>
      </c>
      <c r="F1644" s="5">
        <v>2.0</v>
      </c>
      <c r="G1644" s="5">
        <v>26.0392</v>
      </c>
      <c r="H1644" s="5">
        <v>3.0</v>
      </c>
      <c r="I1644" s="7">
        <f t="shared" si="1"/>
        <v>2022</v>
      </c>
      <c r="J1644" s="8" t="str">
        <f t="shared" si="2"/>
        <v>2022_Q1</v>
      </c>
      <c r="K1644" s="8">
        <f t="shared" si="3"/>
        <v>13.0196</v>
      </c>
      <c r="L1644" s="8">
        <f t="shared" si="4"/>
        <v>8.679733333</v>
      </c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>
      <c r="A1645" s="4">
        <v>1643.0</v>
      </c>
      <c r="B1645" s="5" t="s">
        <v>22</v>
      </c>
      <c r="C1645" s="5" t="s">
        <v>19</v>
      </c>
      <c r="D1645" s="5" t="s">
        <v>20</v>
      </c>
      <c r="E1645" s="6">
        <v>44621.0</v>
      </c>
      <c r="F1645" s="5">
        <v>3.0</v>
      </c>
      <c r="G1645" s="5">
        <v>105.991</v>
      </c>
      <c r="H1645" s="5">
        <v>15.0</v>
      </c>
      <c r="I1645" s="7">
        <f t="shared" si="1"/>
        <v>2022</v>
      </c>
      <c r="J1645" s="8" t="str">
        <f t="shared" si="2"/>
        <v>2022_Q1</v>
      </c>
      <c r="K1645" s="8">
        <f t="shared" si="3"/>
        <v>35.33033333</v>
      </c>
      <c r="L1645" s="8">
        <f t="shared" si="4"/>
        <v>7.066066667</v>
      </c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>
      <c r="A1646" s="4">
        <v>1644.0</v>
      </c>
      <c r="B1646" s="5" t="s">
        <v>23</v>
      </c>
      <c r="C1646" s="5" t="s">
        <v>19</v>
      </c>
      <c r="D1646" s="5" t="s">
        <v>13</v>
      </c>
      <c r="E1646" s="6">
        <v>44621.0</v>
      </c>
      <c r="F1646" s="5">
        <v>34.0</v>
      </c>
      <c r="G1646" s="5">
        <v>14682.68415</v>
      </c>
      <c r="H1646" s="5">
        <v>868.0</v>
      </c>
      <c r="I1646" s="7">
        <f t="shared" si="1"/>
        <v>2022</v>
      </c>
      <c r="J1646" s="8" t="str">
        <f t="shared" si="2"/>
        <v>2022_Q1</v>
      </c>
      <c r="K1646" s="8">
        <f t="shared" si="3"/>
        <v>431.8436515</v>
      </c>
      <c r="L1646" s="8">
        <f t="shared" si="4"/>
        <v>16.91553474</v>
      </c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>
      <c r="A1647" s="4">
        <v>1645.0</v>
      </c>
      <c r="B1647" s="5" t="s">
        <v>24</v>
      </c>
      <c r="C1647" s="5" t="s">
        <v>19</v>
      </c>
      <c r="D1647" s="5" t="s">
        <v>20</v>
      </c>
      <c r="E1647" s="6">
        <v>44621.0</v>
      </c>
      <c r="F1647" s="5">
        <v>2.0</v>
      </c>
      <c r="G1647" s="5">
        <v>10.633268</v>
      </c>
      <c r="H1647" s="5">
        <v>5.0</v>
      </c>
      <c r="I1647" s="7">
        <f t="shared" si="1"/>
        <v>2022</v>
      </c>
      <c r="J1647" s="8" t="str">
        <f t="shared" si="2"/>
        <v>2022_Q1</v>
      </c>
      <c r="K1647" s="8">
        <f t="shared" si="3"/>
        <v>5.316634</v>
      </c>
      <c r="L1647" s="8">
        <f t="shared" si="4"/>
        <v>2.1266536</v>
      </c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>
      <c r="A1648" s="4">
        <v>1646.0</v>
      </c>
      <c r="B1648" s="5" t="s">
        <v>11</v>
      </c>
      <c r="C1648" s="5" t="s">
        <v>12</v>
      </c>
      <c r="D1648" s="5" t="s">
        <v>25</v>
      </c>
      <c r="E1648" s="6">
        <v>44621.0</v>
      </c>
      <c r="F1648" s="5">
        <v>1.0</v>
      </c>
      <c r="G1648" s="5">
        <v>1653.8389</v>
      </c>
      <c r="H1648" s="5">
        <v>461.0</v>
      </c>
      <c r="I1648" s="7">
        <f t="shared" si="1"/>
        <v>2022</v>
      </c>
      <c r="J1648" s="8" t="str">
        <f t="shared" si="2"/>
        <v>2022_Q1</v>
      </c>
      <c r="K1648" s="8">
        <f t="shared" si="3"/>
        <v>1653.8389</v>
      </c>
      <c r="L1648" s="8">
        <f t="shared" si="4"/>
        <v>3.587503037</v>
      </c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>
      <c r="A1649" s="4">
        <v>1647.0</v>
      </c>
      <c r="B1649" s="5" t="s">
        <v>14</v>
      </c>
      <c r="C1649" s="5" t="s">
        <v>12</v>
      </c>
      <c r="D1649" s="5" t="s">
        <v>13</v>
      </c>
      <c r="E1649" s="6">
        <v>44621.0</v>
      </c>
      <c r="F1649" s="5">
        <v>2.0</v>
      </c>
      <c r="G1649" s="5">
        <v>983.1636</v>
      </c>
      <c r="H1649" s="5">
        <v>126.0</v>
      </c>
      <c r="I1649" s="7">
        <f t="shared" si="1"/>
        <v>2022</v>
      </c>
      <c r="J1649" s="8" t="str">
        <f t="shared" si="2"/>
        <v>2022_Q1</v>
      </c>
      <c r="K1649" s="8">
        <f t="shared" si="3"/>
        <v>491.5818</v>
      </c>
      <c r="L1649" s="8">
        <f t="shared" si="4"/>
        <v>7.802885714</v>
      </c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>
      <c r="A1650" s="4">
        <v>1648.0</v>
      </c>
      <c r="B1650" s="5" t="s">
        <v>17</v>
      </c>
      <c r="C1650" s="5" t="s">
        <v>12</v>
      </c>
      <c r="D1650" s="5" t="s">
        <v>16</v>
      </c>
      <c r="E1650" s="6">
        <v>44621.0</v>
      </c>
      <c r="F1650" s="5">
        <v>10.0</v>
      </c>
      <c r="G1650" s="5">
        <v>2772.3544</v>
      </c>
      <c r="H1650" s="5">
        <v>476.0</v>
      </c>
      <c r="I1650" s="7">
        <f t="shared" si="1"/>
        <v>2022</v>
      </c>
      <c r="J1650" s="8" t="str">
        <f t="shared" si="2"/>
        <v>2022_Q1</v>
      </c>
      <c r="K1650" s="8">
        <f t="shared" si="3"/>
        <v>277.23544</v>
      </c>
      <c r="L1650" s="8">
        <f t="shared" si="4"/>
        <v>5.82427395</v>
      </c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>
      <c r="A1651" s="4">
        <v>1649.0</v>
      </c>
      <c r="B1651" s="5" t="s">
        <v>21</v>
      </c>
      <c r="C1651" s="5" t="s">
        <v>19</v>
      </c>
      <c r="D1651" s="5" t="s">
        <v>20</v>
      </c>
      <c r="E1651" s="6">
        <v>44621.0</v>
      </c>
      <c r="F1651" s="5">
        <v>71.0</v>
      </c>
      <c r="G1651" s="5">
        <v>9512.187568</v>
      </c>
      <c r="H1651" s="5">
        <v>134.0</v>
      </c>
      <c r="I1651" s="7">
        <f t="shared" si="1"/>
        <v>2022</v>
      </c>
      <c r="J1651" s="8" t="str">
        <f t="shared" si="2"/>
        <v>2022_Q1</v>
      </c>
      <c r="K1651" s="8">
        <f t="shared" si="3"/>
        <v>133.9744728</v>
      </c>
      <c r="L1651" s="8">
        <f t="shared" si="4"/>
        <v>70.98647439</v>
      </c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>
      <c r="A1652" s="4">
        <v>1650.0</v>
      </c>
      <c r="B1652" s="5" t="s">
        <v>24</v>
      </c>
      <c r="C1652" s="5" t="s">
        <v>15</v>
      </c>
      <c r="D1652" s="5" t="s">
        <v>18</v>
      </c>
      <c r="E1652" s="6">
        <v>44621.0</v>
      </c>
      <c r="F1652" s="5">
        <v>3.0</v>
      </c>
      <c r="G1652" s="5">
        <v>618.764406</v>
      </c>
      <c r="H1652" s="5">
        <v>264.0</v>
      </c>
      <c r="I1652" s="7">
        <f t="shared" si="1"/>
        <v>2022</v>
      </c>
      <c r="J1652" s="8" t="str">
        <f t="shared" si="2"/>
        <v>2022_Q1</v>
      </c>
      <c r="K1652" s="8">
        <f t="shared" si="3"/>
        <v>206.254802</v>
      </c>
      <c r="L1652" s="8">
        <f t="shared" si="4"/>
        <v>2.343804568</v>
      </c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>
      <c r="A1653" s="4">
        <v>1651.0</v>
      </c>
      <c r="B1653" s="5" t="s">
        <v>11</v>
      </c>
      <c r="C1653" s="5" t="s">
        <v>12</v>
      </c>
      <c r="D1653" s="5" t="s">
        <v>18</v>
      </c>
      <c r="E1653" s="6">
        <v>44621.0</v>
      </c>
      <c r="F1653" s="5">
        <v>1.0</v>
      </c>
      <c r="G1653" s="5">
        <v>21.084652</v>
      </c>
      <c r="H1653" s="5">
        <v>8.0</v>
      </c>
      <c r="I1653" s="7">
        <f t="shared" si="1"/>
        <v>2022</v>
      </c>
      <c r="J1653" s="8" t="str">
        <f t="shared" si="2"/>
        <v>2022_Q1</v>
      </c>
      <c r="K1653" s="8">
        <f t="shared" si="3"/>
        <v>21.084652</v>
      </c>
      <c r="L1653" s="8">
        <f t="shared" si="4"/>
        <v>2.6355815</v>
      </c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>
      <c r="A1654" s="4">
        <v>1652.0</v>
      </c>
      <c r="B1654" s="5" t="s">
        <v>21</v>
      </c>
      <c r="C1654" s="5" t="s">
        <v>15</v>
      </c>
      <c r="D1654" s="5" t="s">
        <v>18</v>
      </c>
      <c r="E1654" s="6">
        <v>44621.0</v>
      </c>
      <c r="F1654" s="5">
        <v>4.0</v>
      </c>
      <c r="G1654" s="5">
        <v>2125.69096</v>
      </c>
      <c r="H1654" s="5">
        <v>929.0</v>
      </c>
      <c r="I1654" s="7">
        <f t="shared" si="1"/>
        <v>2022</v>
      </c>
      <c r="J1654" s="8" t="str">
        <f t="shared" si="2"/>
        <v>2022_Q1</v>
      </c>
      <c r="K1654" s="8">
        <f t="shared" si="3"/>
        <v>531.42274</v>
      </c>
      <c r="L1654" s="8">
        <f t="shared" si="4"/>
        <v>2.28814958</v>
      </c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>
      <c r="A1655" s="4">
        <v>1653.0</v>
      </c>
      <c r="B1655" s="5" t="s">
        <v>24</v>
      </c>
      <c r="C1655" s="5" t="s">
        <v>15</v>
      </c>
      <c r="D1655" s="5" t="s">
        <v>13</v>
      </c>
      <c r="E1655" s="6">
        <v>44621.0</v>
      </c>
      <c r="F1655" s="5">
        <v>46.0</v>
      </c>
      <c r="G1655" s="5">
        <v>4101.732544</v>
      </c>
      <c r="H1655" s="5">
        <v>1178.0</v>
      </c>
      <c r="I1655" s="7">
        <f t="shared" si="1"/>
        <v>2022</v>
      </c>
      <c r="J1655" s="8" t="str">
        <f t="shared" si="2"/>
        <v>2022_Q1</v>
      </c>
      <c r="K1655" s="8">
        <f t="shared" si="3"/>
        <v>89.16809878</v>
      </c>
      <c r="L1655" s="8">
        <f t="shared" si="4"/>
        <v>3.481946132</v>
      </c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>
      <c r="A1656" s="4">
        <v>1654.0</v>
      </c>
      <c r="B1656" s="5" t="s">
        <v>24</v>
      </c>
      <c r="C1656" s="5" t="s">
        <v>12</v>
      </c>
      <c r="D1656" s="5" t="s">
        <v>13</v>
      </c>
      <c r="E1656" s="6">
        <v>44621.0</v>
      </c>
      <c r="F1656" s="5">
        <v>42.0</v>
      </c>
      <c r="G1656" s="5">
        <v>3727.85058999999</v>
      </c>
      <c r="H1656" s="5">
        <v>925.0</v>
      </c>
      <c r="I1656" s="7">
        <f t="shared" si="1"/>
        <v>2022</v>
      </c>
      <c r="J1656" s="8" t="str">
        <f t="shared" si="2"/>
        <v>2022_Q1</v>
      </c>
      <c r="K1656" s="8">
        <f t="shared" si="3"/>
        <v>88.75834738</v>
      </c>
      <c r="L1656" s="8">
        <f t="shared" si="4"/>
        <v>4.030108746</v>
      </c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>
      <c r="A1657" s="4">
        <v>1655.0</v>
      </c>
      <c r="B1657" s="5" t="s">
        <v>14</v>
      </c>
      <c r="C1657" s="5" t="s">
        <v>19</v>
      </c>
      <c r="D1657" s="5" t="s">
        <v>20</v>
      </c>
      <c r="E1657" s="6">
        <v>44621.0</v>
      </c>
      <c r="F1657" s="5">
        <v>34.0</v>
      </c>
      <c r="G1657" s="5">
        <v>1719.96858</v>
      </c>
      <c r="H1657" s="5">
        <v>149.0</v>
      </c>
      <c r="I1657" s="7">
        <f t="shared" si="1"/>
        <v>2022</v>
      </c>
      <c r="J1657" s="8" t="str">
        <f t="shared" si="2"/>
        <v>2022_Q1</v>
      </c>
      <c r="K1657" s="8">
        <f t="shared" si="3"/>
        <v>50.58731118</v>
      </c>
      <c r="L1657" s="8">
        <f t="shared" si="4"/>
        <v>11.54341329</v>
      </c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>
      <c r="A1658" s="4">
        <v>1656.0</v>
      </c>
      <c r="B1658" s="5" t="s">
        <v>14</v>
      </c>
      <c r="C1658" s="5" t="s">
        <v>19</v>
      </c>
      <c r="D1658" s="5" t="s">
        <v>13</v>
      </c>
      <c r="E1658" s="6">
        <v>44621.0</v>
      </c>
      <c r="F1658" s="5">
        <v>32.0</v>
      </c>
      <c r="G1658" s="5">
        <v>3798.0187</v>
      </c>
      <c r="H1658" s="5">
        <v>507.0</v>
      </c>
      <c r="I1658" s="7">
        <f t="shared" si="1"/>
        <v>2022</v>
      </c>
      <c r="J1658" s="8" t="str">
        <f t="shared" si="2"/>
        <v>2022_Q1</v>
      </c>
      <c r="K1658" s="8">
        <f t="shared" si="3"/>
        <v>118.6880844</v>
      </c>
      <c r="L1658" s="8">
        <f t="shared" si="4"/>
        <v>7.491161144</v>
      </c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>
      <c r="A1659" s="4">
        <v>1657.0</v>
      </c>
      <c r="B1659" s="5" t="s">
        <v>11</v>
      </c>
      <c r="C1659" s="5" t="s">
        <v>12</v>
      </c>
      <c r="D1659" s="5" t="s">
        <v>13</v>
      </c>
      <c r="E1659" s="6">
        <v>44621.0</v>
      </c>
      <c r="F1659" s="5">
        <v>8.0</v>
      </c>
      <c r="G1659" s="5">
        <v>281.990693999999</v>
      </c>
      <c r="H1659" s="5">
        <v>94.0</v>
      </c>
      <c r="I1659" s="7">
        <f t="shared" si="1"/>
        <v>2022</v>
      </c>
      <c r="J1659" s="8" t="str">
        <f t="shared" si="2"/>
        <v>2022_Q1</v>
      </c>
      <c r="K1659" s="8">
        <f t="shared" si="3"/>
        <v>35.24883675</v>
      </c>
      <c r="L1659" s="8">
        <f t="shared" si="4"/>
        <v>2.999901</v>
      </c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>
      <c r="A1660" s="4">
        <v>1658.0</v>
      </c>
      <c r="B1660" s="5" t="s">
        <v>11</v>
      </c>
      <c r="C1660" s="5" t="s">
        <v>15</v>
      </c>
      <c r="D1660" s="5" t="s">
        <v>13</v>
      </c>
      <c r="E1660" s="6">
        <v>44621.0</v>
      </c>
      <c r="F1660" s="5">
        <v>13.0</v>
      </c>
      <c r="G1660" s="5">
        <v>274.047149</v>
      </c>
      <c r="H1660" s="5">
        <v>105.0</v>
      </c>
      <c r="I1660" s="7">
        <f t="shared" si="1"/>
        <v>2022</v>
      </c>
      <c r="J1660" s="8" t="str">
        <f t="shared" si="2"/>
        <v>2022_Q1</v>
      </c>
      <c r="K1660" s="8">
        <f t="shared" si="3"/>
        <v>21.08054992</v>
      </c>
      <c r="L1660" s="8">
        <f t="shared" si="4"/>
        <v>2.609972848</v>
      </c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>
      <c r="A1661" s="4">
        <v>1659.0</v>
      </c>
      <c r="B1661" s="5" t="s">
        <v>21</v>
      </c>
      <c r="C1661" s="5" t="s">
        <v>12</v>
      </c>
      <c r="D1661" s="5" t="s">
        <v>13</v>
      </c>
      <c r="E1661" s="6">
        <v>44621.0</v>
      </c>
      <c r="F1661" s="5">
        <v>61.0</v>
      </c>
      <c r="G1661" s="5">
        <v>6394.125969</v>
      </c>
      <c r="H1661" s="5">
        <v>1487.0</v>
      </c>
      <c r="I1661" s="7">
        <f t="shared" si="1"/>
        <v>2022</v>
      </c>
      <c r="J1661" s="8" t="str">
        <f t="shared" si="2"/>
        <v>2022_Q1</v>
      </c>
      <c r="K1661" s="8">
        <f t="shared" si="3"/>
        <v>104.8217372</v>
      </c>
      <c r="L1661" s="8">
        <f t="shared" si="4"/>
        <v>4.300017464</v>
      </c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>
      <c r="A1662" s="4">
        <v>1660.0</v>
      </c>
      <c r="B1662" s="5" t="s">
        <v>17</v>
      </c>
      <c r="C1662" s="5" t="s">
        <v>12</v>
      </c>
      <c r="D1662" s="5" t="s">
        <v>18</v>
      </c>
      <c r="E1662" s="6">
        <v>44593.0</v>
      </c>
      <c r="F1662" s="5">
        <v>2.0</v>
      </c>
      <c r="G1662" s="5">
        <v>2918.665575</v>
      </c>
      <c r="H1662" s="5">
        <v>683.0</v>
      </c>
      <c r="I1662" s="7">
        <f t="shared" si="1"/>
        <v>2022</v>
      </c>
      <c r="J1662" s="8" t="str">
        <f t="shared" si="2"/>
        <v>2022_Q1</v>
      </c>
      <c r="K1662" s="8">
        <f t="shared" si="3"/>
        <v>1459.332788</v>
      </c>
      <c r="L1662" s="8">
        <f t="shared" si="4"/>
        <v>4.273302452</v>
      </c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>
      <c r="A1663" s="4">
        <v>1661.0</v>
      </c>
      <c r="B1663" s="5" t="s">
        <v>21</v>
      </c>
      <c r="C1663" s="5" t="s">
        <v>15</v>
      </c>
      <c r="D1663" s="5" t="s">
        <v>16</v>
      </c>
      <c r="E1663" s="6">
        <v>44593.0</v>
      </c>
      <c r="F1663" s="5">
        <v>5.0</v>
      </c>
      <c r="G1663" s="5">
        <v>578.300284</v>
      </c>
      <c r="H1663" s="5">
        <v>210.0</v>
      </c>
      <c r="I1663" s="7">
        <f t="shared" si="1"/>
        <v>2022</v>
      </c>
      <c r="J1663" s="8" t="str">
        <f t="shared" si="2"/>
        <v>2022_Q1</v>
      </c>
      <c r="K1663" s="8">
        <f t="shared" si="3"/>
        <v>115.6600568</v>
      </c>
      <c r="L1663" s="8">
        <f t="shared" si="4"/>
        <v>2.753810876</v>
      </c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>
      <c r="A1664" s="4">
        <v>1662.0</v>
      </c>
      <c r="B1664" s="5" t="s">
        <v>24</v>
      </c>
      <c r="C1664" s="5" t="s">
        <v>12</v>
      </c>
      <c r="D1664" s="5" t="s">
        <v>16</v>
      </c>
      <c r="E1664" s="6">
        <v>44593.0</v>
      </c>
      <c r="F1664" s="5">
        <v>8.0</v>
      </c>
      <c r="G1664" s="5">
        <v>1749.032516</v>
      </c>
      <c r="H1664" s="5">
        <v>630.0</v>
      </c>
      <c r="I1664" s="7">
        <f t="shared" si="1"/>
        <v>2022</v>
      </c>
      <c r="J1664" s="8" t="str">
        <f t="shared" si="2"/>
        <v>2022_Q1</v>
      </c>
      <c r="K1664" s="8">
        <f t="shared" si="3"/>
        <v>218.6290645</v>
      </c>
      <c r="L1664" s="8">
        <f t="shared" si="4"/>
        <v>2.776242089</v>
      </c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>
      <c r="A1665" s="4">
        <v>1663.0</v>
      </c>
      <c r="B1665" s="5" t="s">
        <v>21</v>
      </c>
      <c r="C1665" s="5" t="s">
        <v>19</v>
      </c>
      <c r="D1665" s="5" t="s">
        <v>16</v>
      </c>
      <c r="E1665" s="6">
        <v>44593.0</v>
      </c>
      <c r="F1665" s="5">
        <v>1.0</v>
      </c>
      <c r="G1665" s="5">
        <v>192.016236</v>
      </c>
      <c r="H1665" s="5">
        <v>67.0</v>
      </c>
      <c r="I1665" s="7">
        <f t="shared" si="1"/>
        <v>2022</v>
      </c>
      <c r="J1665" s="8" t="str">
        <f t="shared" si="2"/>
        <v>2022_Q1</v>
      </c>
      <c r="K1665" s="8">
        <f t="shared" si="3"/>
        <v>192.016236</v>
      </c>
      <c r="L1665" s="8">
        <f t="shared" si="4"/>
        <v>2.86591397</v>
      </c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>
      <c r="A1666" s="4">
        <v>1664.0</v>
      </c>
      <c r="B1666" s="5" t="s">
        <v>11</v>
      </c>
      <c r="C1666" s="5" t="s">
        <v>12</v>
      </c>
      <c r="D1666" s="5" t="s">
        <v>16</v>
      </c>
      <c r="E1666" s="6">
        <v>44593.0</v>
      </c>
      <c r="F1666" s="5">
        <v>6.0</v>
      </c>
      <c r="G1666" s="5">
        <v>2732.23524</v>
      </c>
      <c r="H1666" s="5">
        <v>675.0</v>
      </c>
      <c r="I1666" s="7">
        <f t="shared" si="1"/>
        <v>2022</v>
      </c>
      <c r="J1666" s="8" t="str">
        <f t="shared" si="2"/>
        <v>2022_Q1</v>
      </c>
      <c r="K1666" s="8">
        <f t="shared" si="3"/>
        <v>455.37254</v>
      </c>
      <c r="L1666" s="8">
        <f t="shared" si="4"/>
        <v>4.047755911</v>
      </c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>
      <c r="A1667" s="4">
        <v>1665.0</v>
      </c>
      <c r="B1667" s="5" t="s">
        <v>24</v>
      </c>
      <c r="C1667" s="5" t="s">
        <v>15</v>
      </c>
      <c r="D1667" s="5" t="s">
        <v>13</v>
      </c>
      <c r="E1667" s="6">
        <v>44593.0</v>
      </c>
      <c r="F1667" s="5">
        <v>32.0</v>
      </c>
      <c r="G1667" s="5">
        <v>1857.828192</v>
      </c>
      <c r="H1667" s="5">
        <v>544.0</v>
      </c>
      <c r="I1667" s="7">
        <f t="shared" si="1"/>
        <v>2022</v>
      </c>
      <c r="J1667" s="8" t="str">
        <f t="shared" si="2"/>
        <v>2022_Q1</v>
      </c>
      <c r="K1667" s="8">
        <f t="shared" si="3"/>
        <v>58.057131</v>
      </c>
      <c r="L1667" s="8">
        <f t="shared" si="4"/>
        <v>3.415125353</v>
      </c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>
      <c r="A1668" s="4">
        <v>1666.0</v>
      </c>
      <c r="B1668" s="5" t="s">
        <v>21</v>
      </c>
      <c r="C1668" s="5" t="s">
        <v>15</v>
      </c>
      <c r="D1668" s="5" t="s">
        <v>18</v>
      </c>
      <c r="E1668" s="6">
        <v>44593.0</v>
      </c>
      <c r="F1668" s="5">
        <v>2.0</v>
      </c>
      <c r="G1668" s="5">
        <v>347.085277</v>
      </c>
      <c r="H1668" s="5">
        <v>204.0</v>
      </c>
      <c r="I1668" s="7">
        <f t="shared" si="1"/>
        <v>2022</v>
      </c>
      <c r="J1668" s="8" t="str">
        <f t="shared" si="2"/>
        <v>2022_Q1</v>
      </c>
      <c r="K1668" s="8">
        <f t="shared" si="3"/>
        <v>173.5426385</v>
      </c>
      <c r="L1668" s="8">
        <f t="shared" si="4"/>
        <v>1.701398417</v>
      </c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>
      <c r="A1669" s="4">
        <v>1667.0</v>
      </c>
      <c r="B1669" s="5" t="s">
        <v>14</v>
      </c>
      <c r="C1669" s="5" t="s">
        <v>19</v>
      </c>
      <c r="D1669" s="5" t="s">
        <v>13</v>
      </c>
      <c r="E1669" s="6">
        <v>44593.0</v>
      </c>
      <c r="F1669" s="5">
        <v>24.0</v>
      </c>
      <c r="G1669" s="5">
        <v>1353.7361</v>
      </c>
      <c r="H1669" s="5">
        <v>268.0</v>
      </c>
      <c r="I1669" s="7">
        <f t="shared" si="1"/>
        <v>2022</v>
      </c>
      <c r="J1669" s="8" t="str">
        <f t="shared" si="2"/>
        <v>2022_Q1</v>
      </c>
      <c r="K1669" s="8">
        <f t="shared" si="3"/>
        <v>56.40567083</v>
      </c>
      <c r="L1669" s="8">
        <f t="shared" si="4"/>
        <v>5.051254104</v>
      </c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>
      <c r="A1670" s="4">
        <v>1668.0</v>
      </c>
      <c r="B1670" s="5" t="s">
        <v>14</v>
      </c>
      <c r="C1670" s="5" t="s">
        <v>19</v>
      </c>
      <c r="D1670" s="5" t="s">
        <v>16</v>
      </c>
      <c r="E1670" s="6">
        <v>44593.0</v>
      </c>
      <c r="F1670" s="5">
        <v>1.0</v>
      </c>
      <c r="G1670" s="5">
        <v>149.6528</v>
      </c>
      <c r="H1670" s="5">
        <v>23.0</v>
      </c>
      <c r="I1670" s="7">
        <f t="shared" si="1"/>
        <v>2022</v>
      </c>
      <c r="J1670" s="8" t="str">
        <f t="shared" si="2"/>
        <v>2022_Q1</v>
      </c>
      <c r="K1670" s="8">
        <f t="shared" si="3"/>
        <v>149.6528</v>
      </c>
      <c r="L1670" s="8">
        <f t="shared" si="4"/>
        <v>6.506643478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>
      <c r="A1671" s="4">
        <v>1669.0</v>
      </c>
      <c r="B1671" s="5" t="s">
        <v>17</v>
      </c>
      <c r="C1671" s="5" t="s">
        <v>12</v>
      </c>
      <c r="D1671" s="5" t="s">
        <v>20</v>
      </c>
      <c r="E1671" s="6">
        <v>44593.0</v>
      </c>
      <c r="F1671" s="5">
        <v>11.0</v>
      </c>
      <c r="G1671" s="5">
        <v>907.021805</v>
      </c>
      <c r="H1671" s="5">
        <v>44.0</v>
      </c>
      <c r="I1671" s="7">
        <f t="shared" si="1"/>
        <v>2022</v>
      </c>
      <c r="J1671" s="8" t="str">
        <f t="shared" si="2"/>
        <v>2022_Q1</v>
      </c>
      <c r="K1671" s="8">
        <f t="shared" si="3"/>
        <v>82.45652773</v>
      </c>
      <c r="L1671" s="8">
        <f t="shared" si="4"/>
        <v>20.61413193</v>
      </c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>
      <c r="A1672" s="4">
        <v>1670.0</v>
      </c>
      <c r="B1672" s="5" t="s">
        <v>21</v>
      </c>
      <c r="C1672" s="5" t="s">
        <v>12</v>
      </c>
      <c r="D1672" s="5" t="s">
        <v>16</v>
      </c>
      <c r="E1672" s="6">
        <v>44593.0</v>
      </c>
      <c r="F1672" s="5">
        <v>9.0</v>
      </c>
      <c r="G1672" s="5">
        <v>968.398583999999</v>
      </c>
      <c r="H1672" s="5">
        <v>307.0</v>
      </c>
      <c r="I1672" s="7">
        <f t="shared" si="1"/>
        <v>2022</v>
      </c>
      <c r="J1672" s="8" t="str">
        <f t="shared" si="2"/>
        <v>2022_Q1</v>
      </c>
      <c r="K1672" s="8">
        <f t="shared" si="3"/>
        <v>107.5998427</v>
      </c>
      <c r="L1672" s="8">
        <f t="shared" si="4"/>
        <v>3.154392782</v>
      </c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>
      <c r="A1673" s="4">
        <v>1671.0</v>
      </c>
      <c r="B1673" s="5" t="s">
        <v>17</v>
      </c>
      <c r="C1673" s="5" t="s">
        <v>15</v>
      </c>
      <c r="D1673" s="5" t="s">
        <v>20</v>
      </c>
      <c r="E1673" s="6">
        <v>44593.0</v>
      </c>
      <c r="F1673" s="5">
        <v>4.0</v>
      </c>
      <c r="G1673" s="5">
        <v>310.06</v>
      </c>
      <c r="H1673" s="5">
        <v>20.0</v>
      </c>
      <c r="I1673" s="7">
        <f t="shared" si="1"/>
        <v>2022</v>
      </c>
      <c r="J1673" s="8" t="str">
        <f t="shared" si="2"/>
        <v>2022_Q1</v>
      </c>
      <c r="K1673" s="8">
        <f t="shared" si="3"/>
        <v>77.515</v>
      </c>
      <c r="L1673" s="8">
        <f t="shared" si="4"/>
        <v>15.503</v>
      </c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>
      <c r="A1674" s="4">
        <v>1672.0</v>
      </c>
      <c r="B1674" s="5" t="s">
        <v>21</v>
      </c>
      <c r="C1674" s="5" t="s">
        <v>15</v>
      </c>
      <c r="D1674" s="5" t="s">
        <v>13</v>
      </c>
      <c r="E1674" s="6">
        <v>44593.0</v>
      </c>
      <c r="F1674" s="5">
        <v>9.0</v>
      </c>
      <c r="G1674" s="5">
        <v>1884.813678</v>
      </c>
      <c r="H1674" s="5">
        <v>410.0</v>
      </c>
      <c r="I1674" s="7">
        <f t="shared" si="1"/>
        <v>2022</v>
      </c>
      <c r="J1674" s="8" t="str">
        <f t="shared" si="2"/>
        <v>2022_Q1</v>
      </c>
      <c r="K1674" s="8">
        <f t="shared" si="3"/>
        <v>209.423742</v>
      </c>
      <c r="L1674" s="8">
        <f t="shared" si="4"/>
        <v>4.597106532</v>
      </c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>
      <c r="A1675" s="4">
        <v>1673.0</v>
      </c>
      <c r="B1675" s="5" t="s">
        <v>11</v>
      </c>
      <c r="C1675" s="5" t="s">
        <v>12</v>
      </c>
      <c r="D1675" s="5" t="s">
        <v>18</v>
      </c>
      <c r="E1675" s="6">
        <v>44593.0</v>
      </c>
      <c r="F1675" s="5">
        <v>1.0</v>
      </c>
      <c r="G1675" s="5">
        <v>577.414712</v>
      </c>
      <c r="H1675" s="5">
        <v>127.0</v>
      </c>
      <c r="I1675" s="7">
        <f t="shared" si="1"/>
        <v>2022</v>
      </c>
      <c r="J1675" s="8" t="str">
        <f t="shared" si="2"/>
        <v>2022_Q1</v>
      </c>
      <c r="K1675" s="8">
        <f t="shared" si="3"/>
        <v>577.414712</v>
      </c>
      <c r="L1675" s="8">
        <f t="shared" si="4"/>
        <v>4.546572535</v>
      </c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>
      <c r="A1676" s="4">
        <v>1674.0</v>
      </c>
      <c r="B1676" s="5" t="s">
        <v>24</v>
      </c>
      <c r="C1676" s="5" t="s">
        <v>12</v>
      </c>
      <c r="D1676" s="5" t="s">
        <v>20</v>
      </c>
      <c r="E1676" s="6">
        <v>44593.0</v>
      </c>
      <c r="F1676" s="5">
        <v>1.0</v>
      </c>
      <c r="G1676" s="5">
        <v>53.729516</v>
      </c>
      <c r="H1676" s="5">
        <v>16.0</v>
      </c>
      <c r="I1676" s="7">
        <f t="shared" si="1"/>
        <v>2022</v>
      </c>
      <c r="J1676" s="8" t="str">
        <f t="shared" si="2"/>
        <v>2022_Q1</v>
      </c>
      <c r="K1676" s="8">
        <f t="shared" si="3"/>
        <v>53.729516</v>
      </c>
      <c r="L1676" s="8">
        <f t="shared" si="4"/>
        <v>3.35809475</v>
      </c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>
      <c r="A1677" s="4">
        <v>1675.0</v>
      </c>
      <c r="B1677" s="5" t="s">
        <v>17</v>
      </c>
      <c r="C1677" s="5" t="s">
        <v>12</v>
      </c>
      <c r="D1677" s="5" t="s">
        <v>16</v>
      </c>
      <c r="E1677" s="6">
        <v>44593.0</v>
      </c>
      <c r="F1677" s="5">
        <v>4.0</v>
      </c>
      <c r="G1677" s="5">
        <v>1161.9881</v>
      </c>
      <c r="H1677" s="5">
        <v>196.0</v>
      </c>
      <c r="I1677" s="7">
        <f t="shared" si="1"/>
        <v>2022</v>
      </c>
      <c r="J1677" s="8" t="str">
        <f t="shared" si="2"/>
        <v>2022_Q1</v>
      </c>
      <c r="K1677" s="8">
        <f t="shared" si="3"/>
        <v>290.497025</v>
      </c>
      <c r="L1677" s="8">
        <f t="shared" si="4"/>
        <v>5.928510714</v>
      </c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>
      <c r="A1678" s="4">
        <v>1676.0</v>
      </c>
      <c r="B1678" s="5" t="s">
        <v>21</v>
      </c>
      <c r="C1678" s="5" t="s">
        <v>15</v>
      </c>
      <c r="D1678" s="5" t="s">
        <v>20</v>
      </c>
      <c r="E1678" s="6">
        <v>44593.0</v>
      </c>
      <c r="F1678" s="5">
        <v>8.0</v>
      </c>
      <c r="G1678" s="5">
        <v>188.15778</v>
      </c>
      <c r="H1678" s="5">
        <v>48.0</v>
      </c>
      <c r="I1678" s="7">
        <f t="shared" si="1"/>
        <v>2022</v>
      </c>
      <c r="J1678" s="8" t="str">
        <f t="shared" si="2"/>
        <v>2022_Q1</v>
      </c>
      <c r="K1678" s="8">
        <f t="shared" si="3"/>
        <v>23.5197225</v>
      </c>
      <c r="L1678" s="8">
        <f t="shared" si="4"/>
        <v>3.91995375</v>
      </c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>
      <c r="A1679" s="4">
        <v>1677.0</v>
      </c>
      <c r="B1679" s="5" t="s">
        <v>21</v>
      </c>
      <c r="C1679" s="5" t="s">
        <v>12</v>
      </c>
      <c r="D1679" s="5" t="s">
        <v>18</v>
      </c>
      <c r="E1679" s="6">
        <v>44593.0</v>
      </c>
      <c r="F1679" s="5">
        <v>7.0</v>
      </c>
      <c r="G1679" s="5">
        <v>2145.055689</v>
      </c>
      <c r="H1679" s="5">
        <v>739.0</v>
      </c>
      <c r="I1679" s="7">
        <f t="shared" si="1"/>
        <v>2022</v>
      </c>
      <c r="J1679" s="8" t="str">
        <f t="shared" si="2"/>
        <v>2022_Q1</v>
      </c>
      <c r="K1679" s="8">
        <f t="shared" si="3"/>
        <v>306.436527</v>
      </c>
      <c r="L1679" s="8">
        <f t="shared" si="4"/>
        <v>2.902646399</v>
      </c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>
      <c r="A1680" s="4">
        <v>1678.0</v>
      </c>
      <c r="B1680" s="5" t="s">
        <v>11</v>
      </c>
      <c r="C1680" s="5" t="s">
        <v>12</v>
      </c>
      <c r="D1680" s="5" t="s">
        <v>25</v>
      </c>
      <c r="E1680" s="6">
        <v>44593.0</v>
      </c>
      <c r="F1680" s="5">
        <v>1.0</v>
      </c>
      <c r="G1680" s="5">
        <v>959.606332</v>
      </c>
      <c r="H1680" s="5">
        <v>261.0</v>
      </c>
      <c r="I1680" s="7">
        <f t="shared" si="1"/>
        <v>2022</v>
      </c>
      <c r="J1680" s="8" t="str">
        <f t="shared" si="2"/>
        <v>2022_Q1</v>
      </c>
      <c r="K1680" s="8">
        <f t="shared" si="3"/>
        <v>959.606332</v>
      </c>
      <c r="L1680" s="8">
        <f t="shared" si="4"/>
        <v>3.676652613</v>
      </c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>
      <c r="A1681" s="4">
        <v>1679.0</v>
      </c>
      <c r="B1681" s="5" t="s">
        <v>24</v>
      </c>
      <c r="C1681" s="5" t="s">
        <v>19</v>
      </c>
      <c r="D1681" s="5" t="s">
        <v>20</v>
      </c>
      <c r="E1681" s="6">
        <v>44593.0</v>
      </c>
      <c r="F1681" s="5">
        <v>4.0</v>
      </c>
      <c r="G1681" s="5">
        <v>12.693824</v>
      </c>
      <c r="H1681" s="5">
        <v>4.0</v>
      </c>
      <c r="I1681" s="7">
        <f t="shared" si="1"/>
        <v>2022</v>
      </c>
      <c r="J1681" s="8" t="str">
        <f t="shared" si="2"/>
        <v>2022_Q1</v>
      </c>
      <c r="K1681" s="8">
        <f t="shared" si="3"/>
        <v>3.173456</v>
      </c>
      <c r="L1681" s="8">
        <f t="shared" si="4"/>
        <v>3.173456</v>
      </c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>
      <c r="A1682" s="4">
        <v>1680.0</v>
      </c>
      <c r="B1682" s="5" t="s">
        <v>17</v>
      </c>
      <c r="C1682" s="5" t="s">
        <v>15</v>
      </c>
      <c r="D1682" s="5" t="s">
        <v>13</v>
      </c>
      <c r="E1682" s="6">
        <v>44593.0</v>
      </c>
      <c r="F1682" s="5">
        <v>6.0</v>
      </c>
      <c r="G1682" s="5">
        <v>402.3136</v>
      </c>
      <c r="H1682" s="5">
        <v>86.0</v>
      </c>
      <c r="I1682" s="7">
        <f t="shared" si="1"/>
        <v>2022</v>
      </c>
      <c r="J1682" s="8" t="str">
        <f t="shared" si="2"/>
        <v>2022_Q1</v>
      </c>
      <c r="K1682" s="8">
        <f t="shared" si="3"/>
        <v>67.05226667</v>
      </c>
      <c r="L1682" s="8">
        <f t="shared" si="4"/>
        <v>4.678065116</v>
      </c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>
      <c r="A1683" s="4">
        <v>1681.0</v>
      </c>
      <c r="B1683" s="5" t="s">
        <v>23</v>
      </c>
      <c r="C1683" s="5" t="s">
        <v>12</v>
      </c>
      <c r="D1683" s="5" t="s">
        <v>20</v>
      </c>
      <c r="E1683" s="6">
        <v>44593.0</v>
      </c>
      <c r="F1683" s="5">
        <v>12.0</v>
      </c>
      <c r="G1683" s="5">
        <v>622.8606</v>
      </c>
      <c r="H1683" s="5">
        <v>37.0</v>
      </c>
      <c r="I1683" s="7">
        <f t="shared" si="1"/>
        <v>2022</v>
      </c>
      <c r="J1683" s="8" t="str">
        <f t="shared" si="2"/>
        <v>2022_Q1</v>
      </c>
      <c r="K1683" s="8">
        <f t="shared" si="3"/>
        <v>51.90505</v>
      </c>
      <c r="L1683" s="8">
        <f t="shared" si="4"/>
        <v>16.83407027</v>
      </c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>
      <c r="A1684" s="4">
        <v>1682.0</v>
      </c>
      <c r="B1684" s="5" t="s">
        <v>14</v>
      </c>
      <c r="C1684" s="5" t="s">
        <v>15</v>
      </c>
      <c r="D1684" s="5" t="s">
        <v>13</v>
      </c>
      <c r="E1684" s="6">
        <v>44593.0</v>
      </c>
      <c r="F1684" s="5">
        <v>8.0</v>
      </c>
      <c r="G1684" s="5">
        <v>335.253839999999</v>
      </c>
      <c r="H1684" s="5">
        <v>42.0</v>
      </c>
      <c r="I1684" s="7">
        <f t="shared" si="1"/>
        <v>2022</v>
      </c>
      <c r="J1684" s="8" t="str">
        <f t="shared" si="2"/>
        <v>2022_Q1</v>
      </c>
      <c r="K1684" s="8">
        <f t="shared" si="3"/>
        <v>41.90673</v>
      </c>
      <c r="L1684" s="8">
        <f t="shared" si="4"/>
        <v>7.982234286</v>
      </c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>
      <c r="A1685" s="4">
        <v>1683.0</v>
      </c>
      <c r="B1685" s="5" t="s">
        <v>23</v>
      </c>
      <c r="C1685" s="5" t="s">
        <v>15</v>
      </c>
      <c r="D1685" s="5" t="s">
        <v>20</v>
      </c>
      <c r="E1685" s="6">
        <v>44593.0</v>
      </c>
      <c r="F1685" s="5">
        <v>3.0</v>
      </c>
      <c r="G1685" s="5">
        <v>40.6736639999999</v>
      </c>
      <c r="H1685" s="5">
        <v>3.0</v>
      </c>
      <c r="I1685" s="7">
        <f t="shared" si="1"/>
        <v>2022</v>
      </c>
      <c r="J1685" s="8" t="str">
        <f t="shared" si="2"/>
        <v>2022_Q1</v>
      </c>
      <c r="K1685" s="8">
        <f t="shared" si="3"/>
        <v>13.557888</v>
      </c>
      <c r="L1685" s="8">
        <f t="shared" si="4"/>
        <v>13.557888</v>
      </c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>
      <c r="A1686" s="4">
        <v>1684.0</v>
      </c>
      <c r="B1686" s="5" t="s">
        <v>21</v>
      </c>
      <c r="C1686" s="5" t="s">
        <v>12</v>
      </c>
      <c r="D1686" s="5" t="s">
        <v>20</v>
      </c>
      <c r="E1686" s="6">
        <v>44593.0</v>
      </c>
      <c r="F1686" s="5">
        <v>25.0</v>
      </c>
      <c r="G1686" s="5">
        <v>449.140468</v>
      </c>
      <c r="H1686" s="5">
        <v>135.0</v>
      </c>
      <c r="I1686" s="7">
        <f t="shared" si="1"/>
        <v>2022</v>
      </c>
      <c r="J1686" s="8" t="str">
        <f t="shared" si="2"/>
        <v>2022_Q1</v>
      </c>
      <c r="K1686" s="8">
        <f t="shared" si="3"/>
        <v>17.96561872</v>
      </c>
      <c r="L1686" s="8">
        <f t="shared" si="4"/>
        <v>3.32696643</v>
      </c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>
      <c r="A1687" s="4">
        <v>1685.0</v>
      </c>
      <c r="B1687" s="5" t="s">
        <v>21</v>
      </c>
      <c r="C1687" s="5" t="s">
        <v>12</v>
      </c>
      <c r="D1687" s="5" t="s">
        <v>13</v>
      </c>
      <c r="E1687" s="6">
        <v>44593.0</v>
      </c>
      <c r="F1687" s="5">
        <v>42.0</v>
      </c>
      <c r="G1687" s="5">
        <v>2126.0477</v>
      </c>
      <c r="H1687" s="5">
        <v>647.0</v>
      </c>
      <c r="I1687" s="7">
        <f t="shared" si="1"/>
        <v>2022</v>
      </c>
      <c r="J1687" s="8" t="str">
        <f t="shared" si="2"/>
        <v>2022_Q1</v>
      </c>
      <c r="K1687" s="8">
        <f t="shared" si="3"/>
        <v>50.62018333</v>
      </c>
      <c r="L1687" s="8">
        <f t="shared" si="4"/>
        <v>3.28600881</v>
      </c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>
      <c r="A1688" s="4">
        <v>1686.0</v>
      </c>
      <c r="B1688" s="5" t="s">
        <v>21</v>
      </c>
      <c r="C1688" s="5" t="s">
        <v>19</v>
      </c>
      <c r="D1688" s="5" t="s">
        <v>20</v>
      </c>
      <c r="E1688" s="6">
        <v>44593.0</v>
      </c>
      <c r="F1688" s="5">
        <v>57.0</v>
      </c>
      <c r="G1688" s="5">
        <v>3918.733538</v>
      </c>
      <c r="H1688" s="5">
        <v>61.0</v>
      </c>
      <c r="I1688" s="7">
        <f t="shared" si="1"/>
        <v>2022</v>
      </c>
      <c r="J1688" s="8" t="str">
        <f t="shared" si="2"/>
        <v>2022_Q1</v>
      </c>
      <c r="K1688" s="8">
        <f t="shared" si="3"/>
        <v>68.74971119</v>
      </c>
      <c r="L1688" s="8">
        <f t="shared" si="4"/>
        <v>64.24153341</v>
      </c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>
      <c r="A1689" s="4">
        <v>1687.0</v>
      </c>
      <c r="B1689" s="5" t="s">
        <v>17</v>
      </c>
      <c r="C1689" s="5" t="s">
        <v>19</v>
      </c>
      <c r="D1689" s="5" t="s">
        <v>20</v>
      </c>
      <c r="E1689" s="6">
        <v>44593.0</v>
      </c>
      <c r="F1689" s="5">
        <v>70.0</v>
      </c>
      <c r="G1689" s="5">
        <v>2682.978336</v>
      </c>
      <c r="H1689" s="5">
        <v>225.0</v>
      </c>
      <c r="I1689" s="7">
        <f t="shared" si="1"/>
        <v>2022</v>
      </c>
      <c r="J1689" s="8" t="str">
        <f t="shared" si="2"/>
        <v>2022_Q1</v>
      </c>
      <c r="K1689" s="8">
        <f t="shared" si="3"/>
        <v>38.32826194</v>
      </c>
      <c r="L1689" s="8">
        <f t="shared" si="4"/>
        <v>11.92434816</v>
      </c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>
      <c r="A1690" s="4">
        <v>1688.0</v>
      </c>
      <c r="B1690" s="5" t="s">
        <v>11</v>
      </c>
      <c r="C1690" s="5" t="s">
        <v>15</v>
      </c>
      <c r="D1690" s="5" t="s">
        <v>13</v>
      </c>
      <c r="E1690" s="6">
        <v>44593.0</v>
      </c>
      <c r="F1690" s="5">
        <v>21.0</v>
      </c>
      <c r="G1690" s="5">
        <v>2872.795107</v>
      </c>
      <c r="H1690" s="5">
        <v>754.0</v>
      </c>
      <c r="I1690" s="7">
        <f t="shared" si="1"/>
        <v>2022</v>
      </c>
      <c r="J1690" s="8" t="str">
        <f t="shared" si="2"/>
        <v>2022_Q1</v>
      </c>
      <c r="K1690" s="8">
        <f t="shared" si="3"/>
        <v>136.799767</v>
      </c>
      <c r="L1690" s="8">
        <f t="shared" si="4"/>
        <v>3.810073086</v>
      </c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>
      <c r="A1691" s="4">
        <v>1689.0</v>
      </c>
      <c r="B1691" s="5" t="s">
        <v>11</v>
      </c>
      <c r="C1691" s="5" t="s">
        <v>15</v>
      </c>
      <c r="D1691" s="5" t="s">
        <v>18</v>
      </c>
      <c r="E1691" s="6">
        <v>44593.0</v>
      </c>
      <c r="F1691" s="5">
        <v>2.0</v>
      </c>
      <c r="G1691" s="5">
        <v>1805.641768</v>
      </c>
      <c r="H1691" s="5">
        <v>442.0</v>
      </c>
      <c r="I1691" s="7">
        <f t="shared" si="1"/>
        <v>2022</v>
      </c>
      <c r="J1691" s="8" t="str">
        <f t="shared" si="2"/>
        <v>2022_Q1</v>
      </c>
      <c r="K1691" s="8">
        <f t="shared" si="3"/>
        <v>902.820884</v>
      </c>
      <c r="L1691" s="8">
        <f t="shared" si="4"/>
        <v>4.085162371</v>
      </c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>
      <c r="A1692" s="4">
        <v>1690.0</v>
      </c>
      <c r="B1692" s="5" t="s">
        <v>23</v>
      </c>
      <c r="C1692" s="5" t="s">
        <v>12</v>
      </c>
      <c r="D1692" s="5" t="s">
        <v>13</v>
      </c>
      <c r="E1692" s="6">
        <v>44593.0</v>
      </c>
      <c r="F1692" s="5">
        <v>14.0</v>
      </c>
      <c r="G1692" s="5">
        <v>1746.34317</v>
      </c>
      <c r="H1692" s="5">
        <v>109.0</v>
      </c>
      <c r="I1692" s="7">
        <f t="shared" si="1"/>
        <v>2022</v>
      </c>
      <c r="J1692" s="8" t="str">
        <f t="shared" si="2"/>
        <v>2022_Q1</v>
      </c>
      <c r="K1692" s="8">
        <f t="shared" si="3"/>
        <v>124.7387979</v>
      </c>
      <c r="L1692" s="8">
        <f t="shared" si="4"/>
        <v>16.02149697</v>
      </c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>
      <c r="A1693" s="4">
        <v>1691.0</v>
      </c>
      <c r="B1693" s="5" t="s">
        <v>21</v>
      </c>
      <c r="C1693" s="5" t="s">
        <v>19</v>
      </c>
      <c r="D1693" s="5" t="s">
        <v>13</v>
      </c>
      <c r="E1693" s="6">
        <v>44593.0</v>
      </c>
      <c r="F1693" s="5">
        <v>1.0</v>
      </c>
      <c r="G1693" s="5">
        <v>52.65285</v>
      </c>
      <c r="H1693" s="5">
        <v>34.0</v>
      </c>
      <c r="I1693" s="7">
        <f t="shared" si="1"/>
        <v>2022</v>
      </c>
      <c r="J1693" s="8" t="str">
        <f t="shared" si="2"/>
        <v>2022_Q1</v>
      </c>
      <c r="K1693" s="8">
        <f t="shared" si="3"/>
        <v>52.65285</v>
      </c>
      <c r="L1693" s="8">
        <f t="shared" si="4"/>
        <v>1.548613235</v>
      </c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>
      <c r="A1694" s="4">
        <v>1692.0</v>
      </c>
      <c r="B1694" s="5" t="s">
        <v>24</v>
      </c>
      <c r="C1694" s="5" t="s">
        <v>12</v>
      </c>
      <c r="D1694" s="5" t="s">
        <v>13</v>
      </c>
      <c r="E1694" s="6">
        <v>44593.0</v>
      </c>
      <c r="F1694" s="5">
        <v>27.0</v>
      </c>
      <c r="G1694" s="5">
        <v>1536.952689</v>
      </c>
      <c r="H1694" s="5">
        <v>403.0</v>
      </c>
      <c r="I1694" s="7">
        <f t="shared" si="1"/>
        <v>2022</v>
      </c>
      <c r="J1694" s="8" t="str">
        <f t="shared" si="2"/>
        <v>2022_Q1</v>
      </c>
      <c r="K1694" s="8">
        <f t="shared" si="3"/>
        <v>56.92417367</v>
      </c>
      <c r="L1694" s="8">
        <f t="shared" si="4"/>
        <v>3.813778385</v>
      </c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>
      <c r="A1695" s="4">
        <v>1693.0</v>
      </c>
      <c r="B1695" s="5" t="s">
        <v>11</v>
      </c>
      <c r="C1695" s="5" t="s">
        <v>15</v>
      </c>
      <c r="D1695" s="5" t="s">
        <v>20</v>
      </c>
      <c r="E1695" s="6">
        <v>44593.0</v>
      </c>
      <c r="F1695" s="5">
        <v>6.0</v>
      </c>
      <c r="G1695" s="5">
        <v>76.779164</v>
      </c>
      <c r="H1695" s="5">
        <v>32.0</v>
      </c>
      <c r="I1695" s="7">
        <f t="shared" si="1"/>
        <v>2022</v>
      </c>
      <c r="J1695" s="8" t="str">
        <f t="shared" si="2"/>
        <v>2022_Q1</v>
      </c>
      <c r="K1695" s="8">
        <f t="shared" si="3"/>
        <v>12.79652733</v>
      </c>
      <c r="L1695" s="8">
        <f t="shared" si="4"/>
        <v>2.399348875</v>
      </c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>
      <c r="A1696" s="4">
        <v>1694.0</v>
      </c>
      <c r="B1696" s="5" t="s">
        <v>17</v>
      </c>
      <c r="C1696" s="5" t="s">
        <v>12</v>
      </c>
      <c r="D1696" s="5" t="s">
        <v>13</v>
      </c>
      <c r="E1696" s="6">
        <v>44593.0</v>
      </c>
      <c r="F1696" s="5">
        <v>28.0</v>
      </c>
      <c r="G1696" s="5">
        <v>2170.773864</v>
      </c>
      <c r="H1696" s="5">
        <v>313.0</v>
      </c>
      <c r="I1696" s="7">
        <f t="shared" si="1"/>
        <v>2022</v>
      </c>
      <c r="J1696" s="8" t="str">
        <f t="shared" si="2"/>
        <v>2022_Q1</v>
      </c>
      <c r="K1696" s="8">
        <f t="shared" si="3"/>
        <v>77.527638</v>
      </c>
      <c r="L1696" s="8">
        <f t="shared" si="4"/>
        <v>6.935379757</v>
      </c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>
      <c r="A1697" s="4">
        <v>1695.0</v>
      </c>
      <c r="B1697" s="5" t="s">
        <v>14</v>
      </c>
      <c r="C1697" s="5" t="s">
        <v>19</v>
      </c>
      <c r="D1697" s="5" t="s">
        <v>20</v>
      </c>
      <c r="E1697" s="6">
        <v>44593.0</v>
      </c>
      <c r="F1697" s="5">
        <v>27.0</v>
      </c>
      <c r="G1697" s="5">
        <v>516.0024</v>
      </c>
      <c r="H1697" s="5">
        <v>94.0</v>
      </c>
      <c r="I1697" s="7">
        <f t="shared" si="1"/>
        <v>2022</v>
      </c>
      <c r="J1697" s="8" t="str">
        <f t="shared" si="2"/>
        <v>2022_Q1</v>
      </c>
      <c r="K1697" s="8">
        <f t="shared" si="3"/>
        <v>19.1112</v>
      </c>
      <c r="L1697" s="8">
        <f t="shared" si="4"/>
        <v>5.489387234</v>
      </c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>
      <c r="A1698" s="4">
        <v>1696.0</v>
      </c>
      <c r="B1698" s="5" t="s">
        <v>23</v>
      </c>
      <c r="C1698" s="5" t="s">
        <v>19</v>
      </c>
      <c r="D1698" s="5" t="s">
        <v>13</v>
      </c>
      <c r="E1698" s="6">
        <v>44593.0</v>
      </c>
      <c r="F1698" s="5">
        <v>26.0</v>
      </c>
      <c r="G1698" s="5">
        <v>6180.40125</v>
      </c>
      <c r="H1698" s="5">
        <v>487.0</v>
      </c>
      <c r="I1698" s="7">
        <f t="shared" si="1"/>
        <v>2022</v>
      </c>
      <c r="J1698" s="8" t="str">
        <f t="shared" si="2"/>
        <v>2022_Q1</v>
      </c>
      <c r="K1698" s="8">
        <f t="shared" si="3"/>
        <v>237.7077404</v>
      </c>
      <c r="L1698" s="8">
        <f t="shared" si="4"/>
        <v>12.69076232</v>
      </c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>
      <c r="A1699" s="4">
        <v>1697.0</v>
      </c>
      <c r="B1699" s="5" t="s">
        <v>24</v>
      </c>
      <c r="C1699" s="5" t="s">
        <v>15</v>
      </c>
      <c r="D1699" s="5" t="s">
        <v>20</v>
      </c>
      <c r="E1699" s="6">
        <v>44593.0</v>
      </c>
      <c r="F1699" s="5">
        <v>19.0</v>
      </c>
      <c r="G1699" s="5">
        <v>245.146079999999</v>
      </c>
      <c r="H1699" s="5">
        <v>74.0</v>
      </c>
      <c r="I1699" s="7">
        <f t="shared" si="1"/>
        <v>2022</v>
      </c>
      <c r="J1699" s="8" t="str">
        <f t="shared" si="2"/>
        <v>2022_Q1</v>
      </c>
      <c r="K1699" s="8">
        <f t="shared" si="3"/>
        <v>12.90242526</v>
      </c>
      <c r="L1699" s="8">
        <f t="shared" si="4"/>
        <v>3.312784865</v>
      </c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>
      <c r="A1700" s="4">
        <v>1698.0</v>
      </c>
      <c r="B1700" s="5" t="s">
        <v>11</v>
      </c>
      <c r="C1700" s="5" t="s">
        <v>12</v>
      </c>
      <c r="D1700" s="5" t="s">
        <v>20</v>
      </c>
      <c r="E1700" s="6">
        <v>44593.0</v>
      </c>
      <c r="F1700" s="5">
        <v>17.0</v>
      </c>
      <c r="G1700" s="5">
        <v>393.35391</v>
      </c>
      <c r="H1700" s="5">
        <v>93.0</v>
      </c>
      <c r="I1700" s="7">
        <f t="shared" si="1"/>
        <v>2022</v>
      </c>
      <c r="J1700" s="8" t="str">
        <f t="shared" si="2"/>
        <v>2022_Q1</v>
      </c>
      <c r="K1700" s="8">
        <f t="shared" si="3"/>
        <v>23.13846529</v>
      </c>
      <c r="L1700" s="8">
        <f t="shared" si="4"/>
        <v>4.229611935</v>
      </c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>
      <c r="A1701" s="4">
        <v>1699.0</v>
      </c>
      <c r="B1701" s="5" t="s">
        <v>22</v>
      </c>
      <c r="C1701" s="5" t="s">
        <v>19</v>
      </c>
      <c r="D1701" s="5" t="s">
        <v>20</v>
      </c>
      <c r="E1701" s="6">
        <v>44593.0</v>
      </c>
      <c r="F1701" s="5">
        <v>3.0</v>
      </c>
      <c r="G1701" s="5">
        <v>142.243499999999</v>
      </c>
      <c r="H1701" s="5">
        <v>12.0</v>
      </c>
      <c r="I1701" s="7">
        <f t="shared" si="1"/>
        <v>2022</v>
      </c>
      <c r="J1701" s="8" t="str">
        <f t="shared" si="2"/>
        <v>2022_Q1</v>
      </c>
      <c r="K1701" s="8">
        <f t="shared" si="3"/>
        <v>47.4145</v>
      </c>
      <c r="L1701" s="8">
        <f t="shared" si="4"/>
        <v>11.853625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>
      <c r="A1702" s="4">
        <v>1700.0</v>
      </c>
      <c r="B1702" s="5" t="s">
        <v>22</v>
      </c>
      <c r="C1702" s="5" t="s">
        <v>19</v>
      </c>
      <c r="D1702" s="5" t="s">
        <v>13</v>
      </c>
      <c r="E1702" s="6">
        <v>44593.0</v>
      </c>
      <c r="F1702" s="5">
        <v>1.0</v>
      </c>
      <c r="G1702" s="5">
        <v>268.602</v>
      </c>
      <c r="H1702" s="5">
        <v>35.0</v>
      </c>
      <c r="I1702" s="7">
        <f t="shared" si="1"/>
        <v>2022</v>
      </c>
      <c r="J1702" s="8" t="str">
        <f t="shared" si="2"/>
        <v>2022_Q1</v>
      </c>
      <c r="K1702" s="8">
        <f t="shared" si="3"/>
        <v>268.602</v>
      </c>
      <c r="L1702" s="8">
        <f t="shared" si="4"/>
        <v>7.674342857</v>
      </c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>
      <c r="A1703" s="4">
        <v>1701.0</v>
      </c>
      <c r="B1703" s="5" t="s">
        <v>24</v>
      </c>
      <c r="C1703" s="5" t="s">
        <v>12</v>
      </c>
      <c r="D1703" s="5" t="s">
        <v>18</v>
      </c>
      <c r="E1703" s="6">
        <v>44593.0</v>
      </c>
      <c r="F1703" s="5">
        <v>1.0</v>
      </c>
      <c r="G1703" s="5">
        <v>1560.778656</v>
      </c>
      <c r="H1703" s="5">
        <v>282.0</v>
      </c>
      <c r="I1703" s="7">
        <f t="shared" si="1"/>
        <v>2022</v>
      </c>
      <c r="J1703" s="8" t="str">
        <f t="shared" si="2"/>
        <v>2022_Q1</v>
      </c>
      <c r="K1703" s="8">
        <f t="shared" si="3"/>
        <v>1560.778656</v>
      </c>
      <c r="L1703" s="8">
        <f t="shared" si="4"/>
        <v>5.534676085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>
      <c r="A1704" s="4">
        <v>1702.0</v>
      </c>
      <c r="B1704" s="5" t="s">
        <v>14</v>
      </c>
      <c r="C1704" s="5" t="s">
        <v>15</v>
      </c>
      <c r="D1704" s="5" t="s">
        <v>20</v>
      </c>
      <c r="E1704" s="6">
        <v>44593.0</v>
      </c>
      <c r="F1704" s="5">
        <v>4.0</v>
      </c>
      <c r="G1704" s="5">
        <v>183.80453</v>
      </c>
      <c r="H1704" s="5">
        <v>20.0</v>
      </c>
      <c r="I1704" s="7">
        <f t="shared" si="1"/>
        <v>2022</v>
      </c>
      <c r="J1704" s="8" t="str">
        <f t="shared" si="2"/>
        <v>2022_Q1</v>
      </c>
      <c r="K1704" s="8">
        <f t="shared" si="3"/>
        <v>45.9511325</v>
      </c>
      <c r="L1704" s="8">
        <f t="shared" si="4"/>
        <v>9.1902265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>
      <c r="A1705" s="4">
        <v>1703.0</v>
      </c>
      <c r="B1705" s="5" t="s">
        <v>17</v>
      </c>
      <c r="C1705" s="5" t="s">
        <v>19</v>
      </c>
      <c r="D1705" s="5" t="s">
        <v>13</v>
      </c>
      <c r="E1705" s="6">
        <v>44593.0</v>
      </c>
      <c r="F1705" s="5">
        <v>37.0</v>
      </c>
      <c r="G1705" s="5">
        <v>7706.72662999999</v>
      </c>
      <c r="H1705" s="5">
        <v>437.0</v>
      </c>
      <c r="I1705" s="7">
        <f t="shared" si="1"/>
        <v>2022</v>
      </c>
      <c r="J1705" s="8" t="str">
        <f t="shared" si="2"/>
        <v>2022_Q1</v>
      </c>
      <c r="K1705" s="8">
        <f t="shared" si="3"/>
        <v>208.2899089</v>
      </c>
      <c r="L1705" s="8">
        <f t="shared" si="4"/>
        <v>17.63553005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>
      <c r="A1706" s="4">
        <v>1704.0</v>
      </c>
      <c r="B1706" s="5" t="s">
        <v>21</v>
      </c>
      <c r="C1706" s="5" t="s">
        <v>12</v>
      </c>
      <c r="D1706" s="5" t="s">
        <v>25</v>
      </c>
      <c r="E1706" s="6">
        <v>44593.0</v>
      </c>
      <c r="F1706" s="5">
        <v>1.0</v>
      </c>
      <c r="G1706" s="5">
        <v>8556.215146</v>
      </c>
      <c r="H1706" s="5">
        <v>1768.0</v>
      </c>
      <c r="I1706" s="7">
        <f t="shared" si="1"/>
        <v>2022</v>
      </c>
      <c r="J1706" s="8" t="str">
        <f t="shared" si="2"/>
        <v>2022_Q1</v>
      </c>
      <c r="K1706" s="8">
        <f t="shared" si="3"/>
        <v>8556.215146</v>
      </c>
      <c r="L1706" s="8">
        <f t="shared" si="4"/>
        <v>4.839488205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>
      <c r="A1707" s="4">
        <v>1705.0</v>
      </c>
      <c r="B1707" s="5" t="s">
        <v>24</v>
      </c>
      <c r="C1707" s="5" t="s">
        <v>15</v>
      </c>
      <c r="D1707" s="5" t="s">
        <v>18</v>
      </c>
      <c r="E1707" s="6">
        <v>44593.0</v>
      </c>
      <c r="F1707" s="5">
        <v>1.0</v>
      </c>
      <c r="G1707" s="5">
        <v>91.84843</v>
      </c>
      <c r="H1707" s="5">
        <v>35.0</v>
      </c>
      <c r="I1707" s="7">
        <f t="shared" si="1"/>
        <v>2022</v>
      </c>
      <c r="J1707" s="8" t="str">
        <f t="shared" si="2"/>
        <v>2022_Q1</v>
      </c>
      <c r="K1707" s="8">
        <f t="shared" si="3"/>
        <v>91.84843</v>
      </c>
      <c r="L1707" s="8">
        <f t="shared" si="4"/>
        <v>2.624240857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>
      <c r="A1708" s="4">
        <v>1706.0</v>
      </c>
      <c r="B1708" s="5" t="s">
        <v>23</v>
      </c>
      <c r="C1708" s="5" t="s">
        <v>15</v>
      </c>
      <c r="D1708" s="5" t="s">
        <v>13</v>
      </c>
      <c r="E1708" s="6">
        <v>44593.0</v>
      </c>
      <c r="F1708" s="5">
        <v>3.0</v>
      </c>
      <c r="G1708" s="5">
        <v>688.511664</v>
      </c>
      <c r="H1708" s="5">
        <v>62.0</v>
      </c>
      <c r="I1708" s="7">
        <f t="shared" si="1"/>
        <v>2022</v>
      </c>
      <c r="J1708" s="8" t="str">
        <f t="shared" si="2"/>
        <v>2022_Q1</v>
      </c>
      <c r="K1708" s="8">
        <f t="shared" si="3"/>
        <v>229.503888</v>
      </c>
      <c r="L1708" s="8">
        <f t="shared" si="4"/>
        <v>11.10502684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>
      <c r="A1709" s="4">
        <v>1707.0</v>
      </c>
      <c r="B1709" s="5" t="s">
        <v>23</v>
      </c>
      <c r="C1709" s="5" t="s">
        <v>19</v>
      </c>
      <c r="D1709" s="5" t="s">
        <v>20</v>
      </c>
      <c r="E1709" s="6">
        <v>44593.0</v>
      </c>
      <c r="F1709" s="5">
        <v>67.0</v>
      </c>
      <c r="G1709" s="5">
        <v>7284.96972</v>
      </c>
      <c r="H1709" s="5">
        <v>346.0</v>
      </c>
      <c r="I1709" s="7">
        <f t="shared" si="1"/>
        <v>2022</v>
      </c>
      <c r="J1709" s="8" t="str">
        <f t="shared" si="2"/>
        <v>2022_Q1</v>
      </c>
      <c r="K1709" s="8">
        <f t="shared" si="3"/>
        <v>108.7308913</v>
      </c>
      <c r="L1709" s="8">
        <f t="shared" si="4"/>
        <v>21.05482578</v>
      </c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>
      <c r="A1710" s="4">
        <v>1708.0</v>
      </c>
      <c r="B1710" s="5" t="s">
        <v>24</v>
      </c>
      <c r="C1710" s="5" t="s">
        <v>15</v>
      </c>
      <c r="D1710" s="5" t="s">
        <v>16</v>
      </c>
      <c r="E1710" s="6">
        <v>44593.0</v>
      </c>
      <c r="F1710" s="5">
        <v>12.0</v>
      </c>
      <c r="G1710" s="5">
        <v>1491.020244</v>
      </c>
      <c r="H1710" s="5">
        <v>408.0</v>
      </c>
      <c r="I1710" s="7">
        <f t="shared" si="1"/>
        <v>2022</v>
      </c>
      <c r="J1710" s="8" t="str">
        <f t="shared" si="2"/>
        <v>2022_Q1</v>
      </c>
      <c r="K1710" s="8">
        <f t="shared" si="3"/>
        <v>124.251687</v>
      </c>
      <c r="L1710" s="8">
        <f t="shared" si="4"/>
        <v>3.654461382</v>
      </c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>
      <c r="A1711" s="4">
        <v>1709.0</v>
      </c>
      <c r="B1711" s="5" t="s">
        <v>11</v>
      </c>
      <c r="C1711" s="5" t="s">
        <v>15</v>
      </c>
      <c r="D1711" s="5" t="s">
        <v>25</v>
      </c>
      <c r="E1711" s="6">
        <v>44593.0</v>
      </c>
      <c r="F1711" s="5">
        <v>1.0</v>
      </c>
      <c r="G1711" s="5">
        <v>20.177289</v>
      </c>
      <c r="H1711" s="5">
        <v>5.0</v>
      </c>
      <c r="I1711" s="7">
        <f t="shared" si="1"/>
        <v>2022</v>
      </c>
      <c r="J1711" s="8" t="str">
        <f t="shared" si="2"/>
        <v>2022_Q1</v>
      </c>
      <c r="K1711" s="8">
        <f t="shared" si="3"/>
        <v>20.177289</v>
      </c>
      <c r="L1711" s="8">
        <f t="shared" si="4"/>
        <v>4.0354578</v>
      </c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>
      <c r="A1712" s="4">
        <v>1710.0</v>
      </c>
      <c r="B1712" s="5" t="s">
        <v>11</v>
      </c>
      <c r="C1712" s="5" t="s">
        <v>12</v>
      </c>
      <c r="D1712" s="5" t="s">
        <v>13</v>
      </c>
      <c r="E1712" s="6">
        <v>44593.0</v>
      </c>
      <c r="F1712" s="5">
        <v>20.0</v>
      </c>
      <c r="G1712" s="5">
        <v>1954.0683</v>
      </c>
      <c r="H1712" s="5">
        <v>427.0</v>
      </c>
      <c r="I1712" s="7">
        <f t="shared" si="1"/>
        <v>2022</v>
      </c>
      <c r="J1712" s="8" t="str">
        <f t="shared" si="2"/>
        <v>2022_Q1</v>
      </c>
      <c r="K1712" s="8">
        <f t="shared" si="3"/>
        <v>97.703415</v>
      </c>
      <c r="L1712" s="8">
        <f t="shared" si="4"/>
        <v>4.576272365</v>
      </c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>
      <c r="A1713" s="4">
        <v>1711.0</v>
      </c>
      <c r="B1713" s="5" t="s">
        <v>11</v>
      </c>
      <c r="C1713" s="5" t="s">
        <v>12</v>
      </c>
      <c r="D1713" s="5" t="s">
        <v>20</v>
      </c>
      <c r="E1713" s="6">
        <v>44562.0</v>
      </c>
      <c r="F1713" s="5">
        <v>2.0</v>
      </c>
      <c r="G1713" s="5">
        <v>13.788956</v>
      </c>
      <c r="H1713" s="5">
        <v>4.0</v>
      </c>
      <c r="I1713" s="7">
        <f t="shared" si="1"/>
        <v>2022</v>
      </c>
      <c r="J1713" s="8" t="str">
        <f t="shared" si="2"/>
        <v>2022_Q1</v>
      </c>
      <c r="K1713" s="8">
        <f t="shared" si="3"/>
        <v>6.894478</v>
      </c>
      <c r="L1713" s="8">
        <f t="shared" si="4"/>
        <v>3.447239</v>
      </c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>
      <c r="A1714" s="4">
        <v>1712.0</v>
      </c>
      <c r="B1714" s="5" t="s">
        <v>14</v>
      </c>
      <c r="C1714" s="5" t="s">
        <v>15</v>
      </c>
      <c r="D1714" s="5" t="s">
        <v>13</v>
      </c>
      <c r="E1714" s="6">
        <v>44562.0</v>
      </c>
      <c r="F1714" s="5">
        <v>2.0</v>
      </c>
      <c r="G1714" s="5">
        <v>14.7136</v>
      </c>
      <c r="H1714" s="5">
        <v>2.0</v>
      </c>
      <c r="I1714" s="7">
        <f t="shared" si="1"/>
        <v>2022</v>
      </c>
      <c r="J1714" s="8" t="str">
        <f t="shared" si="2"/>
        <v>2022_Q1</v>
      </c>
      <c r="K1714" s="8">
        <f t="shared" si="3"/>
        <v>7.3568</v>
      </c>
      <c r="L1714" s="8">
        <f t="shared" si="4"/>
        <v>7.3568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>
      <c r="A1715" s="4">
        <v>1713.0</v>
      </c>
      <c r="B1715" s="5" t="s">
        <v>21</v>
      </c>
      <c r="C1715" s="5" t="s">
        <v>19</v>
      </c>
      <c r="D1715" s="5" t="s">
        <v>16</v>
      </c>
      <c r="E1715" s="6">
        <v>44562.0</v>
      </c>
      <c r="F1715" s="5">
        <v>1.0</v>
      </c>
      <c r="G1715" s="5">
        <v>37.941502</v>
      </c>
      <c r="H1715" s="5">
        <v>15.0</v>
      </c>
      <c r="I1715" s="7">
        <f t="shared" si="1"/>
        <v>2022</v>
      </c>
      <c r="J1715" s="8" t="str">
        <f t="shared" si="2"/>
        <v>2022_Q1</v>
      </c>
      <c r="K1715" s="8">
        <f t="shared" si="3"/>
        <v>37.941502</v>
      </c>
      <c r="L1715" s="8">
        <f t="shared" si="4"/>
        <v>2.529433467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>
      <c r="A1716" s="4">
        <v>1714.0</v>
      </c>
      <c r="B1716" s="5" t="s">
        <v>17</v>
      </c>
      <c r="C1716" s="5" t="s">
        <v>12</v>
      </c>
      <c r="D1716" s="5" t="s">
        <v>16</v>
      </c>
      <c r="E1716" s="6">
        <v>44562.0</v>
      </c>
      <c r="F1716" s="5">
        <v>2.0</v>
      </c>
      <c r="G1716" s="5">
        <v>535.8285</v>
      </c>
      <c r="H1716" s="5">
        <v>92.0</v>
      </c>
      <c r="I1716" s="7">
        <f t="shared" si="1"/>
        <v>2022</v>
      </c>
      <c r="J1716" s="8" t="str">
        <f t="shared" si="2"/>
        <v>2022_Q1</v>
      </c>
      <c r="K1716" s="8">
        <f t="shared" si="3"/>
        <v>267.91425</v>
      </c>
      <c r="L1716" s="8">
        <f t="shared" si="4"/>
        <v>5.824222826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>
      <c r="A1717" s="4">
        <v>1715.0</v>
      </c>
      <c r="B1717" s="5" t="s">
        <v>11</v>
      </c>
      <c r="C1717" s="5" t="s">
        <v>12</v>
      </c>
      <c r="D1717" s="5" t="s">
        <v>13</v>
      </c>
      <c r="E1717" s="6">
        <v>44562.0</v>
      </c>
      <c r="F1717" s="5">
        <v>5.0</v>
      </c>
      <c r="G1717" s="5">
        <v>319.118652</v>
      </c>
      <c r="H1717" s="5">
        <v>73.0</v>
      </c>
      <c r="I1717" s="7">
        <f t="shared" si="1"/>
        <v>2022</v>
      </c>
      <c r="J1717" s="8" t="str">
        <f t="shared" si="2"/>
        <v>2022_Q1</v>
      </c>
      <c r="K1717" s="8">
        <f t="shared" si="3"/>
        <v>63.8237304</v>
      </c>
      <c r="L1717" s="8">
        <f t="shared" si="4"/>
        <v>4.371488384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>
      <c r="A1718" s="4">
        <v>1716.0</v>
      </c>
      <c r="B1718" s="5" t="s">
        <v>21</v>
      </c>
      <c r="C1718" s="5" t="s">
        <v>19</v>
      </c>
      <c r="D1718" s="5" t="s">
        <v>20</v>
      </c>
      <c r="E1718" s="6">
        <v>44562.0</v>
      </c>
      <c r="F1718" s="5">
        <v>3.0</v>
      </c>
      <c r="G1718" s="5">
        <v>14.1849119999999</v>
      </c>
      <c r="H1718" s="5">
        <v>4.0</v>
      </c>
      <c r="I1718" s="7">
        <f t="shared" si="1"/>
        <v>2022</v>
      </c>
      <c r="J1718" s="8" t="str">
        <f t="shared" si="2"/>
        <v>2022_Q1</v>
      </c>
      <c r="K1718" s="8">
        <f t="shared" si="3"/>
        <v>4.728304</v>
      </c>
      <c r="L1718" s="8">
        <f t="shared" si="4"/>
        <v>3.546228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>
      <c r="A1719" s="4">
        <v>1717.0</v>
      </c>
      <c r="B1719" s="5" t="s">
        <v>21</v>
      </c>
      <c r="C1719" s="5" t="s">
        <v>12</v>
      </c>
      <c r="D1719" s="5" t="s">
        <v>18</v>
      </c>
      <c r="E1719" s="6">
        <v>44562.0</v>
      </c>
      <c r="F1719" s="5">
        <v>4.0</v>
      </c>
      <c r="G1719" s="5">
        <v>914.712028</v>
      </c>
      <c r="H1719" s="5">
        <v>342.0</v>
      </c>
      <c r="I1719" s="7">
        <f t="shared" si="1"/>
        <v>2022</v>
      </c>
      <c r="J1719" s="8" t="str">
        <f t="shared" si="2"/>
        <v>2022_Q1</v>
      </c>
      <c r="K1719" s="8">
        <f t="shared" si="3"/>
        <v>228.678007</v>
      </c>
      <c r="L1719" s="8">
        <f t="shared" si="4"/>
        <v>2.674596573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>
      <c r="A1720" s="4">
        <v>1718.0</v>
      </c>
      <c r="B1720" s="5" t="s">
        <v>21</v>
      </c>
      <c r="C1720" s="5" t="s">
        <v>12</v>
      </c>
      <c r="D1720" s="5" t="s">
        <v>13</v>
      </c>
      <c r="E1720" s="6">
        <v>44562.0</v>
      </c>
      <c r="F1720" s="5">
        <v>19.0</v>
      </c>
      <c r="G1720" s="5">
        <v>907.75988</v>
      </c>
      <c r="H1720" s="5">
        <v>296.0</v>
      </c>
      <c r="I1720" s="7">
        <f t="shared" si="1"/>
        <v>2022</v>
      </c>
      <c r="J1720" s="8" t="str">
        <f t="shared" si="2"/>
        <v>2022_Q1</v>
      </c>
      <c r="K1720" s="8">
        <f t="shared" si="3"/>
        <v>47.77683579</v>
      </c>
      <c r="L1720" s="8">
        <f t="shared" si="4"/>
        <v>3.066756351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>
      <c r="A1721" s="4">
        <v>1719.0</v>
      </c>
      <c r="B1721" s="5" t="s">
        <v>21</v>
      </c>
      <c r="C1721" s="5" t="s">
        <v>12</v>
      </c>
      <c r="D1721" s="5" t="s">
        <v>25</v>
      </c>
      <c r="E1721" s="6">
        <v>44562.0</v>
      </c>
      <c r="F1721" s="5">
        <v>1.0</v>
      </c>
      <c r="G1721" s="5">
        <v>191.108211</v>
      </c>
      <c r="H1721" s="5">
        <v>42.0</v>
      </c>
      <c r="I1721" s="7">
        <f t="shared" si="1"/>
        <v>2022</v>
      </c>
      <c r="J1721" s="8" t="str">
        <f t="shared" si="2"/>
        <v>2022_Q1</v>
      </c>
      <c r="K1721" s="8">
        <f t="shared" si="3"/>
        <v>191.108211</v>
      </c>
      <c r="L1721" s="8">
        <f t="shared" si="4"/>
        <v>4.5501955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>
      <c r="A1722" s="4">
        <v>1720.0</v>
      </c>
      <c r="B1722" s="5" t="s">
        <v>21</v>
      </c>
      <c r="C1722" s="5" t="s">
        <v>15</v>
      </c>
      <c r="D1722" s="5" t="s">
        <v>16</v>
      </c>
      <c r="E1722" s="6">
        <v>44562.0</v>
      </c>
      <c r="F1722" s="5">
        <v>2.0</v>
      </c>
      <c r="G1722" s="5">
        <v>269.111618999999</v>
      </c>
      <c r="H1722" s="5">
        <v>101.0</v>
      </c>
      <c r="I1722" s="7">
        <f t="shared" si="1"/>
        <v>2022</v>
      </c>
      <c r="J1722" s="8" t="str">
        <f t="shared" si="2"/>
        <v>2022_Q1</v>
      </c>
      <c r="K1722" s="8">
        <f t="shared" si="3"/>
        <v>134.5558095</v>
      </c>
      <c r="L1722" s="8">
        <f t="shared" si="4"/>
        <v>2.664471475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>
      <c r="A1723" s="4">
        <v>1721.0</v>
      </c>
      <c r="B1723" s="5" t="s">
        <v>21</v>
      </c>
      <c r="C1723" s="5" t="s">
        <v>19</v>
      </c>
      <c r="D1723" s="5" t="s">
        <v>13</v>
      </c>
      <c r="E1723" s="6">
        <v>44562.0</v>
      </c>
      <c r="F1723" s="5">
        <v>1.0</v>
      </c>
      <c r="G1723" s="5">
        <v>12.543993</v>
      </c>
      <c r="H1723" s="5">
        <v>7.0</v>
      </c>
      <c r="I1723" s="7">
        <f t="shared" si="1"/>
        <v>2022</v>
      </c>
      <c r="J1723" s="8" t="str">
        <f t="shared" si="2"/>
        <v>2022_Q1</v>
      </c>
      <c r="K1723" s="8">
        <f t="shared" si="3"/>
        <v>12.543993</v>
      </c>
      <c r="L1723" s="8">
        <f t="shared" si="4"/>
        <v>1.791999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>
      <c r="A1724" s="4">
        <v>1722.0</v>
      </c>
      <c r="B1724" s="5" t="s">
        <v>24</v>
      </c>
      <c r="C1724" s="5" t="s">
        <v>15</v>
      </c>
      <c r="D1724" s="5" t="s">
        <v>13</v>
      </c>
      <c r="E1724" s="6">
        <v>44562.0</v>
      </c>
      <c r="F1724" s="5">
        <v>11.0</v>
      </c>
      <c r="G1724" s="5">
        <v>564.972529</v>
      </c>
      <c r="H1724" s="5">
        <v>225.0</v>
      </c>
      <c r="I1724" s="7">
        <f t="shared" si="1"/>
        <v>2022</v>
      </c>
      <c r="J1724" s="8" t="str">
        <f t="shared" si="2"/>
        <v>2022_Q1</v>
      </c>
      <c r="K1724" s="8">
        <f t="shared" si="3"/>
        <v>51.361139</v>
      </c>
      <c r="L1724" s="8">
        <f t="shared" si="4"/>
        <v>2.510989018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>
      <c r="A1725" s="4">
        <v>1723.0</v>
      </c>
      <c r="B1725" s="5" t="s">
        <v>24</v>
      </c>
      <c r="C1725" s="5" t="s">
        <v>12</v>
      </c>
      <c r="D1725" s="5" t="s">
        <v>18</v>
      </c>
      <c r="E1725" s="6">
        <v>44562.0</v>
      </c>
      <c r="F1725" s="5">
        <v>1.0</v>
      </c>
      <c r="G1725" s="5">
        <v>120.562749</v>
      </c>
      <c r="H1725" s="5">
        <v>29.0</v>
      </c>
      <c r="I1725" s="7">
        <f t="shared" si="1"/>
        <v>2022</v>
      </c>
      <c r="J1725" s="8" t="str">
        <f t="shared" si="2"/>
        <v>2022_Q1</v>
      </c>
      <c r="K1725" s="8">
        <f t="shared" si="3"/>
        <v>120.562749</v>
      </c>
      <c r="L1725" s="8">
        <f t="shared" si="4"/>
        <v>4.157336172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>
      <c r="A1726" s="4">
        <v>1724.0</v>
      </c>
      <c r="B1726" s="5" t="s">
        <v>21</v>
      </c>
      <c r="C1726" s="5" t="s">
        <v>15</v>
      </c>
      <c r="D1726" s="5" t="s">
        <v>13</v>
      </c>
      <c r="E1726" s="6">
        <v>44562.0</v>
      </c>
      <c r="F1726" s="5">
        <v>3.0</v>
      </c>
      <c r="G1726" s="5">
        <v>37.953075</v>
      </c>
      <c r="H1726" s="5">
        <v>32.0</v>
      </c>
      <c r="I1726" s="7">
        <f t="shared" si="1"/>
        <v>2022</v>
      </c>
      <c r="J1726" s="8" t="str">
        <f t="shared" si="2"/>
        <v>2022_Q1</v>
      </c>
      <c r="K1726" s="8">
        <f t="shared" si="3"/>
        <v>12.651025</v>
      </c>
      <c r="L1726" s="8">
        <f t="shared" si="4"/>
        <v>1.186033594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>
      <c r="A1727" s="4">
        <v>1725.0</v>
      </c>
      <c r="B1727" s="5" t="s">
        <v>17</v>
      </c>
      <c r="C1727" s="5" t="s">
        <v>15</v>
      </c>
      <c r="D1727" s="5" t="s">
        <v>20</v>
      </c>
      <c r="E1727" s="6">
        <v>44562.0</v>
      </c>
      <c r="F1727" s="5">
        <v>1.0</v>
      </c>
      <c r="G1727" s="5">
        <v>56.48544</v>
      </c>
      <c r="H1727" s="5">
        <v>6.0</v>
      </c>
      <c r="I1727" s="7">
        <f t="shared" si="1"/>
        <v>2022</v>
      </c>
      <c r="J1727" s="8" t="str">
        <f t="shared" si="2"/>
        <v>2022_Q1</v>
      </c>
      <c r="K1727" s="8">
        <f t="shared" si="3"/>
        <v>56.48544</v>
      </c>
      <c r="L1727" s="8">
        <f t="shared" si="4"/>
        <v>9.41424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>
      <c r="A1728" s="4">
        <v>1726.0</v>
      </c>
      <c r="B1728" s="5" t="s">
        <v>14</v>
      </c>
      <c r="C1728" s="5" t="s">
        <v>19</v>
      </c>
      <c r="D1728" s="5" t="s">
        <v>20</v>
      </c>
      <c r="E1728" s="6">
        <v>44562.0</v>
      </c>
      <c r="F1728" s="5">
        <v>13.0</v>
      </c>
      <c r="G1728" s="5">
        <v>135.710677999999</v>
      </c>
      <c r="H1728" s="5">
        <v>28.0</v>
      </c>
      <c r="I1728" s="7">
        <f t="shared" si="1"/>
        <v>2022</v>
      </c>
      <c r="J1728" s="8" t="str">
        <f t="shared" si="2"/>
        <v>2022_Q1</v>
      </c>
      <c r="K1728" s="8">
        <f t="shared" si="3"/>
        <v>10.43928292</v>
      </c>
      <c r="L1728" s="8">
        <f t="shared" si="4"/>
        <v>4.846809929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>
      <c r="A1729" s="4">
        <v>1727.0</v>
      </c>
      <c r="B1729" s="5" t="s">
        <v>11</v>
      </c>
      <c r="C1729" s="5" t="s">
        <v>19</v>
      </c>
      <c r="D1729" s="5" t="s">
        <v>20</v>
      </c>
      <c r="E1729" s="6">
        <v>44562.0</v>
      </c>
      <c r="F1729" s="5">
        <v>1.0</v>
      </c>
      <c r="G1729" s="5">
        <v>5.221219</v>
      </c>
      <c r="H1729" s="5">
        <v>4.0</v>
      </c>
      <c r="I1729" s="7">
        <f t="shared" si="1"/>
        <v>2022</v>
      </c>
      <c r="J1729" s="8" t="str">
        <f t="shared" si="2"/>
        <v>2022_Q1</v>
      </c>
      <c r="K1729" s="8">
        <f t="shared" si="3"/>
        <v>5.221219</v>
      </c>
      <c r="L1729" s="8">
        <f t="shared" si="4"/>
        <v>1.30530475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>
      <c r="A1730" s="4">
        <v>1728.0</v>
      </c>
      <c r="B1730" s="5" t="s">
        <v>11</v>
      </c>
      <c r="C1730" s="5" t="s">
        <v>15</v>
      </c>
      <c r="D1730" s="5" t="s">
        <v>20</v>
      </c>
      <c r="E1730" s="6">
        <v>44562.0</v>
      </c>
      <c r="F1730" s="5">
        <v>1.0</v>
      </c>
      <c r="G1730" s="5">
        <v>12.3749679999999</v>
      </c>
      <c r="H1730" s="5">
        <v>3.0</v>
      </c>
      <c r="I1730" s="7">
        <f t="shared" si="1"/>
        <v>2022</v>
      </c>
      <c r="J1730" s="8" t="str">
        <f t="shared" si="2"/>
        <v>2022_Q1</v>
      </c>
      <c r="K1730" s="8">
        <f t="shared" si="3"/>
        <v>12.374968</v>
      </c>
      <c r="L1730" s="8">
        <f t="shared" si="4"/>
        <v>4.124989333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>
      <c r="A1731" s="4">
        <v>1729.0</v>
      </c>
      <c r="B1731" s="5" t="s">
        <v>24</v>
      </c>
      <c r="C1731" s="5" t="s">
        <v>15</v>
      </c>
      <c r="D1731" s="5" t="s">
        <v>16</v>
      </c>
      <c r="E1731" s="6">
        <v>44562.0</v>
      </c>
      <c r="F1731" s="5">
        <v>1.0</v>
      </c>
      <c r="G1731" s="5">
        <v>39.54132</v>
      </c>
      <c r="H1731" s="5">
        <v>23.0</v>
      </c>
      <c r="I1731" s="7">
        <f t="shared" si="1"/>
        <v>2022</v>
      </c>
      <c r="J1731" s="8" t="str">
        <f t="shared" si="2"/>
        <v>2022_Q1</v>
      </c>
      <c r="K1731" s="8">
        <f t="shared" si="3"/>
        <v>39.54132</v>
      </c>
      <c r="L1731" s="8">
        <f t="shared" si="4"/>
        <v>1.719187826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>
      <c r="A1732" s="4">
        <v>1730.0</v>
      </c>
      <c r="B1732" s="5" t="s">
        <v>17</v>
      </c>
      <c r="C1732" s="5" t="s">
        <v>12</v>
      </c>
      <c r="D1732" s="5" t="s">
        <v>13</v>
      </c>
      <c r="E1732" s="6">
        <v>44562.0</v>
      </c>
      <c r="F1732" s="5">
        <v>14.0</v>
      </c>
      <c r="G1732" s="5">
        <v>743.163839999999</v>
      </c>
      <c r="H1732" s="5">
        <v>88.0</v>
      </c>
      <c r="I1732" s="7">
        <f t="shared" si="1"/>
        <v>2022</v>
      </c>
      <c r="J1732" s="8" t="str">
        <f t="shared" si="2"/>
        <v>2022_Q1</v>
      </c>
      <c r="K1732" s="8">
        <f t="shared" si="3"/>
        <v>53.08313143</v>
      </c>
      <c r="L1732" s="8">
        <f t="shared" si="4"/>
        <v>8.445043636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>
      <c r="A1733" s="4">
        <v>1731.0</v>
      </c>
      <c r="B1733" s="5" t="s">
        <v>24</v>
      </c>
      <c r="C1733" s="5" t="s">
        <v>19</v>
      </c>
      <c r="D1733" s="5" t="s">
        <v>20</v>
      </c>
      <c r="E1733" s="6">
        <v>44562.0</v>
      </c>
      <c r="F1733" s="5">
        <v>2.0</v>
      </c>
      <c r="G1733" s="5">
        <v>9.46008</v>
      </c>
      <c r="H1733" s="5">
        <v>3.0</v>
      </c>
      <c r="I1733" s="7">
        <f t="shared" si="1"/>
        <v>2022</v>
      </c>
      <c r="J1733" s="8" t="str">
        <f t="shared" si="2"/>
        <v>2022_Q1</v>
      </c>
      <c r="K1733" s="8">
        <f t="shared" si="3"/>
        <v>4.73004</v>
      </c>
      <c r="L1733" s="8">
        <f t="shared" si="4"/>
        <v>3.15336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>
      <c r="A1734" s="4">
        <v>1732.0</v>
      </c>
      <c r="B1734" s="5" t="s">
        <v>14</v>
      </c>
      <c r="C1734" s="5" t="s">
        <v>19</v>
      </c>
      <c r="D1734" s="5" t="s">
        <v>16</v>
      </c>
      <c r="E1734" s="6">
        <v>44562.0</v>
      </c>
      <c r="F1734" s="5">
        <v>2.0</v>
      </c>
      <c r="G1734" s="5">
        <v>101.145</v>
      </c>
      <c r="H1734" s="5">
        <v>21.0</v>
      </c>
      <c r="I1734" s="7">
        <f t="shared" si="1"/>
        <v>2022</v>
      </c>
      <c r="J1734" s="8" t="str">
        <f t="shared" si="2"/>
        <v>2022_Q1</v>
      </c>
      <c r="K1734" s="8">
        <f t="shared" si="3"/>
        <v>50.5725</v>
      </c>
      <c r="L1734" s="8">
        <f t="shared" si="4"/>
        <v>4.816428571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>
      <c r="A1735" s="4">
        <v>1733.0</v>
      </c>
      <c r="B1735" s="5" t="s">
        <v>17</v>
      </c>
      <c r="C1735" s="5" t="s">
        <v>12</v>
      </c>
      <c r="D1735" s="5" t="s">
        <v>18</v>
      </c>
      <c r="E1735" s="6">
        <v>44562.0</v>
      </c>
      <c r="F1735" s="5">
        <v>2.0</v>
      </c>
      <c r="G1735" s="5">
        <v>2378.75636</v>
      </c>
      <c r="H1735" s="5">
        <v>506.0</v>
      </c>
      <c r="I1735" s="7">
        <f t="shared" si="1"/>
        <v>2022</v>
      </c>
      <c r="J1735" s="8" t="str">
        <f t="shared" si="2"/>
        <v>2022_Q1</v>
      </c>
      <c r="K1735" s="8">
        <f t="shared" si="3"/>
        <v>1189.37818</v>
      </c>
      <c r="L1735" s="8">
        <f t="shared" si="4"/>
        <v>4.701099526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>
      <c r="A1736" s="4">
        <v>1734.0</v>
      </c>
      <c r="B1736" s="5" t="s">
        <v>21</v>
      </c>
      <c r="C1736" s="5" t="s">
        <v>12</v>
      </c>
      <c r="D1736" s="5" t="s">
        <v>20</v>
      </c>
      <c r="E1736" s="6">
        <v>44562.0</v>
      </c>
      <c r="F1736" s="5">
        <v>16.0</v>
      </c>
      <c r="G1736" s="5">
        <v>219.01276</v>
      </c>
      <c r="H1736" s="5">
        <v>63.0</v>
      </c>
      <c r="I1736" s="7">
        <f t="shared" si="1"/>
        <v>2022</v>
      </c>
      <c r="J1736" s="8" t="str">
        <f t="shared" si="2"/>
        <v>2022_Q1</v>
      </c>
      <c r="K1736" s="8">
        <f t="shared" si="3"/>
        <v>13.6882975</v>
      </c>
      <c r="L1736" s="8">
        <f t="shared" si="4"/>
        <v>3.476393016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>
      <c r="A1737" s="4">
        <v>1735.0</v>
      </c>
      <c r="B1737" s="5" t="s">
        <v>23</v>
      </c>
      <c r="C1737" s="5" t="s">
        <v>15</v>
      </c>
      <c r="D1737" s="5" t="s">
        <v>13</v>
      </c>
      <c r="E1737" s="6">
        <v>44562.0</v>
      </c>
      <c r="F1737" s="5">
        <v>1.0</v>
      </c>
      <c r="G1737" s="5">
        <v>63.5294899999999</v>
      </c>
      <c r="H1737" s="5">
        <v>5.0</v>
      </c>
      <c r="I1737" s="7">
        <f t="shared" si="1"/>
        <v>2022</v>
      </c>
      <c r="J1737" s="8" t="str">
        <f t="shared" si="2"/>
        <v>2022_Q1</v>
      </c>
      <c r="K1737" s="8">
        <f t="shared" si="3"/>
        <v>63.52949</v>
      </c>
      <c r="L1737" s="8">
        <f t="shared" si="4"/>
        <v>12.705898</v>
      </c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>
      <c r="A1738" s="4">
        <v>1736.0</v>
      </c>
      <c r="B1738" s="5" t="s">
        <v>24</v>
      </c>
      <c r="C1738" s="5" t="s">
        <v>12</v>
      </c>
      <c r="D1738" s="5" t="s">
        <v>13</v>
      </c>
      <c r="E1738" s="6">
        <v>44562.0</v>
      </c>
      <c r="F1738" s="5">
        <v>13.0</v>
      </c>
      <c r="G1738" s="5">
        <v>302.65304</v>
      </c>
      <c r="H1738" s="5">
        <v>110.0</v>
      </c>
      <c r="I1738" s="7">
        <f t="shared" si="1"/>
        <v>2022</v>
      </c>
      <c r="J1738" s="8" t="str">
        <f t="shared" si="2"/>
        <v>2022_Q1</v>
      </c>
      <c r="K1738" s="8">
        <f t="shared" si="3"/>
        <v>23.28100308</v>
      </c>
      <c r="L1738" s="8">
        <f t="shared" si="4"/>
        <v>2.751391273</v>
      </c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>
      <c r="A1739" s="4">
        <v>1737.0</v>
      </c>
      <c r="B1739" s="5" t="s">
        <v>23</v>
      </c>
      <c r="C1739" s="5" t="s">
        <v>12</v>
      </c>
      <c r="D1739" s="5" t="s">
        <v>20</v>
      </c>
      <c r="E1739" s="6">
        <v>44562.0</v>
      </c>
      <c r="F1739" s="5">
        <v>1.0</v>
      </c>
      <c r="G1739" s="5">
        <v>72.674107</v>
      </c>
      <c r="H1739" s="5">
        <v>6.0</v>
      </c>
      <c r="I1739" s="7">
        <f t="shared" si="1"/>
        <v>2022</v>
      </c>
      <c r="J1739" s="8" t="str">
        <f t="shared" si="2"/>
        <v>2022_Q1</v>
      </c>
      <c r="K1739" s="8">
        <f t="shared" si="3"/>
        <v>72.674107</v>
      </c>
      <c r="L1739" s="8">
        <f t="shared" si="4"/>
        <v>12.11235117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>
      <c r="A1740" s="4">
        <v>1738.0</v>
      </c>
      <c r="B1740" s="5" t="s">
        <v>14</v>
      </c>
      <c r="C1740" s="5" t="s">
        <v>19</v>
      </c>
      <c r="D1740" s="5" t="s">
        <v>13</v>
      </c>
      <c r="E1740" s="6">
        <v>44562.0</v>
      </c>
      <c r="F1740" s="5">
        <v>9.0</v>
      </c>
      <c r="G1740" s="5">
        <v>290.4112</v>
      </c>
      <c r="H1740" s="5">
        <v>44.0</v>
      </c>
      <c r="I1740" s="7">
        <f t="shared" si="1"/>
        <v>2022</v>
      </c>
      <c r="J1740" s="8" t="str">
        <f t="shared" si="2"/>
        <v>2022_Q1</v>
      </c>
      <c r="K1740" s="8">
        <f t="shared" si="3"/>
        <v>32.26791111</v>
      </c>
      <c r="L1740" s="8">
        <f t="shared" si="4"/>
        <v>6.600254545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>
      <c r="A1741" s="4">
        <v>1739.0</v>
      </c>
      <c r="B1741" s="5" t="s">
        <v>23</v>
      </c>
      <c r="C1741" s="5" t="s">
        <v>15</v>
      </c>
      <c r="D1741" s="5" t="s">
        <v>20</v>
      </c>
      <c r="E1741" s="6">
        <v>44562.0</v>
      </c>
      <c r="F1741" s="5">
        <v>2.0</v>
      </c>
      <c r="G1741" s="5">
        <v>34.9623</v>
      </c>
      <c r="H1741" s="5">
        <v>4.0</v>
      </c>
      <c r="I1741" s="7">
        <f t="shared" si="1"/>
        <v>2022</v>
      </c>
      <c r="J1741" s="8" t="str">
        <f t="shared" si="2"/>
        <v>2022_Q1</v>
      </c>
      <c r="K1741" s="8">
        <f t="shared" si="3"/>
        <v>17.48115</v>
      </c>
      <c r="L1741" s="8">
        <f t="shared" si="4"/>
        <v>8.740575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>
      <c r="A1742" s="4">
        <v>1740.0</v>
      </c>
      <c r="B1742" s="5" t="s">
        <v>24</v>
      </c>
      <c r="C1742" s="5" t="s">
        <v>15</v>
      </c>
      <c r="D1742" s="5" t="s">
        <v>20</v>
      </c>
      <c r="E1742" s="6">
        <v>44562.0</v>
      </c>
      <c r="F1742" s="5">
        <v>13.0</v>
      </c>
      <c r="G1742" s="5">
        <v>252.547167999999</v>
      </c>
      <c r="H1742" s="5">
        <v>72.0</v>
      </c>
      <c r="I1742" s="7">
        <f t="shared" si="1"/>
        <v>2022</v>
      </c>
      <c r="J1742" s="8" t="str">
        <f t="shared" si="2"/>
        <v>2022_Q1</v>
      </c>
      <c r="K1742" s="8">
        <f t="shared" si="3"/>
        <v>19.42670523</v>
      </c>
      <c r="L1742" s="8">
        <f t="shared" si="4"/>
        <v>3.507599556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>
      <c r="A1743" s="4">
        <v>1741.0</v>
      </c>
      <c r="B1743" s="5" t="s">
        <v>17</v>
      </c>
      <c r="C1743" s="5" t="s">
        <v>15</v>
      </c>
      <c r="D1743" s="5" t="s">
        <v>13</v>
      </c>
      <c r="E1743" s="6">
        <v>44562.0</v>
      </c>
      <c r="F1743" s="5">
        <v>4.0</v>
      </c>
      <c r="G1743" s="5">
        <v>43.9597599999999</v>
      </c>
      <c r="H1743" s="5">
        <v>8.0</v>
      </c>
      <c r="I1743" s="7">
        <f t="shared" si="1"/>
        <v>2022</v>
      </c>
      <c r="J1743" s="8" t="str">
        <f t="shared" si="2"/>
        <v>2022_Q1</v>
      </c>
      <c r="K1743" s="8">
        <f t="shared" si="3"/>
        <v>10.98994</v>
      </c>
      <c r="L1743" s="8">
        <f t="shared" si="4"/>
        <v>5.49497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>
      <c r="A1744" s="4">
        <v>1742.0</v>
      </c>
      <c r="B1744" s="5" t="s">
        <v>17</v>
      </c>
      <c r="C1744" s="5" t="s">
        <v>19</v>
      </c>
      <c r="D1744" s="5" t="s">
        <v>13</v>
      </c>
      <c r="E1744" s="6">
        <v>44562.0</v>
      </c>
      <c r="F1744" s="5">
        <v>13.0</v>
      </c>
      <c r="G1744" s="5">
        <v>464.0552</v>
      </c>
      <c r="H1744" s="5">
        <v>87.0</v>
      </c>
      <c r="I1744" s="7">
        <f t="shared" si="1"/>
        <v>2022</v>
      </c>
      <c r="J1744" s="8" t="str">
        <f t="shared" si="2"/>
        <v>2022_Q1</v>
      </c>
      <c r="K1744" s="8">
        <f t="shared" si="3"/>
        <v>35.69655385</v>
      </c>
      <c r="L1744" s="8">
        <f t="shared" si="4"/>
        <v>5.333967816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>
      <c r="A1745" s="4">
        <v>1743.0</v>
      </c>
      <c r="B1745" s="5" t="s">
        <v>11</v>
      </c>
      <c r="C1745" s="5" t="s">
        <v>15</v>
      </c>
      <c r="D1745" s="5" t="s">
        <v>13</v>
      </c>
      <c r="E1745" s="6">
        <v>44562.0</v>
      </c>
      <c r="F1745" s="5">
        <v>9.0</v>
      </c>
      <c r="G1745" s="5">
        <v>1074.710696</v>
      </c>
      <c r="H1745" s="5">
        <v>281.0</v>
      </c>
      <c r="I1745" s="7">
        <f t="shared" si="1"/>
        <v>2022</v>
      </c>
      <c r="J1745" s="8" t="str">
        <f t="shared" si="2"/>
        <v>2022_Q1</v>
      </c>
      <c r="K1745" s="8">
        <f t="shared" si="3"/>
        <v>119.4122996</v>
      </c>
      <c r="L1745" s="8">
        <f t="shared" si="4"/>
        <v>3.824593224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>
      <c r="A1746" s="4">
        <v>1744.0</v>
      </c>
      <c r="B1746" s="5" t="s">
        <v>17</v>
      </c>
      <c r="C1746" s="5" t="s">
        <v>12</v>
      </c>
      <c r="D1746" s="5" t="s">
        <v>20</v>
      </c>
      <c r="E1746" s="6">
        <v>44562.0</v>
      </c>
      <c r="F1746" s="5">
        <v>6.0</v>
      </c>
      <c r="G1746" s="5">
        <v>237.761299999999</v>
      </c>
      <c r="H1746" s="5">
        <v>23.0</v>
      </c>
      <c r="I1746" s="7">
        <f t="shared" si="1"/>
        <v>2022</v>
      </c>
      <c r="J1746" s="8" t="str">
        <f t="shared" si="2"/>
        <v>2022_Q1</v>
      </c>
      <c r="K1746" s="8">
        <f t="shared" si="3"/>
        <v>39.62688333</v>
      </c>
      <c r="L1746" s="8">
        <f t="shared" si="4"/>
        <v>10.33744783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>
      <c r="A1747" s="4">
        <v>1745.0</v>
      </c>
      <c r="B1747" s="5" t="s">
        <v>17</v>
      </c>
      <c r="C1747" s="5" t="s">
        <v>19</v>
      </c>
      <c r="D1747" s="5" t="s">
        <v>20</v>
      </c>
      <c r="E1747" s="6">
        <v>44562.0</v>
      </c>
      <c r="F1747" s="5">
        <v>32.0</v>
      </c>
      <c r="G1747" s="5">
        <v>789.890577999999</v>
      </c>
      <c r="H1747" s="5">
        <v>93.0</v>
      </c>
      <c r="I1747" s="7">
        <f t="shared" si="1"/>
        <v>2022</v>
      </c>
      <c r="J1747" s="8" t="str">
        <f t="shared" si="2"/>
        <v>2022_Q1</v>
      </c>
      <c r="K1747" s="8">
        <f t="shared" si="3"/>
        <v>24.68408056</v>
      </c>
      <c r="L1747" s="8">
        <f t="shared" si="4"/>
        <v>8.493447075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>
      <c r="A1748" s="4">
        <v>1746.0</v>
      </c>
      <c r="B1748" s="5" t="s">
        <v>11</v>
      </c>
      <c r="C1748" s="5" t="s">
        <v>15</v>
      </c>
      <c r="D1748" s="5" t="s">
        <v>18</v>
      </c>
      <c r="E1748" s="6">
        <v>44562.0</v>
      </c>
      <c r="F1748" s="5">
        <v>2.0</v>
      </c>
      <c r="G1748" s="5">
        <v>1576.900704</v>
      </c>
      <c r="H1748" s="5">
        <v>409.0</v>
      </c>
      <c r="I1748" s="7">
        <f t="shared" si="1"/>
        <v>2022</v>
      </c>
      <c r="J1748" s="8" t="str">
        <f t="shared" si="2"/>
        <v>2022_Q1</v>
      </c>
      <c r="K1748" s="8">
        <f t="shared" si="3"/>
        <v>788.450352</v>
      </c>
      <c r="L1748" s="8">
        <f t="shared" si="4"/>
        <v>3.855502944</v>
      </c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>
      <c r="A1749" s="4">
        <v>1747.0</v>
      </c>
      <c r="B1749" s="5" t="s">
        <v>11</v>
      </c>
      <c r="C1749" s="5" t="s">
        <v>12</v>
      </c>
      <c r="D1749" s="5" t="s">
        <v>16</v>
      </c>
      <c r="E1749" s="6">
        <v>44562.0</v>
      </c>
      <c r="F1749" s="5">
        <v>2.0</v>
      </c>
      <c r="G1749" s="5">
        <v>470.522888</v>
      </c>
      <c r="H1749" s="5">
        <v>119.0</v>
      </c>
      <c r="I1749" s="7">
        <f t="shared" si="1"/>
        <v>2022</v>
      </c>
      <c r="J1749" s="8" t="str">
        <f t="shared" si="2"/>
        <v>2022_Q1</v>
      </c>
      <c r="K1749" s="8">
        <f t="shared" si="3"/>
        <v>235.261444</v>
      </c>
      <c r="L1749" s="8">
        <f t="shared" si="4"/>
        <v>3.953973849</v>
      </c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>
      <c r="A1750" s="4">
        <v>1748.0</v>
      </c>
      <c r="B1750" s="5" t="s">
        <v>23</v>
      </c>
      <c r="C1750" s="5" t="s">
        <v>19</v>
      </c>
      <c r="D1750" s="5" t="s">
        <v>13</v>
      </c>
      <c r="E1750" s="6">
        <v>44562.0</v>
      </c>
      <c r="F1750" s="5">
        <v>1.0</v>
      </c>
      <c r="G1750" s="5">
        <v>31.41783</v>
      </c>
      <c r="H1750" s="5">
        <v>1.0</v>
      </c>
      <c r="I1750" s="7">
        <f t="shared" si="1"/>
        <v>2022</v>
      </c>
      <c r="J1750" s="8" t="str">
        <f t="shared" si="2"/>
        <v>2022_Q1</v>
      </c>
      <c r="K1750" s="8">
        <f t="shared" si="3"/>
        <v>31.41783</v>
      </c>
      <c r="L1750" s="8">
        <f t="shared" si="4"/>
        <v>31.41783</v>
      </c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>
      <c r="A1751" s="4">
        <v>1749.0</v>
      </c>
      <c r="B1751" s="5" t="s">
        <v>24</v>
      </c>
      <c r="C1751" s="5" t="s">
        <v>12</v>
      </c>
      <c r="D1751" s="5" t="s">
        <v>16</v>
      </c>
      <c r="E1751" s="6">
        <v>44562.0</v>
      </c>
      <c r="F1751" s="5">
        <v>5.0</v>
      </c>
      <c r="G1751" s="5">
        <v>178.597824</v>
      </c>
      <c r="H1751" s="5">
        <v>55.0</v>
      </c>
      <c r="I1751" s="7">
        <f t="shared" si="1"/>
        <v>2022</v>
      </c>
      <c r="J1751" s="8" t="str">
        <f t="shared" si="2"/>
        <v>2022_Q1</v>
      </c>
      <c r="K1751" s="8">
        <f t="shared" si="3"/>
        <v>35.7195648</v>
      </c>
      <c r="L1751" s="8">
        <f t="shared" si="4"/>
        <v>3.247233164</v>
      </c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>
      <c r="A1752" s="4">
        <v>1750.0</v>
      </c>
      <c r="B1752" s="5" t="s">
        <v>23</v>
      </c>
      <c r="C1752" s="5" t="s">
        <v>19</v>
      </c>
      <c r="D1752" s="5" t="s">
        <v>20</v>
      </c>
      <c r="E1752" s="6">
        <v>44562.0</v>
      </c>
      <c r="F1752" s="5">
        <v>27.0</v>
      </c>
      <c r="G1752" s="5">
        <v>601.487328</v>
      </c>
      <c r="H1752" s="5">
        <v>36.0</v>
      </c>
      <c r="I1752" s="7">
        <f t="shared" si="1"/>
        <v>2022</v>
      </c>
      <c r="J1752" s="8" t="str">
        <f t="shared" si="2"/>
        <v>2022_Q1</v>
      </c>
      <c r="K1752" s="8">
        <f t="shared" si="3"/>
        <v>22.27730844</v>
      </c>
      <c r="L1752" s="8">
        <f t="shared" si="4"/>
        <v>16.70798133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>
      <c r="A1753" s="4">
        <v>1751.0</v>
      </c>
      <c r="B1753" s="5" t="s">
        <v>14</v>
      </c>
      <c r="C1753" s="5" t="s">
        <v>15</v>
      </c>
      <c r="D1753" s="5" t="s">
        <v>20</v>
      </c>
      <c r="E1753" s="6">
        <v>44562.0</v>
      </c>
      <c r="F1753" s="5">
        <v>3.0</v>
      </c>
      <c r="G1753" s="5">
        <v>117.86958</v>
      </c>
      <c r="H1753" s="5">
        <v>9.0</v>
      </c>
      <c r="I1753" s="7">
        <f t="shared" si="1"/>
        <v>2022</v>
      </c>
      <c r="J1753" s="8" t="str">
        <f t="shared" si="2"/>
        <v>2022_Q1</v>
      </c>
      <c r="K1753" s="8">
        <f t="shared" si="3"/>
        <v>39.28986</v>
      </c>
      <c r="L1753" s="8">
        <f t="shared" si="4"/>
        <v>13.09662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>
      <c r="A1754" s="4">
        <v>1752.0</v>
      </c>
      <c r="B1754" s="5" t="s">
        <v>22</v>
      </c>
      <c r="C1754" s="5" t="s">
        <v>19</v>
      </c>
      <c r="D1754" s="5" t="s">
        <v>20</v>
      </c>
      <c r="E1754" s="6">
        <v>44562.0</v>
      </c>
      <c r="F1754" s="5">
        <v>1.0</v>
      </c>
      <c r="G1754" s="5">
        <v>7.9</v>
      </c>
      <c r="H1754" s="5">
        <v>1.0</v>
      </c>
      <c r="I1754" s="7">
        <f t="shared" si="1"/>
        <v>2022</v>
      </c>
      <c r="J1754" s="8" t="str">
        <f t="shared" si="2"/>
        <v>2022_Q1</v>
      </c>
      <c r="K1754" s="8">
        <f t="shared" si="3"/>
        <v>7.9</v>
      </c>
      <c r="L1754" s="8">
        <f t="shared" si="4"/>
        <v>7.9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>
      <c r="A1755" s="4">
        <v>1753.0</v>
      </c>
      <c r="B1755" s="5" t="s">
        <v>21</v>
      </c>
      <c r="C1755" s="5" t="s">
        <v>12</v>
      </c>
      <c r="D1755" s="5" t="s">
        <v>16</v>
      </c>
      <c r="E1755" s="6">
        <v>44562.0</v>
      </c>
      <c r="F1755" s="5">
        <v>1.0</v>
      </c>
      <c r="G1755" s="5">
        <v>8.556576</v>
      </c>
      <c r="H1755" s="5">
        <v>2.0</v>
      </c>
      <c r="I1755" s="7">
        <f t="shared" si="1"/>
        <v>2022</v>
      </c>
      <c r="J1755" s="8" t="str">
        <f t="shared" si="2"/>
        <v>2022_Q1</v>
      </c>
      <c r="K1755" s="8">
        <f t="shared" si="3"/>
        <v>8.556576</v>
      </c>
      <c r="L1755" s="8">
        <f t="shared" si="4"/>
        <v>4.278288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>
      <c r="A1756" s="4">
        <v>1754.0</v>
      </c>
      <c r="B1756" s="5" t="s">
        <v>24</v>
      </c>
      <c r="C1756" s="5" t="s">
        <v>12</v>
      </c>
      <c r="D1756" s="5" t="s">
        <v>20</v>
      </c>
      <c r="E1756" s="6">
        <v>44562.0</v>
      </c>
      <c r="F1756" s="5">
        <v>2.0</v>
      </c>
      <c r="G1756" s="5">
        <v>10.946016</v>
      </c>
      <c r="H1756" s="5">
        <v>2.0</v>
      </c>
      <c r="I1756" s="7">
        <f t="shared" si="1"/>
        <v>2022</v>
      </c>
      <c r="J1756" s="8" t="str">
        <f t="shared" si="2"/>
        <v>2022_Q1</v>
      </c>
      <c r="K1756" s="8">
        <f t="shared" si="3"/>
        <v>5.473008</v>
      </c>
      <c r="L1756" s="8">
        <f t="shared" si="4"/>
        <v>5.473008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>
      <c r="A1757" s="4">
        <v>1755.0</v>
      </c>
      <c r="B1757" s="5" t="s">
        <v>21</v>
      </c>
      <c r="C1757" s="5" t="s">
        <v>15</v>
      </c>
      <c r="D1757" s="5" t="s">
        <v>20</v>
      </c>
      <c r="E1757" s="6">
        <v>44562.0</v>
      </c>
      <c r="F1757" s="5">
        <v>4.0</v>
      </c>
      <c r="G1757" s="5">
        <v>164.569344</v>
      </c>
      <c r="H1757" s="5">
        <v>10.0</v>
      </c>
      <c r="I1757" s="7">
        <f t="shared" si="1"/>
        <v>2022</v>
      </c>
      <c r="J1757" s="8" t="str">
        <f t="shared" si="2"/>
        <v>2022_Q1</v>
      </c>
      <c r="K1757" s="8">
        <f t="shared" si="3"/>
        <v>41.142336</v>
      </c>
      <c r="L1757" s="8">
        <f t="shared" si="4"/>
        <v>16.4569344</v>
      </c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9.13"/>
    <col customWidth="1" min="2" max="2" width="18.0"/>
    <col customWidth="1" min="3" max="3" width="21.25"/>
    <col customWidth="1" min="4" max="4" width="16.0"/>
    <col customWidth="1" min="5" max="6" width="9.88"/>
    <col customWidth="1" min="7" max="7" width="18.25"/>
    <col customWidth="1" min="8" max="8" width="8.75"/>
    <col customWidth="1" min="9" max="11" width="9.88"/>
    <col customWidth="1" min="12" max="12" width="16.13"/>
    <col customWidth="1" min="13" max="13" width="19.38"/>
  </cols>
  <sheetData>
    <row r="1">
      <c r="A1" s="9"/>
      <c r="B1" s="10"/>
      <c r="C1" s="10"/>
      <c r="D1" s="10"/>
      <c r="E1" s="10"/>
      <c r="F1" s="10"/>
      <c r="G1" s="11"/>
      <c r="H1" s="11"/>
      <c r="I1" s="11"/>
      <c r="J1" s="11"/>
      <c r="K1" s="11"/>
      <c r="L1" s="11"/>
      <c r="M1" s="11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</row>
    <row r="2">
      <c r="A2" s="9"/>
      <c r="B2" s="10"/>
      <c r="C2" s="10"/>
      <c r="D2" s="10"/>
      <c r="E2" s="10"/>
      <c r="F2" s="10"/>
      <c r="G2" s="11"/>
      <c r="H2" s="11"/>
      <c r="I2" s="11"/>
      <c r="J2" s="11"/>
      <c r="K2" s="11"/>
      <c r="L2" s="11"/>
      <c r="M2" s="11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</row>
    <row r="3">
      <c r="A3" s="9" t="s">
        <v>26</v>
      </c>
      <c r="E3" s="10"/>
      <c r="F3" s="10"/>
      <c r="G3" s="13"/>
      <c r="H3" s="11"/>
      <c r="I3" s="11"/>
      <c r="J3" s="11"/>
      <c r="K3" s="11"/>
      <c r="L3" s="11"/>
      <c r="M3" s="1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</row>
    <row r="4">
      <c r="A4" s="14" t="s">
        <v>27</v>
      </c>
      <c r="B4" s="15" t="s">
        <v>5</v>
      </c>
      <c r="C4" s="15" t="s">
        <v>6</v>
      </c>
      <c r="D4" s="15" t="s">
        <v>4</v>
      </c>
      <c r="E4" s="10"/>
      <c r="F4" s="16"/>
      <c r="N4" s="12"/>
      <c r="O4" s="12"/>
      <c r="P4" s="12"/>
      <c r="Q4" s="17" t="s">
        <v>28</v>
      </c>
      <c r="R4" s="18" t="s">
        <v>29</v>
      </c>
      <c r="S4" s="19"/>
      <c r="T4" s="19"/>
      <c r="U4" s="19"/>
      <c r="V4" s="19"/>
      <c r="W4" s="19"/>
      <c r="X4" s="20"/>
      <c r="Y4" s="17" t="s">
        <v>28</v>
      </c>
      <c r="Z4" s="18" t="s">
        <v>29</v>
      </c>
      <c r="AA4" s="19"/>
      <c r="AB4" s="19"/>
      <c r="AC4" s="19"/>
      <c r="AD4" s="19"/>
      <c r="AE4" s="19"/>
      <c r="AF4" s="21"/>
      <c r="AG4" s="17" t="s">
        <v>28</v>
      </c>
      <c r="AH4" s="18" t="s">
        <v>29</v>
      </c>
      <c r="AI4" s="19"/>
      <c r="AJ4" s="19"/>
      <c r="AK4" s="19"/>
      <c r="AL4" s="19"/>
      <c r="AM4" s="19"/>
      <c r="AN4" s="19"/>
      <c r="AO4" s="22"/>
      <c r="AP4" s="21"/>
    </row>
    <row r="5">
      <c r="A5" s="23">
        <v>2022.0</v>
      </c>
      <c r="B5" s="24" t="s">
        <v>30</v>
      </c>
      <c r="C5" s="24" t="s">
        <v>31</v>
      </c>
      <c r="D5" s="25" t="s">
        <v>32</v>
      </c>
      <c r="E5" s="10"/>
      <c r="F5" s="26"/>
      <c r="G5" s="27" t="s">
        <v>33</v>
      </c>
      <c r="H5" s="28" t="s">
        <v>34</v>
      </c>
      <c r="I5" s="19"/>
      <c r="J5" s="19"/>
      <c r="K5" s="19"/>
      <c r="L5" s="19"/>
      <c r="M5" s="19"/>
      <c r="N5" s="19"/>
      <c r="O5" s="12"/>
      <c r="Q5" s="12"/>
      <c r="R5" s="29" t="s">
        <v>25</v>
      </c>
      <c r="S5" s="29" t="s">
        <v>18</v>
      </c>
      <c r="T5" s="29" t="s">
        <v>16</v>
      </c>
      <c r="U5" s="29" t="s">
        <v>13</v>
      </c>
      <c r="V5" s="29" t="s">
        <v>20</v>
      </c>
      <c r="W5" s="29" t="s">
        <v>35</v>
      </c>
      <c r="X5" s="29"/>
      <c r="Y5" s="12"/>
      <c r="Z5" s="29" t="s">
        <v>15</v>
      </c>
      <c r="AA5" s="29" t="s">
        <v>19</v>
      </c>
      <c r="AB5" s="29" t="s">
        <v>12</v>
      </c>
      <c r="AC5" s="29" t="s">
        <v>35</v>
      </c>
      <c r="AD5" s="29"/>
      <c r="AE5" s="29"/>
      <c r="AF5" s="29"/>
      <c r="AG5" s="12"/>
      <c r="AH5" s="29" t="s">
        <v>21</v>
      </c>
      <c r="AI5" s="29" t="s">
        <v>14</v>
      </c>
      <c r="AJ5" s="29" t="s">
        <v>11</v>
      </c>
      <c r="AK5" s="29" t="s">
        <v>22</v>
      </c>
      <c r="AL5" s="29" t="s">
        <v>23</v>
      </c>
      <c r="AM5" s="29" t="s">
        <v>24</v>
      </c>
      <c r="AN5" s="29" t="s">
        <v>17</v>
      </c>
      <c r="AO5" s="29" t="s">
        <v>35</v>
      </c>
      <c r="AP5" s="29"/>
    </row>
    <row r="6">
      <c r="A6" s="23">
        <v>2023.0</v>
      </c>
      <c r="B6" s="24" t="s">
        <v>36</v>
      </c>
      <c r="C6" s="24" t="s">
        <v>37</v>
      </c>
      <c r="D6" s="25" t="s">
        <v>38</v>
      </c>
      <c r="E6" s="10"/>
      <c r="F6" s="30"/>
      <c r="G6" s="31" t="s">
        <v>2</v>
      </c>
      <c r="H6" s="29" t="s">
        <v>25</v>
      </c>
      <c r="I6" s="32" t="s">
        <v>18</v>
      </c>
      <c r="J6" s="32" t="s">
        <v>16</v>
      </c>
      <c r="K6" s="32" t="s">
        <v>13</v>
      </c>
      <c r="L6" s="32" t="s">
        <v>20</v>
      </c>
      <c r="M6" s="32"/>
      <c r="N6" s="32"/>
      <c r="O6" s="12"/>
      <c r="Q6" s="33" t="s">
        <v>39</v>
      </c>
      <c r="R6" s="32"/>
      <c r="S6" s="32"/>
      <c r="T6" s="29"/>
      <c r="U6" s="29"/>
      <c r="V6" s="29"/>
      <c r="W6" s="29"/>
      <c r="X6" s="29"/>
      <c r="Y6" s="33" t="s">
        <v>39</v>
      </c>
      <c r="Z6" s="32"/>
      <c r="AA6" s="32"/>
      <c r="AB6" s="29"/>
      <c r="AC6" s="29"/>
      <c r="AD6" s="29"/>
      <c r="AE6" s="29"/>
      <c r="AF6" s="29"/>
      <c r="AG6" s="33" t="s">
        <v>39</v>
      </c>
      <c r="AH6" s="29"/>
      <c r="AI6" s="29"/>
      <c r="AJ6" s="29"/>
      <c r="AK6" s="29"/>
      <c r="AL6" s="29"/>
      <c r="AM6" s="29"/>
      <c r="AN6" s="29"/>
      <c r="AO6" s="29"/>
      <c r="AP6" s="29"/>
    </row>
    <row r="7">
      <c r="A7" s="23" t="s">
        <v>40</v>
      </c>
      <c r="B7" s="24" t="s">
        <v>41</v>
      </c>
      <c r="C7" s="24" t="s">
        <v>42</v>
      </c>
      <c r="D7" s="25" t="s">
        <v>43</v>
      </c>
      <c r="E7" s="10"/>
      <c r="F7" s="34"/>
      <c r="G7" s="35"/>
      <c r="H7" s="36">
        <v>0.30669937900918876</v>
      </c>
      <c r="I7" s="37">
        <v>1.3203595428147197</v>
      </c>
      <c r="J7" s="37">
        <v>1.8973082729373096</v>
      </c>
      <c r="K7" s="37">
        <v>1.7553368993871998</v>
      </c>
      <c r="L7" s="37">
        <v>0.7888993585515442</v>
      </c>
      <c r="M7" s="37"/>
      <c r="N7" s="37"/>
      <c r="O7" s="12"/>
      <c r="Q7" s="33" t="s">
        <v>44</v>
      </c>
      <c r="R7" s="38">
        <v>0.8297681437831557</v>
      </c>
      <c r="S7" s="38">
        <v>2.146522381267843</v>
      </c>
      <c r="T7" s="38">
        <v>2.83770767996343</v>
      </c>
      <c r="U7" s="38">
        <v>1.255803035795248</v>
      </c>
      <c r="V7" s="38">
        <v>0.7039024564201521</v>
      </c>
      <c r="W7" s="38">
        <v>1.362749916383518</v>
      </c>
      <c r="X7" s="38"/>
      <c r="Y7" s="33" t="s">
        <v>44</v>
      </c>
      <c r="Z7" s="38">
        <v>2.347811094407996</v>
      </c>
      <c r="AA7" s="38">
        <v>0.597234230388518</v>
      </c>
      <c r="AB7" s="38">
        <v>1.6150215374395513</v>
      </c>
      <c r="AC7" s="38">
        <v>1.362749916383518</v>
      </c>
      <c r="AD7" s="38"/>
      <c r="AE7" s="38"/>
      <c r="AF7" s="38"/>
      <c r="AG7" s="33" t="s">
        <v>44</v>
      </c>
      <c r="AH7" s="38">
        <v>1.2085733991365781</v>
      </c>
      <c r="AI7" s="38">
        <v>2.4446737287059874</v>
      </c>
      <c r="AJ7" s="38">
        <v>0.05502646813301313</v>
      </c>
      <c r="AK7" s="38">
        <v>3.3500128968037304</v>
      </c>
      <c r="AL7" s="38">
        <v>0.8244021091599031</v>
      </c>
      <c r="AM7" s="38">
        <v>3.0373205053328345</v>
      </c>
      <c r="AN7" s="38">
        <v>1.3401582749198893</v>
      </c>
      <c r="AO7" s="38">
        <v>1.362749916383518</v>
      </c>
      <c r="AP7" s="38"/>
    </row>
    <row r="8">
      <c r="A8" s="39"/>
      <c r="B8" s="39"/>
      <c r="C8" s="40"/>
      <c r="D8" s="10"/>
      <c r="E8" s="10"/>
      <c r="F8" s="10"/>
      <c r="G8" s="41"/>
      <c r="H8" s="42"/>
      <c r="I8" s="42"/>
      <c r="J8" s="42"/>
      <c r="K8" s="42"/>
      <c r="L8" s="42"/>
      <c r="M8" s="42"/>
      <c r="N8" s="42"/>
      <c r="O8" s="12"/>
      <c r="Q8" s="33" t="s">
        <v>45</v>
      </c>
      <c r="R8" s="38">
        <v>0.28562964592615797</v>
      </c>
      <c r="S8" s="38">
        <v>0.6958705878281636</v>
      </c>
      <c r="T8" s="38">
        <v>0.7697801674126202</v>
      </c>
      <c r="U8" s="38">
        <v>0.4364279628824039</v>
      </c>
      <c r="V8" s="38">
        <v>-0.298198172909799</v>
      </c>
      <c r="W8" s="38">
        <v>0.4006670488475105</v>
      </c>
      <c r="X8" s="38"/>
      <c r="Y8" s="33" t="s">
        <v>45</v>
      </c>
      <c r="Z8" s="38">
        <v>0.5847963454022048</v>
      </c>
      <c r="AA8" s="38">
        <v>-0.19507386898973722</v>
      </c>
      <c r="AB8" s="38">
        <v>0.600120261621227</v>
      </c>
      <c r="AC8" s="38">
        <v>0.4006670488475105</v>
      </c>
      <c r="AD8" s="38"/>
      <c r="AE8" s="38"/>
      <c r="AF8" s="38"/>
      <c r="AG8" s="33" t="s">
        <v>45</v>
      </c>
      <c r="AH8" s="38">
        <v>0.274385237829251</v>
      </c>
      <c r="AI8" s="38">
        <v>0.7198725192552274</v>
      </c>
      <c r="AJ8" s="38">
        <v>1.2791381939945206</v>
      </c>
      <c r="AK8" s="38">
        <v>3.528722552963344</v>
      </c>
      <c r="AL8" s="38">
        <v>-0.35325650246112744</v>
      </c>
      <c r="AM8" s="38">
        <v>0.8041010985080244</v>
      </c>
      <c r="AN8" s="38">
        <v>0.39191297756985505</v>
      </c>
      <c r="AO8" s="38">
        <v>0.4006670488475105</v>
      </c>
      <c r="AP8" s="38"/>
    </row>
    <row r="9">
      <c r="A9" s="43" t="s">
        <v>46</v>
      </c>
      <c r="B9" s="43" t="s">
        <v>47</v>
      </c>
      <c r="C9" s="40"/>
      <c r="D9" s="10"/>
      <c r="E9" s="10"/>
      <c r="F9" s="10"/>
      <c r="G9" s="31" t="s">
        <v>48</v>
      </c>
      <c r="H9" s="44" t="s">
        <v>15</v>
      </c>
      <c r="I9" s="45" t="s">
        <v>19</v>
      </c>
      <c r="J9" s="45" t="s">
        <v>12</v>
      </c>
      <c r="K9" s="45"/>
      <c r="L9" s="45"/>
      <c r="M9" s="45"/>
      <c r="N9" s="45"/>
      <c r="O9" s="12"/>
      <c r="Q9" s="33" t="s">
        <v>49</v>
      </c>
      <c r="R9" s="38">
        <v>0.5429448065974184</v>
      </c>
      <c r="S9" s="38">
        <v>0.42886242513094774</v>
      </c>
      <c r="T9" s="38">
        <v>0.5254360608368553</v>
      </c>
      <c r="U9" s="38">
        <v>0.5886986326841571</v>
      </c>
      <c r="V9" s="38">
        <v>0.5013474936592192</v>
      </c>
      <c r="W9" s="38">
        <v>0.5298146213633687</v>
      </c>
      <c r="X9" s="38"/>
      <c r="Y9" s="33" t="s">
        <v>49</v>
      </c>
      <c r="Z9" s="38">
        <v>0.48917369302878666</v>
      </c>
      <c r="AA9" s="38">
        <v>0.5496306594487067</v>
      </c>
      <c r="AB9" s="38">
        <v>0.5427569061270885</v>
      </c>
      <c r="AC9" s="38">
        <v>0.5298146213633687</v>
      </c>
      <c r="AD9" s="38"/>
      <c r="AE9" s="38"/>
      <c r="AF9" s="38"/>
      <c r="AG9" s="33" t="s">
        <v>49</v>
      </c>
      <c r="AH9" s="38">
        <v>0.3418593765773259</v>
      </c>
      <c r="AI9" s="38">
        <v>0.6736237051982276</v>
      </c>
      <c r="AJ9" s="38">
        <v>0.9416082379611815</v>
      </c>
      <c r="AK9" s="38">
        <v>1.7765114180547588</v>
      </c>
      <c r="AL9" s="38">
        <v>0.936719175938465</v>
      </c>
      <c r="AM9" s="38">
        <v>0.4351355317669132</v>
      </c>
      <c r="AN9" s="38">
        <v>0.43163941477221907</v>
      </c>
      <c r="AO9" s="38">
        <v>0.5298146213633687</v>
      </c>
      <c r="AP9" s="38"/>
    </row>
    <row r="10">
      <c r="A10" s="46" t="s">
        <v>50</v>
      </c>
      <c r="E10" s="10"/>
      <c r="F10" s="16"/>
      <c r="G10" s="35"/>
      <c r="H10" s="47">
        <v>1.1680583940915163</v>
      </c>
      <c r="I10" s="37">
        <v>0.8733169259844479</v>
      </c>
      <c r="J10" s="37">
        <v>1.7722635681645016</v>
      </c>
      <c r="K10" s="37"/>
      <c r="L10" s="37"/>
      <c r="M10" s="37"/>
      <c r="N10" s="37"/>
      <c r="O10" s="12"/>
      <c r="Q10" s="48" t="s">
        <v>51</v>
      </c>
      <c r="R10" s="38">
        <v>-0.11461581226639346</v>
      </c>
      <c r="S10" s="38">
        <v>0.053179525361077416</v>
      </c>
      <c r="T10" s="38">
        <v>0.03217000623187295</v>
      </c>
      <c r="U10" s="38">
        <v>0.11911546942438901</v>
      </c>
      <c r="V10" s="38">
        <v>-0.027221153890274075</v>
      </c>
      <c r="W10" s="38">
        <v>0.05443038500613516</v>
      </c>
      <c r="X10" s="38"/>
      <c r="Y10" s="48" t="s">
        <v>51</v>
      </c>
      <c r="Z10" s="38">
        <v>-0.0648408332846004</v>
      </c>
      <c r="AA10" s="38">
        <v>0.16921575683211112</v>
      </c>
      <c r="AB10" s="38">
        <v>0.07710124226259943</v>
      </c>
      <c r="AC10" s="38">
        <v>0.05443038500613516</v>
      </c>
      <c r="AD10" s="38"/>
      <c r="AE10" s="38"/>
      <c r="AF10" s="38"/>
      <c r="AG10" s="48" t="s">
        <v>51</v>
      </c>
      <c r="AH10" s="38">
        <v>-0.004255682241773702</v>
      </c>
      <c r="AI10" s="38">
        <v>0.15015782275541567</v>
      </c>
      <c r="AJ10" s="38">
        <v>-0.10839845139095292</v>
      </c>
      <c r="AK10" s="38">
        <v>0.6965790900655915</v>
      </c>
      <c r="AL10" s="38">
        <v>0.1480354086981792</v>
      </c>
      <c r="AM10" s="38">
        <v>0.019985451389468223</v>
      </c>
      <c r="AN10" s="38">
        <v>-8.406400109868297E-4</v>
      </c>
      <c r="AO10" s="38">
        <v>0.05443038500613516</v>
      </c>
      <c r="AP10" s="38"/>
    </row>
    <row r="11">
      <c r="A11" s="49" t="s">
        <v>52</v>
      </c>
      <c r="E11" s="10"/>
      <c r="F11" s="50"/>
      <c r="G11" s="41"/>
      <c r="H11" s="42"/>
      <c r="I11" s="42"/>
      <c r="J11" s="42"/>
      <c r="K11" s="42"/>
      <c r="L11" s="42"/>
      <c r="M11" s="42"/>
      <c r="N11" s="42"/>
      <c r="O11" s="12"/>
      <c r="Q11" s="48" t="s">
        <v>53</v>
      </c>
      <c r="R11" s="38">
        <v>0.26904850398292396</v>
      </c>
      <c r="S11" s="38">
        <v>0.2738454055650302</v>
      </c>
      <c r="T11" s="38">
        <v>0.3724084231311739</v>
      </c>
      <c r="U11" s="38">
        <v>0.34325503414695585</v>
      </c>
      <c r="V11" s="38">
        <v>0.2585056192167215</v>
      </c>
      <c r="W11" s="38">
        <v>0.32431615844071354</v>
      </c>
      <c r="X11" s="38"/>
      <c r="Y11" s="48" t="s">
        <v>53</v>
      </c>
      <c r="Z11" s="38">
        <v>0.29772192408521103</v>
      </c>
      <c r="AA11" s="38">
        <v>0.11481477783662959</v>
      </c>
      <c r="AB11" s="38">
        <v>0.3880107381139994</v>
      </c>
      <c r="AC11" s="38">
        <v>0.32431615844071354</v>
      </c>
      <c r="AD11" s="38"/>
      <c r="AE11" s="38"/>
      <c r="AF11" s="38"/>
      <c r="AG11" s="48" t="s">
        <v>53</v>
      </c>
      <c r="AH11" s="38">
        <v>0.14979534733229954</v>
      </c>
      <c r="AI11" s="38">
        <v>0.4007649673119607</v>
      </c>
      <c r="AJ11" s="38">
        <v>0.6567462147808211</v>
      </c>
      <c r="AK11" s="38">
        <v>0.7921405680626308</v>
      </c>
      <c r="AL11" s="38">
        <v>0.2275381589621916</v>
      </c>
      <c r="AM11" s="38">
        <v>0.26702676366609596</v>
      </c>
      <c r="AN11" s="38">
        <v>0.3290098504612722</v>
      </c>
      <c r="AO11" s="38">
        <v>0.32431615844071354</v>
      </c>
      <c r="AP11" s="38"/>
    </row>
    <row r="12">
      <c r="A12" s="23"/>
      <c r="B12" s="10"/>
      <c r="C12" s="10"/>
      <c r="D12" s="10"/>
      <c r="E12" s="10"/>
      <c r="F12" s="50"/>
      <c r="G12" s="31" t="s">
        <v>0</v>
      </c>
      <c r="H12" s="51" t="s">
        <v>21</v>
      </c>
      <c r="I12" s="45" t="s">
        <v>14</v>
      </c>
      <c r="J12" s="45" t="s">
        <v>11</v>
      </c>
      <c r="K12" s="45" t="s">
        <v>22</v>
      </c>
      <c r="L12" s="45" t="s">
        <v>23</v>
      </c>
      <c r="M12" s="45" t="s">
        <v>24</v>
      </c>
      <c r="N12" s="45" t="s">
        <v>17</v>
      </c>
      <c r="O12" s="12"/>
      <c r="Q12" s="48" t="s">
        <v>54</v>
      </c>
      <c r="R12" s="38">
        <v>-0.5378731666453918</v>
      </c>
      <c r="S12" s="38">
        <v>0.027829211242886728</v>
      </c>
      <c r="T12" s="38">
        <v>0.22409003496428173</v>
      </c>
      <c r="U12" s="38">
        <v>0.024984462378663166</v>
      </c>
      <c r="V12" s="38">
        <v>0.19086259216203205</v>
      </c>
      <c r="W12" s="38">
        <v>0.044608026215928916</v>
      </c>
      <c r="X12" s="38"/>
      <c r="Y12" s="48" t="s">
        <v>54</v>
      </c>
      <c r="Z12" s="38">
        <v>-0.022651609973248457</v>
      </c>
      <c r="AA12" s="38">
        <v>0.11977517409064381</v>
      </c>
      <c r="AB12" s="38">
        <v>0.0518994960211928</v>
      </c>
      <c r="AC12" s="38">
        <v>0.044608026215928916</v>
      </c>
      <c r="AD12" s="38"/>
      <c r="AE12" s="38"/>
      <c r="AF12" s="38"/>
      <c r="AG12" s="48" t="s">
        <v>54</v>
      </c>
      <c r="AH12" s="38">
        <v>-0.19515620369618808</v>
      </c>
      <c r="AI12" s="38">
        <v>0.26874870017407293</v>
      </c>
      <c r="AJ12" s="38">
        <v>0.4032000956627193</v>
      </c>
      <c r="AK12" s="38">
        <v>0.3702603359224583</v>
      </c>
      <c r="AL12" s="38">
        <v>-0.30588237611869623</v>
      </c>
      <c r="AM12" s="38">
        <v>-0.16635076515484631</v>
      </c>
      <c r="AN12" s="38">
        <v>0.23967553183119314</v>
      </c>
      <c r="AO12" s="38">
        <v>0.044608026215928916</v>
      </c>
      <c r="AP12" s="38"/>
    </row>
    <row r="13">
      <c r="A13" s="52" t="s">
        <v>55</v>
      </c>
      <c r="B13" s="40"/>
      <c r="C13" s="40"/>
      <c r="D13" s="10"/>
      <c r="E13" s="10"/>
      <c r="F13" s="50"/>
      <c r="G13" s="35"/>
      <c r="H13" s="36">
        <v>0.5598229025226424</v>
      </c>
      <c r="I13" s="37">
        <v>2.575335373525686</v>
      </c>
      <c r="J13" s="37">
        <v>2.617656350901448</v>
      </c>
      <c r="K13" s="37">
        <v>8.706829971023447</v>
      </c>
      <c r="L13" s="37">
        <v>0.8622330425323075</v>
      </c>
      <c r="M13" s="37">
        <v>1.1218516470863351</v>
      </c>
      <c r="N13" s="37">
        <v>1.5057418793256934</v>
      </c>
      <c r="O13" s="12"/>
      <c r="Q13" s="48" t="s">
        <v>56</v>
      </c>
      <c r="R13" s="38">
        <v>0.24046732099747742</v>
      </c>
      <c r="S13" s="38">
        <v>0.03884750873010271</v>
      </c>
      <c r="T13" s="38">
        <v>0.1342378910466518</v>
      </c>
      <c r="U13" s="38">
        <v>0.34287231126973317</v>
      </c>
      <c r="V13" s="38">
        <v>0.3853609520472495</v>
      </c>
      <c r="W13" s="38">
        <v>0.2316891720453538</v>
      </c>
      <c r="X13" s="38"/>
      <c r="Y13" s="48" t="s">
        <v>56</v>
      </c>
      <c r="Z13" s="38">
        <v>0.2496338738537072</v>
      </c>
      <c r="AA13" s="38">
        <v>0.09077536275523373</v>
      </c>
      <c r="AB13" s="38">
        <v>0.2570923797717819</v>
      </c>
      <c r="AC13" s="38">
        <v>0.2316891720453538</v>
      </c>
      <c r="AD13" s="38"/>
      <c r="AE13" s="38"/>
      <c r="AF13" s="38"/>
      <c r="AG13" s="48" t="s">
        <v>56</v>
      </c>
      <c r="AH13" s="38">
        <v>0.06927387713000921</v>
      </c>
      <c r="AI13" s="38">
        <v>0.22743949010144374</v>
      </c>
      <c r="AJ13" s="38">
        <v>0.269698909925368</v>
      </c>
      <c r="AK13" s="38">
        <v>0.25986142278905294</v>
      </c>
      <c r="AL13" s="38">
        <v>0.6254000788341223</v>
      </c>
      <c r="AM13" s="38">
        <v>0.14461080782050298</v>
      </c>
      <c r="AN13" s="38">
        <v>0.26207922446263343</v>
      </c>
      <c r="AO13" s="38">
        <v>0.2316891720453538</v>
      </c>
      <c r="AP13" s="38"/>
    </row>
    <row r="14">
      <c r="A14" s="52" t="s">
        <v>57</v>
      </c>
      <c r="B14" s="40"/>
      <c r="C14" s="40"/>
      <c r="D14" s="10"/>
      <c r="E14" s="10"/>
      <c r="F14" s="50"/>
      <c r="G14" s="20"/>
      <c r="H14" s="20"/>
      <c r="I14" s="20"/>
      <c r="J14" s="20"/>
      <c r="K14" s="20"/>
      <c r="L14" s="20"/>
      <c r="M14" s="29"/>
      <c r="N14" s="29"/>
      <c r="O14" s="12"/>
      <c r="Q14" s="48" t="s">
        <v>58</v>
      </c>
      <c r="R14" s="38">
        <v>-0.3109693995619818</v>
      </c>
      <c r="S14" s="38">
        <v>-0.3817763234622737</v>
      </c>
      <c r="T14" s="38">
        <v>-0.40928639378912046</v>
      </c>
      <c r="U14" s="38">
        <v>-0.3820977055336191</v>
      </c>
      <c r="V14" s="38">
        <v>-0.4832393261862794</v>
      </c>
      <c r="W14" s="38">
        <v>-0.396163961008148</v>
      </c>
      <c r="X14" s="38"/>
      <c r="Y14" s="48" t="s">
        <v>58</v>
      </c>
      <c r="Z14" s="38">
        <v>-0.3866316060370179</v>
      </c>
      <c r="AA14" s="38">
        <v>-0.45017851702473516</v>
      </c>
      <c r="AB14" s="38">
        <v>-0.3888223958678213</v>
      </c>
      <c r="AC14" s="38">
        <v>-0.396163961008148</v>
      </c>
      <c r="AD14" s="38"/>
      <c r="AE14" s="38"/>
      <c r="AF14" s="38"/>
      <c r="AG14" s="48" t="s">
        <v>58</v>
      </c>
      <c r="AH14" s="38">
        <v>-0.32491963803299523</v>
      </c>
      <c r="AI14" s="38">
        <v>-0.32395797416946204</v>
      </c>
      <c r="AJ14" s="38">
        <v>-0.4069127815747565</v>
      </c>
      <c r="AK14" s="38">
        <v>-0.3944955127520907</v>
      </c>
      <c r="AL14" s="38">
        <v>-0.4821824984814855</v>
      </c>
      <c r="AM14" s="38">
        <v>-0.5216715414765439</v>
      </c>
      <c r="AN14" s="38">
        <v>-0.36124026988250735</v>
      </c>
      <c r="AO14" s="38">
        <v>-0.396163961008148</v>
      </c>
      <c r="AP14" s="38"/>
    </row>
    <row r="15">
      <c r="A15" s="53" t="s">
        <v>59</v>
      </c>
      <c r="C15" s="54"/>
      <c r="D15" s="10"/>
      <c r="E15" s="10"/>
      <c r="F15" s="50"/>
      <c r="O15" s="12"/>
      <c r="P15" s="12"/>
      <c r="Q15" s="12"/>
      <c r="R15" s="12"/>
      <c r="S15" s="12"/>
      <c r="T15" s="12"/>
      <c r="U15" s="12"/>
      <c r="V15" s="12"/>
      <c r="W15" s="55">
        <f>AVERAGE(W6:W13)</f>
        <v>0.4211821898</v>
      </c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</row>
    <row r="16">
      <c r="C16" s="54"/>
      <c r="D16" s="10"/>
      <c r="E16" s="10"/>
      <c r="F16" s="50"/>
      <c r="G16" s="29"/>
      <c r="H16" s="29"/>
      <c r="I16" s="29"/>
      <c r="J16" s="29"/>
      <c r="K16" s="29"/>
      <c r="L16" s="29"/>
      <c r="M16" s="29"/>
      <c r="N16" s="29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</row>
    <row r="17">
      <c r="C17" s="40"/>
      <c r="D17" s="10"/>
      <c r="E17" s="10"/>
      <c r="F17" s="10"/>
      <c r="G17" s="38"/>
      <c r="H17" s="38"/>
      <c r="I17" s="38"/>
      <c r="J17" s="56"/>
      <c r="K17" s="38"/>
      <c r="L17" s="38"/>
      <c r="M17" s="38"/>
      <c r="N17" s="38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</row>
    <row r="18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57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</row>
    <row r="19">
      <c r="A19" s="58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</row>
    <row r="20">
      <c r="A20" s="59" t="s">
        <v>60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</row>
    <row r="21">
      <c r="A21" s="60" t="s">
        <v>61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</row>
    <row r="22">
      <c r="A22" s="32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</row>
    <row r="23">
      <c r="H23" s="64" t="s">
        <v>34</v>
      </c>
      <c r="I23" s="65"/>
      <c r="J23" s="65"/>
      <c r="K23" s="65"/>
      <c r="L23" s="65"/>
      <c r="M23" s="66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</row>
    <row r="24">
      <c r="H24" s="29" t="s">
        <v>25</v>
      </c>
      <c r="I24" s="29" t="s">
        <v>18</v>
      </c>
      <c r="J24" s="29" t="s">
        <v>16</v>
      </c>
      <c r="K24" s="29" t="s">
        <v>13</v>
      </c>
      <c r="L24" s="29" t="s">
        <v>20</v>
      </c>
      <c r="M24" s="29" t="s">
        <v>35</v>
      </c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</row>
    <row r="25">
      <c r="H25" s="29"/>
      <c r="I25" s="29"/>
      <c r="J25" s="29"/>
      <c r="K25" s="29"/>
      <c r="L25" s="29"/>
      <c r="M25" s="29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</row>
    <row r="26">
      <c r="H26" s="38">
        <f t="shared" ref="H26:M26" si="1">(B26-B25)/B25</f>
        <v>0.306699379</v>
      </c>
      <c r="I26" s="38">
        <f t="shared" si="1"/>
        <v>1.320359543</v>
      </c>
      <c r="J26" s="38">
        <f t="shared" si="1"/>
        <v>1.897308273</v>
      </c>
      <c r="K26" s="38">
        <f t="shared" si="1"/>
        <v>1.755336899</v>
      </c>
      <c r="L26" s="38">
        <f t="shared" si="1"/>
        <v>0.7888993586</v>
      </c>
      <c r="M26" s="38">
        <f t="shared" si="1"/>
        <v>1.461805948</v>
      </c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</row>
    <row r="27">
      <c r="H27" s="38">
        <f t="shared" ref="H27:M27" si="2">(B27-B26)/B26</f>
        <v>-0.8601002565</v>
      </c>
      <c r="I27" s="38">
        <f t="shared" si="2"/>
        <v>-0.8298945571</v>
      </c>
      <c r="J27" s="38">
        <f t="shared" si="2"/>
        <v>-0.8110746846</v>
      </c>
      <c r="K27" s="38">
        <f t="shared" si="2"/>
        <v>-0.7948571709</v>
      </c>
      <c r="L27" s="38">
        <f t="shared" si="2"/>
        <v>-0.8160741665</v>
      </c>
      <c r="M27" s="38">
        <f t="shared" si="2"/>
        <v>-0.809875425</v>
      </c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</row>
    <row r="28">
      <c r="H28" s="29"/>
      <c r="I28" s="29"/>
      <c r="J28" s="29"/>
      <c r="K28" s="29"/>
      <c r="L28" s="29"/>
      <c r="M28" s="29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</row>
    <row r="29">
      <c r="A29" s="32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</row>
    <row r="30">
      <c r="A30" s="32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</row>
    <row r="31">
      <c r="H31" s="64" t="s">
        <v>64</v>
      </c>
      <c r="I31" s="65"/>
      <c r="J31" s="65"/>
      <c r="K31" s="65"/>
      <c r="L31" s="65"/>
      <c r="M31" s="66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</row>
    <row r="32">
      <c r="H32" s="29" t="s">
        <v>25</v>
      </c>
      <c r="I32" s="29" t="s">
        <v>18</v>
      </c>
      <c r="J32" s="29" t="s">
        <v>16</v>
      </c>
      <c r="K32" s="29" t="s">
        <v>13</v>
      </c>
      <c r="L32" s="29" t="s">
        <v>20</v>
      </c>
      <c r="M32" s="29" t="s">
        <v>35</v>
      </c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</row>
    <row r="33">
      <c r="H33" s="29"/>
      <c r="I33" s="29"/>
      <c r="J33" s="29"/>
      <c r="K33" s="29"/>
      <c r="L33" s="29"/>
      <c r="M33" s="29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</row>
    <row r="34">
      <c r="H34" s="38">
        <f t="shared" ref="H34:M34" si="3">(B34-B33)/B33</f>
        <v>0.6666666667</v>
      </c>
      <c r="I34" s="38">
        <f t="shared" si="3"/>
        <v>0.9547169811</v>
      </c>
      <c r="J34" s="38">
        <f t="shared" si="3"/>
        <v>1.298552473</v>
      </c>
      <c r="K34" s="38">
        <f t="shared" si="3"/>
        <v>1.498052081</v>
      </c>
      <c r="L34" s="38">
        <f t="shared" si="3"/>
        <v>0.9895833333</v>
      </c>
      <c r="M34" s="38">
        <f t="shared" si="3"/>
        <v>1.282219474</v>
      </c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</row>
    <row r="35">
      <c r="H35" s="38">
        <f t="shared" ref="H35:M35" si="4">(B35-B34)/B34</f>
        <v>-0.8363636364</v>
      </c>
      <c r="I35" s="38">
        <f t="shared" si="4"/>
        <v>-0.8185328185</v>
      </c>
      <c r="J35" s="38">
        <f t="shared" si="4"/>
        <v>-0.8039884545</v>
      </c>
      <c r="K35" s="38">
        <f t="shared" si="4"/>
        <v>-0.8016908807</v>
      </c>
      <c r="L35" s="38">
        <f t="shared" si="4"/>
        <v>-0.7960391532</v>
      </c>
      <c r="M35" s="38">
        <f t="shared" si="4"/>
        <v>-0.8005983933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</row>
    <row r="36">
      <c r="H36" s="29"/>
      <c r="I36" s="29"/>
      <c r="J36" s="29"/>
      <c r="K36" s="29"/>
      <c r="L36" s="29"/>
      <c r="M36" s="29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</row>
    <row r="37">
      <c r="A37" s="32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</row>
    <row r="38">
      <c r="A38" s="32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</row>
    <row r="39">
      <c r="H39" s="64" t="s">
        <v>66</v>
      </c>
      <c r="I39" s="65"/>
      <c r="J39" s="65"/>
      <c r="K39" s="65"/>
      <c r="L39" s="65"/>
      <c r="M39" s="66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</row>
    <row r="40">
      <c r="H40" s="29" t="s">
        <v>25</v>
      </c>
      <c r="I40" s="29" t="s">
        <v>18</v>
      </c>
      <c r="J40" s="29" t="s">
        <v>16</v>
      </c>
      <c r="K40" s="29" t="s">
        <v>13</v>
      </c>
      <c r="L40" s="29" t="s">
        <v>20</v>
      </c>
      <c r="M40" s="29" t="s">
        <v>35</v>
      </c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</row>
    <row r="41">
      <c r="H41" s="29"/>
      <c r="I41" s="29"/>
      <c r="J41" s="29"/>
      <c r="K41" s="29"/>
      <c r="L41" s="29"/>
      <c r="M41" s="29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</row>
    <row r="42">
      <c r="H42" s="38">
        <f t="shared" ref="H42:M42" si="5">(B42-B41)/B41</f>
        <v>0.4432380194</v>
      </c>
      <c r="I42" s="38">
        <f t="shared" si="5"/>
        <v>1.543252255</v>
      </c>
      <c r="J42" s="38">
        <f t="shared" si="5"/>
        <v>1.764511585</v>
      </c>
      <c r="K42" s="38">
        <f t="shared" si="5"/>
        <v>1.597748226</v>
      </c>
      <c r="L42" s="38">
        <f t="shared" si="5"/>
        <v>1.012198068</v>
      </c>
      <c r="M42" s="38">
        <f t="shared" si="5"/>
        <v>1.473552994</v>
      </c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</row>
    <row r="43">
      <c r="H43" s="38">
        <f t="shared" ref="H43:M43" si="6">(B43-B42)/B42</f>
        <v>-0.8732865921</v>
      </c>
      <c r="I43" s="38">
        <f t="shared" si="6"/>
        <v>-0.8221900417</v>
      </c>
      <c r="J43" s="38">
        <f t="shared" si="6"/>
        <v>-0.8046719504</v>
      </c>
      <c r="K43" s="38">
        <f t="shared" si="6"/>
        <v>-0.7977249716</v>
      </c>
      <c r="L43" s="38">
        <f t="shared" si="6"/>
        <v>-0.8007522558</v>
      </c>
      <c r="M43" s="38">
        <f t="shared" si="6"/>
        <v>-0.8101689614</v>
      </c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</row>
    <row r="44">
      <c r="H44" s="29"/>
      <c r="I44" s="29"/>
      <c r="J44" s="29"/>
      <c r="K44" s="29"/>
      <c r="L44" s="29"/>
      <c r="M44" s="29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</row>
    <row r="45">
      <c r="A45" s="32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</row>
    <row r="46">
      <c r="A46" s="60" t="s">
        <v>67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</row>
    <row r="47">
      <c r="A47" s="32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</row>
    <row r="48">
      <c r="F48" s="29"/>
      <c r="G48" s="29"/>
      <c r="H48" s="64" t="s">
        <v>34</v>
      </c>
      <c r="I48" s="65"/>
      <c r="J48" s="65"/>
      <c r="K48" s="65"/>
      <c r="L48" s="65"/>
      <c r="M48" s="66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</row>
    <row r="49">
      <c r="F49" s="29"/>
      <c r="G49" s="29"/>
      <c r="H49" s="29" t="s">
        <v>15</v>
      </c>
      <c r="I49" s="29" t="s">
        <v>19</v>
      </c>
      <c r="J49" s="29" t="s">
        <v>12</v>
      </c>
      <c r="K49" s="29" t="s">
        <v>35</v>
      </c>
      <c r="L49" s="29"/>
      <c r="M49" s="29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</row>
    <row r="50">
      <c r="F50" s="29"/>
      <c r="G50" s="29"/>
      <c r="H50" s="29"/>
      <c r="I50" s="29"/>
      <c r="J50" s="29"/>
      <c r="K50" s="29"/>
      <c r="L50" s="29"/>
      <c r="M50" s="29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</row>
    <row r="51">
      <c r="F51" s="29"/>
      <c r="G51" s="29"/>
      <c r="H51" s="38">
        <f t="shared" ref="H51:K51" si="7">(B51-B50)/B50</f>
        <v>1.168058394</v>
      </c>
      <c r="I51" s="38">
        <f t="shared" si="7"/>
        <v>0.873316926</v>
      </c>
      <c r="J51" s="38">
        <f t="shared" si="7"/>
        <v>1.772263568</v>
      </c>
      <c r="K51" s="38">
        <f t="shared" si="7"/>
        <v>1.461805948</v>
      </c>
      <c r="L51" s="38"/>
      <c r="M51" s="38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</row>
    <row r="52">
      <c r="F52" s="29"/>
      <c r="G52" s="29"/>
      <c r="H52" s="38">
        <f t="shared" ref="H52:K52" si="8">(B52-B51)/B51</f>
        <v>-0.8112685188</v>
      </c>
      <c r="I52" s="38">
        <f t="shared" si="8"/>
        <v>-0.8415451423</v>
      </c>
      <c r="J52" s="38">
        <f t="shared" si="8"/>
        <v>-0.8026269466</v>
      </c>
      <c r="K52" s="38">
        <f t="shared" si="8"/>
        <v>-0.809875425</v>
      </c>
      <c r="L52" s="38"/>
      <c r="M52" s="38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</row>
    <row r="53">
      <c r="F53" s="29"/>
      <c r="G53" s="29"/>
      <c r="H53" s="29"/>
      <c r="I53" s="29"/>
      <c r="J53" s="29"/>
      <c r="K53" s="29"/>
      <c r="L53" s="29"/>
      <c r="M53" s="29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</row>
    <row r="54">
      <c r="A54" s="32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</row>
    <row r="55">
      <c r="A55" s="32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</row>
    <row r="56">
      <c r="A56" s="32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</row>
    <row r="57">
      <c r="A57" s="60" t="s">
        <v>0</v>
      </c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</row>
    <row r="58">
      <c r="A58" s="32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</row>
    <row r="59">
      <c r="J59" s="32"/>
      <c r="K59" s="64" t="s">
        <v>34</v>
      </c>
      <c r="L59" s="65"/>
      <c r="M59" s="65"/>
      <c r="N59" s="65"/>
      <c r="O59" s="65"/>
      <c r="P59" s="66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</row>
    <row r="60">
      <c r="J60" s="29"/>
      <c r="K60" s="29" t="s">
        <v>21</v>
      </c>
      <c r="L60" s="29" t="s">
        <v>14</v>
      </c>
      <c r="M60" s="29" t="s">
        <v>11</v>
      </c>
      <c r="N60" s="29" t="s">
        <v>22</v>
      </c>
      <c r="O60" s="29" t="s">
        <v>23</v>
      </c>
      <c r="P60" s="29" t="s">
        <v>24</v>
      </c>
      <c r="Q60" s="29" t="s">
        <v>17</v>
      </c>
      <c r="R60" s="29" t="s">
        <v>35</v>
      </c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</row>
    <row r="61"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</row>
    <row r="62">
      <c r="J62" s="29"/>
      <c r="K62" s="38">
        <f t="shared" ref="K62:R62" si="9">(B62-B61)/B61</f>
        <v>0.5598229025</v>
      </c>
      <c r="L62" s="38">
        <f t="shared" si="9"/>
        <v>2.575335374</v>
      </c>
      <c r="M62" s="38">
        <f t="shared" si="9"/>
        <v>2.617656351</v>
      </c>
      <c r="N62" s="67">
        <f t="shared" si="9"/>
        <v>8.706829971</v>
      </c>
      <c r="O62" s="38">
        <f t="shared" si="9"/>
        <v>0.8622330425</v>
      </c>
      <c r="P62" s="38">
        <f t="shared" si="9"/>
        <v>1.121851647</v>
      </c>
      <c r="Q62" s="38">
        <f t="shared" si="9"/>
        <v>1.505741879</v>
      </c>
      <c r="R62" s="38">
        <f t="shared" si="9"/>
        <v>1.461805948</v>
      </c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</row>
    <row r="63">
      <c r="J63" s="29"/>
      <c r="K63" s="38">
        <f t="shared" ref="K63:R63" si="10">(B63-B62)/B62</f>
        <v>-0.8356587132</v>
      </c>
      <c r="L63" s="38">
        <f t="shared" si="10"/>
        <v>-0.7681016302</v>
      </c>
      <c r="M63" s="38">
        <f t="shared" si="10"/>
        <v>-0.7793289466</v>
      </c>
      <c r="N63" s="38">
        <f t="shared" si="10"/>
        <v>-0.7754248184</v>
      </c>
      <c r="O63" s="38">
        <f t="shared" si="10"/>
        <v>-0.8393688583</v>
      </c>
      <c r="P63" s="38">
        <f t="shared" si="10"/>
        <v>-0.8724043004</v>
      </c>
      <c r="Q63" s="38">
        <f t="shared" si="10"/>
        <v>-0.780677468</v>
      </c>
      <c r="R63" s="38">
        <f t="shared" si="10"/>
        <v>-0.809875425</v>
      </c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</row>
    <row r="64"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</row>
    <row r="66">
      <c r="A66" s="58" t="s">
        <v>68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</row>
    <row r="67">
      <c r="A67" s="60" t="s">
        <v>61</v>
      </c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</row>
    <row r="68">
      <c r="A68" s="32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</row>
    <row r="69">
      <c r="H69" s="64" t="s">
        <v>69</v>
      </c>
      <c r="I69" s="65"/>
      <c r="J69" s="65"/>
      <c r="K69" s="65"/>
      <c r="L69" s="65"/>
      <c r="M69" s="66"/>
      <c r="N69" s="32"/>
      <c r="O69" s="32"/>
      <c r="P69" s="29"/>
      <c r="Q69" s="29"/>
      <c r="R69" s="29"/>
      <c r="S69" s="29"/>
      <c r="T69" s="29"/>
      <c r="U69" s="29"/>
      <c r="V69" s="29"/>
      <c r="W69" s="32"/>
      <c r="X69" s="32"/>
      <c r="Y69" s="32"/>
      <c r="Z69" s="32" t="s">
        <v>8</v>
      </c>
      <c r="AA69" s="68" t="s">
        <v>70</v>
      </c>
      <c r="AB69" s="68" t="s">
        <v>71</v>
      </c>
      <c r="AC69" s="68" t="s">
        <v>72</v>
      </c>
      <c r="AD69" s="68" t="s">
        <v>73</v>
      </c>
      <c r="AE69" s="68" t="s">
        <v>74</v>
      </c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</row>
    <row r="70">
      <c r="H70" s="29" t="s">
        <v>25</v>
      </c>
      <c r="I70" s="29" t="s">
        <v>18</v>
      </c>
      <c r="J70" s="29" t="s">
        <v>16</v>
      </c>
      <c r="K70" s="29" t="s">
        <v>13</v>
      </c>
      <c r="L70" s="29" t="s">
        <v>20</v>
      </c>
      <c r="M70" s="29" t="s">
        <v>35</v>
      </c>
      <c r="N70" s="32"/>
      <c r="O70" s="32"/>
      <c r="P70" s="29"/>
      <c r="Q70" s="29"/>
      <c r="R70" s="29"/>
      <c r="S70" s="29"/>
      <c r="T70" s="29"/>
      <c r="U70" s="29"/>
      <c r="V70" s="29"/>
      <c r="W70" s="32"/>
      <c r="X70" s="32"/>
      <c r="Y70" s="32"/>
      <c r="Z70" s="32" t="s">
        <v>39</v>
      </c>
      <c r="AA70" s="32">
        <v>27307.635811</v>
      </c>
      <c r="AB70" s="32">
        <v>29541.539071</v>
      </c>
      <c r="AC70" s="32">
        <v>25239.101974</v>
      </c>
      <c r="AD70" s="32">
        <v>92644.08147199998</v>
      </c>
      <c r="AE70" s="32">
        <v>54516.392367999935</v>
      </c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</row>
    <row r="71">
      <c r="H71" s="32"/>
      <c r="I71" s="32"/>
      <c r="J71" s="29"/>
      <c r="K71" s="29"/>
      <c r="L71" s="29"/>
      <c r="M71" s="29"/>
      <c r="N71" s="32"/>
      <c r="O71" s="32"/>
      <c r="P71" s="29"/>
      <c r="Q71" s="29"/>
      <c r="R71" s="29"/>
      <c r="S71" s="29"/>
      <c r="T71" s="29"/>
      <c r="U71" s="29"/>
      <c r="V71" s="29"/>
      <c r="W71" s="32"/>
      <c r="X71" s="32"/>
      <c r="Y71" s="32"/>
      <c r="Z71" s="32" t="s">
        <v>44</v>
      </c>
      <c r="AA71" s="32">
        <v>49966.6420889999</v>
      </c>
      <c r="AB71" s="32">
        <v>92953.11386399994</v>
      </c>
      <c r="AC71" s="32">
        <v>96860.29548099998</v>
      </c>
      <c r="AD71" s="32">
        <v>208986.80023299984</v>
      </c>
      <c r="AE71" s="32">
        <v>92890.61487099993</v>
      </c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</row>
    <row r="72">
      <c r="H72" s="38">
        <f t="shared" ref="H72:M72" si="11">(B72-B71)/B71</f>
        <v>0.8297681438</v>
      </c>
      <c r="I72" s="38">
        <f t="shared" si="11"/>
        <v>2.146522381</v>
      </c>
      <c r="J72" s="38">
        <f t="shared" si="11"/>
        <v>2.83770768</v>
      </c>
      <c r="K72" s="38">
        <f t="shared" si="11"/>
        <v>1.255803036</v>
      </c>
      <c r="L72" s="38">
        <f t="shared" si="11"/>
        <v>0.7039024564</v>
      </c>
      <c r="M72" s="38">
        <f t="shared" si="11"/>
        <v>1.362749916</v>
      </c>
      <c r="N72" s="32"/>
      <c r="O72" s="32"/>
      <c r="P72" s="29"/>
      <c r="Q72" s="29"/>
      <c r="R72" s="29"/>
      <c r="S72" s="29"/>
      <c r="T72" s="29"/>
      <c r="U72" s="29"/>
      <c r="V72" s="29"/>
      <c r="W72" s="32"/>
      <c r="X72" s="32"/>
      <c r="Y72" s="32"/>
      <c r="Z72" s="32" t="s">
        <v>45</v>
      </c>
      <c r="AA72" s="32">
        <v>64238.596377</v>
      </c>
      <c r="AB72" s="32">
        <v>157636.4518489998</v>
      </c>
      <c r="AC72" s="32">
        <v>171421.429952</v>
      </c>
      <c r="AD72" s="32">
        <v>300194.48372799985</v>
      </c>
      <c r="AE72" s="32">
        <v>65190.80323599994</v>
      </c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</row>
    <row r="73">
      <c r="H73" s="38">
        <f t="shared" ref="H73:M73" si="12">(B73-B72)/B72</f>
        <v>0.2856296459</v>
      </c>
      <c r="I73" s="38">
        <f t="shared" si="12"/>
        <v>0.6958705878</v>
      </c>
      <c r="J73" s="38">
        <f t="shared" si="12"/>
        <v>0.7697801674</v>
      </c>
      <c r="K73" s="38">
        <f t="shared" si="12"/>
        <v>0.4364279629</v>
      </c>
      <c r="L73" s="38">
        <f t="shared" si="12"/>
        <v>-0.2981981729</v>
      </c>
      <c r="M73" s="38">
        <f t="shared" si="12"/>
        <v>0.4006670488</v>
      </c>
      <c r="N73" s="32"/>
      <c r="O73" s="32"/>
      <c r="P73" s="29"/>
      <c r="Q73" s="29"/>
      <c r="R73" s="29"/>
      <c r="S73" s="29"/>
      <c r="T73" s="29"/>
      <c r="U73" s="29"/>
      <c r="V73" s="29"/>
      <c r="W73" s="32"/>
      <c r="X73" s="32"/>
      <c r="Y73" s="32"/>
      <c r="Z73" s="32" t="s">
        <v>49</v>
      </c>
      <c r="AA73" s="32">
        <v>99116.60866299989</v>
      </c>
      <c r="AB73" s="32">
        <v>225240.80287799973</v>
      </c>
      <c r="AC73" s="32">
        <v>261492.43084899982</v>
      </c>
      <c r="AD73" s="32">
        <v>476918.5658379998</v>
      </c>
      <c r="AE73" s="32">
        <v>97874.04904799983</v>
      </c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</row>
    <row r="74">
      <c r="H74" s="38">
        <f t="shared" ref="H74:M74" si="13">(B74-B73)/B73</f>
        <v>0.5429448066</v>
      </c>
      <c r="I74" s="38">
        <f t="shared" si="13"/>
        <v>0.4288624251</v>
      </c>
      <c r="J74" s="38">
        <f t="shared" si="13"/>
        <v>0.5254360608</v>
      </c>
      <c r="K74" s="38">
        <f t="shared" si="13"/>
        <v>0.5886986327</v>
      </c>
      <c r="L74" s="38">
        <f t="shared" si="13"/>
        <v>0.5013474937</v>
      </c>
      <c r="M74" s="38">
        <f t="shared" si="13"/>
        <v>0.5298146214</v>
      </c>
      <c r="N74" s="32"/>
      <c r="O74" s="32"/>
      <c r="P74" s="29"/>
      <c r="Q74" s="29"/>
      <c r="R74" s="29"/>
      <c r="S74" s="29"/>
      <c r="T74" s="29"/>
      <c r="U74" s="29"/>
      <c r="V74" s="29"/>
      <c r="W74" s="32"/>
      <c r="X74" s="32"/>
      <c r="Y74" s="32"/>
      <c r="Z74" s="32" t="s">
        <v>51</v>
      </c>
      <c r="AA74" s="32">
        <v>87756.2780519999</v>
      </c>
      <c r="AB74" s="32">
        <v>237219.00186699975</v>
      </c>
      <c r="AC74" s="32">
        <v>269904.64397899975</v>
      </c>
      <c r="AD74" s="32">
        <v>533726.9446849995</v>
      </c>
      <c r="AE74" s="32">
        <v>95209.80449699999</v>
      </c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</row>
    <row r="75">
      <c r="H75" s="38">
        <f t="shared" ref="H75:M75" si="14">(B75-B74)/B74</f>
        <v>-0.1146158123</v>
      </c>
      <c r="I75" s="38">
        <f t="shared" si="14"/>
        <v>0.05317952536</v>
      </c>
      <c r="J75" s="38">
        <f t="shared" si="14"/>
        <v>0.03217000623</v>
      </c>
      <c r="K75" s="38">
        <f t="shared" si="14"/>
        <v>0.1191154694</v>
      </c>
      <c r="L75" s="38">
        <f t="shared" si="14"/>
        <v>-0.02722115389</v>
      </c>
      <c r="M75" s="38">
        <f t="shared" si="14"/>
        <v>0.05443038501</v>
      </c>
      <c r="N75" s="32"/>
      <c r="O75" s="32"/>
      <c r="P75" s="32"/>
      <c r="Q75" s="29"/>
      <c r="R75" s="29"/>
      <c r="S75" s="29"/>
      <c r="T75" s="29"/>
      <c r="U75" s="29"/>
      <c r="V75" s="33"/>
      <c r="W75" s="32"/>
      <c r="X75" s="32"/>
      <c r="Y75" s="32"/>
      <c r="Z75" s="32" t="s">
        <v>53</v>
      </c>
      <c r="AA75" s="32">
        <v>111366.97337699999</v>
      </c>
      <c r="AB75" s="32">
        <v>302180.33564099995</v>
      </c>
      <c r="AC75" s="32">
        <v>370419.40683899994</v>
      </c>
      <c r="AD75" s="32">
        <v>716931.4053079995</v>
      </c>
      <c r="AE75" s="32">
        <v>119822.07396399997</v>
      </c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</row>
    <row r="76">
      <c r="H76" s="38">
        <f t="shared" ref="H76:M76" si="15">(B76-B75)/B75</f>
        <v>0.269048504</v>
      </c>
      <c r="I76" s="38">
        <f t="shared" si="15"/>
        <v>0.2738454056</v>
      </c>
      <c r="J76" s="38">
        <f t="shared" si="15"/>
        <v>0.3724084231</v>
      </c>
      <c r="K76" s="38">
        <f t="shared" si="15"/>
        <v>0.3432550341</v>
      </c>
      <c r="L76" s="38">
        <f t="shared" si="15"/>
        <v>0.2585056192</v>
      </c>
      <c r="M76" s="38">
        <f t="shared" si="15"/>
        <v>0.3243161584</v>
      </c>
      <c r="N76" s="32"/>
      <c r="O76" s="32"/>
      <c r="P76" s="32"/>
      <c r="Q76" s="29"/>
      <c r="R76" s="29"/>
      <c r="S76" s="29"/>
      <c r="T76" s="29"/>
      <c r="U76" s="29"/>
      <c r="V76" s="29"/>
      <c r="W76" s="32"/>
      <c r="X76" s="32"/>
      <c r="Y76" s="32"/>
      <c r="Z76" s="32" t="s">
        <v>54</v>
      </c>
      <c r="AA76" s="32">
        <v>51465.66674699997</v>
      </c>
      <c r="AB76" s="32">
        <v>310589.77603499976</v>
      </c>
      <c r="AC76" s="32">
        <v>453426.70466899994</v>
      </c>
      <c r="AD76" s="32">
        <v>734843.5510319993</v>
      </c>
      <c r="AE76" s="32">
        <v>142691.62559899973</v>
      </c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</row>
    <row r="77">
      <c r="H77" s="38">
        <f t="shared" ref="H77:M77" si="16">(B77-B76)/B76</f>
        <v>-0.5378731666</v>
      </c>
      <c r="I77" s="38">
        <f t="shared" si="16"/>
        <v>0.02782921124</v>
      </c>
      <c r="J77" s="38">
        <f t="shared" si="16"/>
        <v>0.224090035</v>
      </c>
      <c r="K77" s="38">
        <f t="shared" si="16"/>
        <v>0.02498446238</v>
      </c>
      <c r="L77" s="38">
        <f t="shared" si="16"/>
        <v>0.1908625922</v>
      </c>
      <c r="M77" s="38">
        <f t="shared" si="16"/>
        <v>0.04460802622</v>
      </c>
      <c r="N77" s="32"/>
      <c r="O77" s="32"/>
      <c r="P77" s="32"/>
      <c r="Q77" s="29"/>
      <c r="R77" s="29"/>
      <c r="S77" s="29"/>
      <c r="T77" s="29"/>
      <c r="U77" s="29"/>
      <c r="V77" s="29"/>
      <c r="W77" s="32"/>
      <c r="X77" s="32"/>
      <c r="Y77" s="32"/>
      <c r="Z77" s="32" t="s">
        <v>56</v>
      </c>
      <c r="AA77" s="32">
        <v>63841.47775300001</v>
      </c>
      <c r="AB77" s="32">
        <v>322655.41507100005</v>
      </c>
      <c r="AC77" s="32">
        <v>514293.7492479995</v>
      </c>
      <c r="AD77" s="32">
        <v>986801.057795999</v>
      </c>
      <c r="AE77" s="32">
        <v>197679.40628899995</v>
      </c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</row>
    <row r="78">
      <c r="H78" s="38">
        <f t="shared" ref="H78:M78" si="17">(B78-B77)/B77</f>
        <v>0.240467321</v>
      </c>
      <c r="I78" s="38">
        <f t="shared" si="17"/>
        <v>0.03884750873</v>
      </c>
      <c r="J78" s="38">
        <f t="shared" si="17"/>
        <v>0.134237891</v>
      </c>
      <c r="K78" s="38">
        <f t="shared" si="17"/>
        <v>0.3428723113</v>
      </c>
      <c r="L78" s="38">
        <f t="shared" si="17"/>
        <v>0.385360952</v>
      </c>
      <c r="M78" s="38">
        <f t="shared" si="17"/>
        <v>0.231689172</v>
      </c>
      <c r="N78" s="32"/>
      <c r="O78" s="32"/>
      <c r="P78" s="32"/>
      <c r="Q78" s="29"/>
      <c r="R78" s="29"/>
      <c r="S78" s="29"/>
      <c r="T78" s="29"/>
      <c r="U78" s="29"/>
      <c r="V78" s="29"/>
      <c r="W78" s="32"/>
      <c r="X78" s="32"/>
      <c r="Y78" s="32"/>
      <c r="Z78" s="32" t="s">
        <v>58</v>
      </c>
      <c r="AA78" s="32">
        <v>43988.73174899998</v>
      </c>
      <c r="AB78" s="32">
        <v>199473.21695999976</v>
      </c>
      <c r="AC78" s="32">
        <v>303800.3152699996</v>
      </c>
      <c r="AD78" s="32">
        <v>609746.6377939995</v>
      </c>
      <c r="AE78" s="32">
        <v>102152.94319299985</v>
      </c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</row>
    <row r="79">
      <c r="H79" s="38">
        <f t="shared" ref="H79:M79" si="18">(B79-B78)/B78</f>
        <v>-0.3109693996</v>
      </c>
      <c r="I79" s="38">
        <f t="shared" si="18"/>
        <v>-0.3817763235</v>
      </c>
      <c r="J79" s="38">
        <f t="shared" si="18"/>
        <v>-0.4092863938</v>
      </c>
      <c r="K79" s="38">
        <f t="shared" si="18"/>
        <v>-0.3820977055</v>
      </c>
      <c r="L79" s="38">
        <f t="shared" si="18"/>
        <v>-0.4832393262</v>
      </c>
      <c r="M79" s="38">
        <f t="shared" si="18"/>
        <v>-0.396163961</v>
      </c>
      <c r="N79" s="32"/>
      <c r="O79" s="69"/>
      <c r="P79" s="32"/>
      <c r="Q79" s="29"/>
      <c r="R79" s="29"/>
      <c r="S79" s="29"/>
      <c r="T79" s="29"/>
      <c r="U79" s="29"/>
      <c r="V79" s="33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</row>
    <row r="80">
      <c r="H80" s="38"/>
      <c r="I80" s="38"/>
      <c r="J80" s="38"/>
      <c r="K80" s="38"/>
      <c r="L80" s="38"/>
      <c r="M80" s="38"/>
      <c r="N80" s="32"/>
      <c r="O80" s="32"/>
      <c r="P80" s="32"/>
      <c r="Q80" s="29"/>
      <c r="R80" s="29"/>
      <c r="S80" s="29"/>
      <c r="T80" s="29"/>
      <c r="U80" s="29"/>
      <c r="V80" s="29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</row>
    <row r="81">
      <c r="A81" s="32"/>
      <c r="B81" s="29"/>
      <c r="C81" s="29"/>
      <c r="D81" s="29"/>
      <c r="E81" s="29"/>
      <c r="F81" s="29"/>
      <c r="G81" s="25" t="s">
        <v>75</v>
      </c>
      <c r="H81" s="38">
        <f t="shared" ref="H81:M81" si="19">AVERAGE(H72:H78)</f>
        <v>0.2164813489</v>
      </c>
      <c r="I81" s="38">
        <f t="shared" si="19"/>
        <v>0.5235652922</v>
      </c>
      <c r="J81" s="38">
        <f t="shared" si="19"/>
        <v>0.6994043234</v>
      </c>
      <c r="K81" s="38">
        <f t="shared" si="19"/>
        <v>0.4444509869</v>
      </c>
      <c r="L81" s="38">
        <f t="shared" si="19"/>
        <v>0.2449371124</v>
      </c>
      <c r="M81" s="38">
        <f t="shared" si="19"/>
        <v>0.4211821898</v>
      </c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</row>
    <row r="82">
      <c r="A82" s="60" t="s">
        <v>67</v>
      </c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</row>
    <row r="83">
      <c r="F83" s="29"/>
      <c r="G83" s="29"/>
      <c r="H83" s="64" t="s">
        <v>69</v>
      </c>
      <c r="I83" s="65"/>
      <c r="J83" s="65"/>
      <c r="K83" s="65"/>
      <c r="L83" s="65"/>
      <c r="M83" s="66"/>
      <c r="N83" s="32"/>
      <c r="O83" s="32"/>
      <c r="P83" s="32"/>
      <c r="Q83" s="32"/>
      <c r="R83" s="32"/>
      <c r="S83" s="32"/>
      <c r="T83" s="70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</row>
    <row r="84">
      <c r="F84" s="29"/>
      <c r="G84" s="29"/>
      <c r="H84" s="29" t="s">
        <v>15</v>
      </c>
      <c r="I84" s="29" t="s">
        <v>19</v>
      </c>
      <c r="J84" s="29" t="s">
        <v>12</v>
      </c>
      <c r="K84" s="29" t="s">
        <v>35</v>
      </c>
      <c r="L84" s="29"/>
      <c r="M84" s="29"/>
      <c r="N84" s="32"/>
      <c r="O84" s="32"/>
      <c r="P84" s="32"/>
      <c r="Q84" s="32"/>
      <c r="R84" s="32"/>
      <c r="S84" s="32"/>
      <c r="T84" s="71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</row>
    <row r="85">
      <c r="F85" s="29"/>
      <c r="G85" s="29"/>
      <c r="H85" s="32"/>
      <c r="I85" s="32"/>
      <c r="J85" s="29"/>
      <c r="K85" s="29"/>
      <c r="L85" s="29"/>
      <c r="M85" s="29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</row>
    <row r="86">
      <c r="F86" s="29"/>
      <c r="G86" s="29"/>
      <c r="H86" s="38">
        <f t="shared" ref="H86:K86" si="20">(B86-B85)/B85</f>
        <v>2.347811094</v>
      </c>
      <c r="I86" s="38">
        <f t="shared" si="20"/>
        <v>0.5972342304</v>
      </c>
      <c r="J86" s="38">
        <f t="shared" si="20"/>
        <v>1.615021537</v>
      </c>
      <c r="K86" s="38">
        <f t="shared" si="20"/>
        <v>1.362749916</v>
      </c>
      <c r="L86" s="38"/>
      <c r="M86" s="38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</row>
    <row r="87">
      <c r="F87" s="29"/>
      <c r="G87" s="29"/>
      <c r="H87" s="38">
        <f t="shared" ref="H87:K87" si="21">(B87-B86)/B86</f>
        <v>0.5847963454</v>
      </c>
      <c r="I87" s="38">
        <f t="shared" si="21"/>
        <v>-0.195073869</v>
      </c>
      <c r="J87" s="38">
        <f t="shared" si="21"/>
        <v>0.6001202616</v>
      </c>
      <c r="K87" s="38">
        <f t="shared" si="21"/>
        <v>0.4006670488</v>
      </c>
      <c r="L87" s="38"/>
      <c r="M87" s="38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</row>
    <row r="88">
      <c r="F88" s="29"/>
      <c r="G88" s="29"/>
      <c r="H88" s="38">
        <f t="shared" ref="H88:K88" si="22">(B88-B87)/B87</f>
        <v>0.489173693</v>
      </c>
      <c r="I88" s="38">
        <f t="shared" si="22"/>
        <v>0.5496306594</v>
      </c>
      <c r="J88" s="38">
        <f t="shared" si="22"/>
        <v>0.5427569061</v>
      </c>
      <c r="K88" s="38">
        <f t="shared" si="22"/>
        <v>0.5298146214</v>
      </c>
      <c r="L88" s="38"/>
      <c r="M88" s="38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</row>
    <row r="89">
      <c r="F89" s="29"/>
      <c r="G89" s="29"/>
      <c r="H89" s="38">
        <f t="shared" ref="H89:K89" si="23">(B89-B88)/B88</f>
        <v>-0.06484083328</v>
      </c>
      <c r="I89" s="38">
        <f t="shared" si="23"/>
        <v>0.1692157568</v>
      </c>
      <c r="J89" s="38">
        <f t="shared" si="23"/>
        <v>0.07710124226</v>
      </c>
      <c r="K89" s="38">
        <f t="shared" si="23"/>
        <v>0.05443038501</v>
      </c>
      <c r="L89" s="38"/>
      <c r="M89" s="38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</row>
    <row r="90">
      <c r="F90" s="29"/>
      <c r="G90" s="29"/>
      <c r="H90" s="38">
        <f t="shared" ref="H90:K90" si="24">(B90-B89)/B89</f>
        <v>0.2977219241</v>
      </c>
      <c r="I90" s="38">
        <f t="shared" si="24"/>
        <v>0.1148147778</v>
      </c>
      <c r="J90" s="38">
        <f t="shared" si="24"/>
        <v>0.3880107381</v>
      </c>
      <c r="K90" s="38">
        <f t="shared" si="24"/>
        <v>0.3243161584</v>
      </c>
      <c r="L90" s="38"/>
      <c r="M90" s="38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</row>
    <row r="91">
      <c r="F91" s="29"/>
      <c r="G91" s="29"/>
      <c r="H91" s="38">
        <f t="shared" ref="H91:K91" si="25">(B91-B90)/B90</f>
        <v>-0.02265160997</v>
      </c>
      <c r="I91" s="38">
        <f t="shared" si="25"/>
        <v>0.1197751741</v>
      </c>
      <c r="J91" s="38">
        <f t="shared" si="25"/>
        <v>0.05189949602</v>
      </c>
      <c r="K91" s="38">
        <f t="shared" si="25"/>
        <v>0.04460802622</v>
      </c>
      <c r="L91" s="38"/>
      <c r="M91" s="38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</row>
    <row r="92">
      <c r="F92" s="29"/>
      <c r="G92" s="29"/>
      <c r="H92" s="38">
        <f t="shared" ref="H92:K92" si="26">(B92-B91)/B91</f>
        <v>0.2496338739</v>
      </c>
      <c r="I92" s="38">
        <f t="shared" si="26"/>
        <v>0.09077536276</v>
      </c>
      <c r="J92" s="38">
        <f t="shared" si="26"/>
        <v>0.2570923798</v>
      </c>
      <c r="K92" s="38">
        <f t="shared" si="26"/>
        <v>0.231689172</v>
      </c>
      <c r="L92" s="38"/>
      <c r="M92" s="38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</row>
    <row r="93">
      <c r="F93" s="29"/>
      <c r="G93" s="29"/>
      <c r="H93" s="38">
        <f t="shared" ref="H93:K93" si="27">(B93-B92)/B92</f>
        <v>-0.386631606</v>
      </c>
      <c r="I93" s="38">
        <f t="shared" si="27"/>
        <v>-0.450178517</v>
      </c>
      <c r="J93" s="38">
        <f t="shared" si="27"/>
        <v>-0.3888223959</v>
      </c>
      <c r="K93" s="38">
        <f t="shared" si="27"/>
        <v>-0.396163961</v>
      </c>
      <c r="L93" s="38"/>
      <c r="M93" s="38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</row>
    <row r="94">
      <c r="F94" s="29"/>
      <c r="G94" s="29"/>
      <c r="H94" s="38"/>
      <c r="I94" s="38"/>
      <c r="J94" s="38"/>
      <c r="K94" s="38"/>
      <c r="L94" s="38"/>
      <c r="M94" s="38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</row>
    <row r="95">
      <c r="A95" s="32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</row>
    <row r="96">
      <c r="A96" s="60" t="s">
        <v>76</v>
      </c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</row>
    <row r="97">
      <c r="J97" s="64" t="s">
        <v>69</v>
      </c>
      <c r="K97" s="65"/>
      <c r="L97" s="65"/>
      <c r="M97" s="65"/>
      <c r="N97" s="65"/>
      <c r="O97" s="66"/>
      <c r="P97" s="29"/>
      <c r="Q97" s="29"/>
      <c r="R97" s="39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</row>
    <row r="98">
      <c r="J98" s="29" t="s">
        <v>21</v>
      </c>
      <c r="K98" s="29" t="s">
        <v>14</v>
      </c>
      <c r="L98" s="29" t="s">
        <v>11</v>
      </c>
      <c r="M98" s="29" t="s">
        <v>22</v>
      </c>
      <c r="N98" s="29" t="s">
        <v>23</v>
      </c>
      <c r="O98" s="29" t="s">
        <v>24</v>
      </c>
      <c r="P98" s="29" t="s">
        <v>17</v>
      </c>
      <c r="Q98" s="29" t="s">
        <v>35</v>
      </c>
      <c r="R98" s="39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</row>
    <row r="99">
      <c r="J99" s="29"/>
      <c r="K99" s="29"/>
      <c r="L99" s="29"/>
      <c r="M99" s="29"/>
      <c r="N99" s="29"/>
      <c r="O99" s="29"/>
      <c r="P99" s="29"/>
      <c r="Q99" s="29"/>
      <c r="R99" s="39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</row>
    <row r="100">
      <c r="J100" s="38">
        <f t="shared" ref="J100:Q100" si="28">(B100-B99)/B99</f>
        <v>1.208573399</v>
      </c>
      <c r="K100" s="38">
        <f t="shared" si="28"/>
        <v>2.444673729</v>
      </c>
      <c r="L100" s="38">
        <f t="shared" si="28"/>
        <v>0.05502646813</v>
      </c>
      <c r="M100" s="38">
        <f t="shared" si="28"/>
        <v>3.350012897</v>
      </c>
      <c r="N100" s="38">
        <f t="shared" si="28"/>
        <v>0.8244021092</v>
      </c>
      <c r="O100" s="38">
        <f t="shared" si="28"/>
        <v>3.037320505</v>
      </c>
      <c r="P100" s="38">
        <f t="shared" si="28"/>
        <v>1.340158275</v>
      </c>
      <c r="Q100" s="38">
        <f t="shared" si="28"/>
        <v>1.362749916</v>
      </c>
      <c r="R100" s="39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</row>
    <row r="101">
      <c r="J101" s="38">
        <f t="shared" ref="J101:Q101" si="29">(B101-B100)/B100</f>
        <v>0.2743852378</v>
      </c>
      <c r="K101" s="38">
        <f t="shared" si="29"/>
        <v>0.7198725193</v>
      </c>
      <c r="L101" s="38">
        <f t="shared" si="29"/>
        <v>1.279138194</v>
      </c>
      <c r="M101" s="38">
        <f t="shared" si="29"/>
        <v>3.528722553</v>
      </c>
      <c r="N101" s="38">
        <f t="shared" si="29"/>
        <v>-0.3532565025</v>
      </c>
      <c r="O101" s="38">
        <f t="shared" si="29"/>
        <v>0.8041010985</v>
      </c>
      <c r="P101" s="38">
        <f t="shared" si="29"/>
        <v>0.3919129776</v>
      </c>
      <c r="Q101" s="38">
        <f t="shared" si="29"/>
        <v>0.4006670488</v>
      </c>
      <c r="R101" s="39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</row>
    <row r="102">
      <c r="J102" s="38">
        <f t="shared" ref="J102:Q102" si="30">(B102-B101)/B101</f>
        <v>0.3418593766</v>
      </c>
      <c r="K102" s="38">
        <f t="shared" si="30"/>
        <v>0.6736237052</v>
      </c>
      <c r="L102" s="38">
        <f t="shared" si="30"/>
        <v>0.941608238</v>
      </c>
      <c r="M102" s="38">
        <f t="shared" si="30"/>
        <v>1.776511418</v>
      </c>
      <c r="N102" s="38">
        <f t="shared" si="30"/>
        <v>0.9367191759</v>
      </c>
      <c r="O102" s="38">
        <f t="shared" si="30"/>
        <v>0.4351355318</v>
      </c>
      <c r="P102" s="38">
        <f t="shared" si="30"/>
        <v>0.4316394148</v>
      </c>
      <c r="Q102" s="38">
        <f t="shared" si="30"/>
        <v>0.5298146214</v>
      </c>
      <c r="R102" s="39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</row>
    <row r="103">
      <c r="J103" s="38">
        <f t="shared" ref="J103:Q103" si="31">(B103-B102)/B102</f>
        <v>-0.004255682242</v>
      </c>
      <c r="K103" s="38">
        <f t="shared" si="31"/>
        <v>0.1501578228</v>
      </c>
      <c r="L103" s="38">
        <f t="shared" si="31"/>
        <v>-0.1083984514</v>
      </c>
      <c r="M103" s="38">
        <f t="shared" si="31"/>
        <v>0.6965790901</v>
      </c>
      <c r="N103" s="38">
        <f t="shared" si="31"/>
        <v>0.1480354087</v>
      </c>
      <c r="O103" s="38">
        <f t="shared" si="31"/>
        <v>0.01998545139</v>
      </c>
      <c r="P103" s="38">
        <f t="shared" si="31"/>
        <v>-0.000840640011</v>
      </c>
      <c r="Q103" s="38">
        <f t="shared" si="31"/>
        <v>0.05443038501</v>
      </c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</row>
    <row r="104">
      <c r="J104" s="38">
        <f t="shared" ref="J104:Q104" si="32">(B104-B103)/B103</f>
        <v>0.1497953473</v>
      </c>
      <c r="K104" s="38">
        <f t="shared" si="32"/>
        <v>0.4007649673</v>
      </c>
      <c r="L104" s="38">
        <f t="shared" si="32"/>
        <v>0.6567462148</v>
      </c>
      <c r="M104" s="38">
        <f t="shared" si="32"/>
        <v>0.7921405681</v>
      </c>
      <c r="N104" s="38">
        <f t="shared" si="32"/>
        <v>0.227538159</v>
      </c>
      <c r="O104" s="38">
        <f t="shared" si="32"/>
        <v>0.2670267637</v>
      </c>
      <c r="P104" s="38">
        <f t="shared" si="32"/>
        <v>0.3290098505</v>
      </c>
      <c r="Q104" s="38">
        <f t="shared" si="32"/>
        <v>0.3243161584</v>
      </c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</row>
    <row r="105">
      <c r="J105" s="38">
        <f t="shared" ref="J105:Q105" si="33">(B105-B104)/B104</f>
        <v>-0.1951562037</v>
      </c>
      <c r="K105" s="38">
        <f t="shared" si="33"/>
        <v>0.2687487002</v>
      </c>
      <c r="L105" s="38">
        <f t="shared" si="33"/>
        <v>0.4032000957</v>
      </c>
      <c r="M105" s="38">
        <f t="shared" si="33"/>
        <v>0.3702603359</v>
      </c>
      <c r="N105" s="38">
        <f t="shared" si="33"/>
        <v>-0.3058823761</v>
      </c>
      <c r="O105" s="38">
        <f t="shared" si="33"/>
        <v>-0.1663507652</v>
      </c>
      <c r="P105" s="38">
        <f t="shared" si="33"/>
        <v>0.2396755318</v>
      </c>
      <c r="Q105" s="38">
        <f t="shared" si="33"/>
        <v>0.04460802622</v>
      </c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</row>
    <row r="106">
      <c r="J106" s="38">
        <f t="shared" ref="J106:Q106" si="34">(B106-B105)/B105</f>
        <v>0.06927387713</v>
      </c>
      <c r="K106" s="38">
        <f t="shared" si="34"/>
        <v>0.2274394901</v>
      </c>
      <c r="L106" s="38">
        <f t="shared" si="34"/>
        <v>0.2696989099</v>
      </c>
      <c r="M106" s="38">
        <f t="shared" si="34"/>
        <v>0.2598614228</v>
      </c>
      <c r="N106" s="38">
        <f t="shared" si="34"/>
        <v>0.6254000788</v>
      </c>
      <c r="O106" s="38">
        <f t="shared" si="34"/>
        <v>0.1446108078</v>
      </c>
      <c r="P106" s="38">
        <f t="shared" si="34"/>
        <v>0.2620792245</v>
      </c>
      <c r="Q106" s="38">
        <f t="shared" si="34"/>
        <v>0.231689172</v>
      </c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</row>
    <row r="107">
      <c r="J107" s="38">
        <f t="shared" ref="J107:Q107" si="35">(B107-B106)/B106</f>
        <v>-0.324919638</v>
      </c>
      <c r="K107" s="38">
        <f t="shared" si="35"/>
        <v>-0.3239579742</v>
      </c>
      <c r="L107" s="38">
        <f t="shared" si="35"/>
        <v>-0.4069127816</v>
      </c>
      <c r="M107" s="38">
        <f t="shared" si="35"/>
        <v>-0.3944955128</v>
      </c>
      <c r="N107" s="38">
        <f t="shared" si="35"/>
        <v>-0.4821824985</v>
      </c>
      <c r="O107" s="38">
        <f t="shared" si="35"/>
        <v>-0.5216715415</v>
      </c>
      <c r="P107" s="38">
        <f t="shared" si="35"/>
        <v>-0.3612402699</v>
      </c>
      <c r="Q107" s="38">
        <f t="shared" si="35"/>
        <v>-0.396163961</v>
      </c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</row>
    <row r="108">
      <c r="J108" s="38"/>
      <c r="K108" s="38"/>
      <c r="L108" s="38"/>
      <c r="M108" s="38"/>
      <c r="N108" s="38"/>
      <c r="O108" s="38"/>
      <c r="P108" s="38"/>
      <c r="Q108" s="38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</row>
    <row r="109">
      <c r="A109" s="32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</row>
    <row r="110">
      <c r="A110" s="60" t="s">
        <v>77</v>
      </c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</row>
    <row r="111">
      <c r="A111" s="32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</row>
    <row r="112">
      <c r="J112" s="29"/>
      <c r="K112" s="29"/>
      <c r="L112" s="29"/>
      <c r="M112" s="29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</row>
    <row r="113">
      <c r="J113" s="29"/>
      <c r="K113" s="29"/>
      <c r="L113" s="29"/>
      <c r="M113" s="29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</row>
    <row r="114">
      <c r="J114" s="29"/>
      <c r="K114" s="29"/>
      <c r="L114" s="29"/>
      <c r="M114" s="29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</row>
    <row r="115">
      <c r="J115" s="29"/>
      <c r="K115" s="29"/>
      <c r="L115" s="29"/>
      <c r="M115" s="29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</row>
    <row r="116">
      <c r="J116" s="29"/>
      <c r="K116" s="29"/>
      <c r="L116" s="29"/>
      <c r="M116" s="29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</row>
    <row r="117">
      <c r="J117" s="29"/>
      <c r="K117" s="29"/>
      <c r="L117" s="29"/>
      <c r="M117" s="29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</row>
    <row r="118">
      <c r="A118" s="32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</row>
    <row r="119">
      <c r="A119" s="32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</row>
    <row r="120">
      <c r="A120" s="32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</row>
    <row r="121">
      <c r="A121" s="32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</row>
    <row r="122">
      <c r="A122" s="32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</row>
    <row r="123">
      <c r="F123" s="29"/>
      <c r="G123" s="29"/>
      <c r="H123" s="29"/>
      <c r="I123" s="29"/>
      <c r="J123" s="29"/>
      <c r="K123" s="29"/>
      <c r="L123" s="29"/>
      <c r="M123" s="29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</row>
    <row r="124">
      <c r="F124" s="29"/>
      <c r="G124" s="29"/>
      <c r="H124" s="29"/>
      <c r="I124" s="29"/>
      <c r="J124" s="29"/>
      <c r="K124" s="29"/>
      <c r="L124" s="29"/>
      <c r="M124" s="29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</row>
    <row r="125">
      <c r="F125" s="29"/>
      <c r="G125" s="29"/>
      <c r="H125" s="29"/>
      <c r="I125" s="29"/>
      <c r="J125" s="29"/>
      <c r="K125" s="29"/>
      <c r="L125" s="29"/>
      <c r="M125" s="29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</row>
    <row r="126">
      <c r="F126" s="29"/>
      <c r="G126" s="29"/>
      <c r="H126" s="29"/>
      <c r="I126" s="29"/>
      <c r="J126" s="29"/>
      <c r="K126" s="29"/>
      <c r="L126" s="29"/>
      <c r="M126" s="29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</row>
    <row r="127">
      <c r="F127" s="29"/>
      <c r="G127" s="29"/>
      <c r="H127" s="29"/>
      <c r="I127" s="29"/>
      <c r="J127" s="29"/>
      <c r="K127" s="29"/>
      <c r="L127" s="29"/>
      <c r="M127" s="29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</row>
    <row r="128">
      <c r="F128" s="29"/>
      <c r="G128" s="29"/>
      <c r="H128" s="29"/>
      <c r="I128" s="29"/>
      <c r="J128" s="29"/>
      <c r="K128" s="29"/>
      <c r="L128" s="29"/>
      <c r="M128" s="29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</row>
    <row r="129">
      <c r="A129" s="32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</row>
    <row r="130">
      <c r="F130" s="29"/>
      <c r="G130" s="29"/>
      <c r="H130" s="29"/>
      <c r="I130" s="29"/>
      <c r="J130" s="29"/>
      <c r="K130" s="29"/>
      <c r="L130" s="29"/>
      <c r="M130" s="29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</row>
    <row r="131">
      <c r="F131" s="29"/>
      <c r="G131" s="29"/>
      <c r="H131" s="29"/>
      <c r="I131" s="29"/>
      <c r="J131" s="29"/>
      <c r="K131" s="29"/>
      <c r="L131" s="29"/>
      <c r="M131" s="29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</row>
    <row r="132">
      <c r="F132" s="29"/>
      <c r="G132" s="29"/>
      <c r="H132" s="29"/>
      <c r="I132" s="29"/>
      <c r="J132" s="29"/>
      <c r="K132" s="29"/>
      <c r="L132" s="29"/>
      <c r="M132" s="29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</row>
    <row r="133">
      <c r="F133" s="29"/>
      <c r="G133" s="29"/>
      <c r="H133" s="29"/>
      <c r="I133" s="29"/>
      <c r="J133" s="29"/>
      <c r="K133" s="29"/>
      <c r="L133" s="29"/>
      <c r="M133" s="29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</row>
    <row r="134">
      <c r="F134" s="29"/>
      <c r="G134" s="29"/>
      <c r="H134" s="29"/>
      <c r="I134" s="29"/>
      <c r="J134" s="29"/>
      <c r="K134" s="29"/>
      <c r="L134" s="29"/>
      <c r="M134" s="29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</row>
    <row r="135">
      <c r="F135" s="29"/>
      <c r="G135" s="29"/>
      <c r="H135" s="29"/>
      <c r="I135" s="29"/>
      <c r="J135" s="29"/>
      <c r="K135" s="29"/>
      <c r="L135" s="29"/>
      <c r="M135" s="29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</row>
    <row r="136">
      <c r="A136" s="32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</row>
    <row r="137">
      <c r="A137" s="32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</row>
    <row r="138">
      <c r="A138" s="32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</row>
    <row r="139">
      <c r="E139" s="25" t="s">
        <v>78</v>
      </c>
      <c r="F139" s="25" t="s">
        <v>79</v>
      </c>
      <c r="G139" s="29"/>
      <c r="H139" s="72" t="s">
        <v>0</v>
      </c>
      <c r="I139" s="73" t="s">
        <v>5</v>
      </c>
      <c r="J139" s="73" t="s">
        <v>6</v>
      </c>
      <c r="K139" s="73" t="s">
        <v>80</v>
      </c>
      <c r="L139" s="73" t="s">
        <v>81</v>
      </c>
      <c r="M139" s="73" t="s">
        <v>82</v>
      </c>
      <c r="N139" s="74" t="s">
        <v>83</v>
      </c>
      <c r="O139" s="75" t="s">
        <v>84</v>
      </c>
      <c r="P139" s="73" t="s">
        <v>85</v>
      </c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</row>
    <row r="140">
      <c r="E140" s="29">
        <f t="shared" ref="E140:E147" si="36">B140/C140</f>
        <v>3.295677033</v>
      </c>
      <c r="F140" s="29">
        <f t="shared" ref="F140:F147" si="37">B140/D140</f>
        <v>184.0954575</v>
      </c>
      <c r="G140" s="29"/>
      <c r="H140" s="29" t="s">
        <v>21</v>
      </c>
      <c r="I140" s="29">
        <v>1908885.7988249983</v>
      </c>
      <c r="J140" s="29">
        <v>579209.0</v>
      </c>
      <c r="K140" s="29">
        <v>10369.0</v>
      </c>
      <c r="L140" s="29">
        <v>3.2956770333765504</v>
      </c>
      <c r="M140" s="29">
        <v>184.09545750072314</v>
      </c>
      <c r="N140" s="20">
        <f t="shared" ref="N140:N147" si="38">J140/K140</f>
        <v>55.85967789</v>
      </c>
      <c r="O140" s="76">
        <v>1710.0</v>
      </c>
      <c r="P140" s="45">
        <f t="shared" ref="P140:P147" si="39">O140/$O$147</f>
        <v>0.1534458004</v>
      </c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</row>
    <row r="141">
      <c r="E141" s="29">
        <f t="shared" si="36"/>
        <v>8.607005667</v>
      </c>
      <c r="F141" s="29">
        <f t="shared" si="37"/>
        <v>128.2042266</v>
      </c>
      <c r="G141" s="29"/>
      <c r="H141" s="29" t="s">
        <v>14</v>
      </c>
      <c r="I141" s="29">
        <v>1434348.887333</v>
      </c>
      <c r="J141" s="29">
        <v>166649.0</v>
      </c>
      <c r="K141" s="29">
        <v>11188.0</v>
      </c>
      <c r="L141" s="29">
        <v>8.60700566659866</v>
      </c>
      <c r="M141" s="29">
        <v>128.20422661181624</v>
      </c>
      <c r="N141" s="20">
        <f t="shared" si="38"/>
        <v>14.89533429</v>
      </c>
      <c r="O141" s="76">
        <v>1852.0</v>
      </c>
      <c r="P141" s="45">
        <f t="shared" si="39"/>
        <v>0.1661880833</v>
      </c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</row>
    <row r="142">
      <c r="E142" s="29">
        <f t="shared" si="36"/>
        <v>3.864241653</v>
      </c>
      <c r="F142" s="29">
        <f t="shared" si="37"/>
        <v>194.0185256</v>
      </c>
      <c r="G142" s="29"/>
      <c r="H142" s="29" t="s">
        <v>11</v>
      </c>
      <c r="I142" s="29">
        <v>874829.5320739998</v>
      </c>
      <c r="J142" s="29">
        <v>226391.0</v>
      </c>
      <c r="K142" s="29">
        <v>4509.0</v>
      </c>
      <c r="L142" s="29">
        <v>3.8642416530427437</v>
      </c>
      <c r="M142" s="29">
        <v>194.01852563184735</v>
      </c>
      <c r="N142" s="20">
        <f t="shared" si="38"/>
        <v>50.20869372</v>
      </c>
      <c r="O142" s="76">
        <v>603.0</v>
      </c>
      <c r="P142" s="45">
        <f t="shared" si="39"/>
        <v>0.05410983489</v>
      </c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</row>
    <row r="143">
      <c r="E143" s="29">
        <f t="shared" si="36"/>
        <v>10.69347426</v>
      </c>
      <c r="F143" s="29">
        <f t="shared" si="37"/>
        <v>217.5801207</v>
      </c>
      <c r="G143" s="29"/>
      <c r="H143" s="29" t="s">
        <v>22</v>
      </c>
      <c r="I143" s="29">
        <v>870320.4828510002</v>
      </c>
      <c r="J143" s="29">
        <v>81388.0</v>
      </c>
      <c r="K143" s="29">
        <v>4000.0</v>
      </c>
      <c r="L143" s="29">
        <v>10.6934742572738</v>
      </c>
      <c r="M143" s="29">
        <v>217.58012071275004</v>
      </c>
      <c r="N143" s="20">
        <f t="shared" si="38"/>
        <v>20.347</v>
      </c>
      <c r="O143" s="76">
        <v>759.0</v>
      </c>
      <c r="P143" s="45">
        <f t="shared" si="39"/>
        <v>0.06810839914</v>
      </c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</row>
    <row r="144">
      <c r="E144" s="29">
        <f t="shared" si="36"/>
        <v>15.62905617</v>
      </c>
      <c r="F144" s="29">
        <f t="shared" si="37"/>
        <v>117.4320577</v>
      </c>
      <c r="G144" s="29"/>
      <c r="H144" s="29" t="s">
        <v>23</v>
      </c>
      <c r="I144" s="29">
        <v>947089.545743</v>
      </c>
      <c r="J144" s="29">
        <v>60598.0</v>
      </c>
      <c r="K144" s="29">
        <v>8065.0</v>
      </c>
      <c r="L144" s="29">
        <v>15.629056169230008</v>
      </c>
      <c r="M144" s="29">
        <v>117.43205774866708</v>
      </c>
      <c r="N144" s="20">
        <f t="shared" si="38"/>
        <v>7.513701178</v>
      </c>
      <c r="O144" s="76">
        <v>1676.0</v>
      </c>
      <c r="P144" s="45">
        <f t="shared" si="39"/>
        <v>0.1503948313</v>
      </c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</row>
    <row r="145">
      <c r="E145" s="29">
        <f t="shared" si="36"/>
        <v>3.987057889</v>
      </c>
      <c r="F145" s="29">
        <f t="shared" si="37"/>
        <v>154.7275522</v>
      </c>
      <c r="G145" s="29"/>
      <c r="H145" s="29" t="s">
        <v>24</v>
      </c>
      <c r="I145" s="29">
        <v>2068397.9175219985</v>
      </c>
      <c r="J145" s="29">
        <v>518778.0</v>
      </c>
      <c r="K145" s="29">
        <v>13368.0</v>
      </c>
      <c r="L145" s="29">
        <v>3.9870578889659902</v>
      </c>
      <c r="M145" s="29">
        <v>154.72755217848584</v>
      </c>
      <c r="N145" s="20">
        <f t="shared" si="38"/>
        <v>38.80745063</v>
      </c>
      <c r="O145" s="76">
        <v>1633.0</v>
      </c>
      <c r="P145" s="45">
        <f t="shared" si="39"/>
        <v>0.1465362527</v>
      </c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</row>
    <row r="146">
      <c r="E146" s="29">
        <f t="shared" si="36"/>
        <v>7.86245001</v>
      </c>
      <c r="F146" s="29">
        <f t="shared" si="37"/>
        <v>137.0465504</v>
      </c>
      <c r="G146" s="29"/>
      <c r="H146" s="29" t="s">
        <v>17</v>
      </c>
      <c r="I146" s="29">
        <v>2468345.4187179976</v>
      </c>
      <c r="J146" s="29">
        <v>313941.0</v>
      </c>
      <c r="K146" s="29">
        <v>18011.0</v>
      </c>
      <c r="L146" s="29">
        <v>7.862450010409591</v>
      </c>
      <c r="M146" s="29">
        <v>137.04655037021806</v>
      </c>
      <c r="N146" s="20">
        <f t="shared" si="38"/>
        <v>17.43051469</v>
      </c>
      <c r="O146" s="76">
        <v>2911.0</v>
      </c>
      <c r="P146" s="45">
        <f t="shared" si="39"/>
        <v>0.2612167983</v>
      </c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</row>
    <row r="147">
      <c r="E147" s="29">
        <f t="shared" si="36"/>
        <v>5.430132188</v>
      </c>
      <c r="F147" s="29">
        <f t="shared" si="37"/>
        <v>152.0963542</v>
      </c>
      <c r="G147" s="29"/>
      <c r="H147" s="29" t="s">
        <v>35</v>
      </c>
      <c r="I147" s="29">
        <v>1.0572217583066013E7</v>
      </c>
      <c r="J147" s="29">
        <v>1946954.0</v>
      </c>
      <c r="K147" s="29">
        <v>69510.0</v>
      </c>
      <c r="L147" s="29">
        <v>5.430132187543215</v>
      </c>
      <c r="M147" s="29">
        <v>152.09635423775015</v>
      </c>
      <c r="N147" s="20">
        <f t="shared" si="38"/>
        <v>28.00969645</v>
      </c>
      <c r="O147" s="76">
        <v>11144.0</v>
      </c>
      <c r="P147" s="45">
        <f t="shared" si="39"/>
        <v>1</v>
      </c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</row>
    <row r="148">
      <c r="A148" s="32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</row>
    <row r="149">
      <c r="A149" s="32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</row>
    <row r="150">
      <c r="E150" s="25" t="s">
        <v>78</v>
      </c>
      <c r="F150" s="25" t="s">
        <v>79</v>
      </c>
      <c r="G150" s="29"/>
      <c r="H150" s="72" t="s">
        <v>2</v>
      </c>
      <c r="I150" s="73" t="s">
        <v>78</v>
      </c>
      <c r="J150" s="73" t="s">
        <v>86</v>
      </c>
      <c r="K150" s="73"/>
      <c r="L150" s="73" t="s">
        <v>78</v>
      </c>
      <c r="M150" s="73" t="s">
        <v>86</v>
      </c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</row>
    <row r="151">
      <c r="E151" s="29">
        <f t="shared" ref="E151:E156" si="40">B151/C151</f>
        <v>4.322514291</v>
      </c>
      <c r="F151" s="29">
        <f t="shared" ref="F151:F156" si="41">B151/D151</f>
        <v>6175.758872</v>
      </c>
      <c r="G151" s="29"/>
      <c r="H151" s="29" t="s">
        <v>25</v>
      </c>
      <c r="I151" s="29">
        <v>4.322514291410508</v>
      </c>
      <c r="J151" s="29">
        <v>6175.75887235051</v>
      </c>
      <c r="K151" s="29"/>
      <c r="L151" s="29">
        <v>4.322514291410508</v>
      </c>
      <c r="M151" s="29">
        <v>6175.75887235051</v>
      </c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</row>
    <row r="152">
      <c r="E152" s="29">
        <f t="shared" si="40"/>
        <v>4.200567059</v>
      </c>
      <c r="F152" s="29">
        <f t="shared" si="41"/>
        <v>1070.404591</v>
      </c>
      <c r="G152" s="29"/>
      <c r="H152" s="29" t="s">
        <v>18</v>
      </c>
      <c r="I152" s="29">
        <v>4.200567058951448</v>
      </c>
      <c r="J152" s="29">
        <v>1070.404591354617</v>
      </c>
      <c r="K152" s="29"/>
      <c r="L152" s="29">
        <v>4.200567058951448</v>
      </c>
      <c r="M152" s="29">
        <v>1070.404591354617</v>
      </c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</row>
    <row r="153">
      <c r="E153" s="29">
        <f t="shared" si="40"/>
        <v>4.720545751</v>
      </c>
      <c r="F153" s="29">
        <f t="shared" si="41"/>
        <v>396.8561902</v>
      </c>
      <c r="G153" s="29"/>
      <c r="H153" s="29" t="s">
        <v>16</v>
      </c>
      <c r="I153" s="29">
        <v>4.720545751476808</v>
      </c>
      <c r="J153" s="29">
        <v>396.85619019642843</v>
      </c>
      <c r="K153" s="29"/>
      <c r="L153" s="29">
        <v>4.720545751476808</v>
      </c>
      <c r="M153" s="29">
        <v>396.85619019642843</v>
      </c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</row>
    <row r="154">
      <c r="E154" s="29">
        <f t="shared" si="40"/>
        <v>6.181063078</v>
      </c>
      <c r="F154" s="29">
        <f t="shared" si="41"/>
        <v>119.6547938</v>
      </c>
      <c r="G154" s="29"/>
      <c r="H154" s="29" t="s">
        <v>13</v>
      </c>
      <c r="I154" s="29">
        <v>6.181063078395957</v>
      </c>
      <c r="J154" s="29">
        <v>119.65479379456771</v>
      </c>
      <c r="K154" s="29"/>
      <c r="L154" s="29">
        <v>6.181063078395957</v>
      </c>
      <c r="M154" s="29">
        <v>119.65479379456771</v>
      </c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</row>
    <row r="155">
      <c r="E155" s="29">
        <f t="shared" si="40"/>
        <v>11.41784474</v>
      </c>
      <c r="F155" s="29">
        <f t="shared" si="41"/>
        <v>43.04067018</v>
      </c>
      <c r="G155" s="29"/>
      <c r="H155" s="29" t="s">
        <v>20</v>
      </c>
      <c r="I155" s="29">
        <v>11.417844743754554</v>
      </c>
      <c r="J155" s="29">
        <v>43.040670182072766</v>
      </c>
      <c r="K155" s="29"/>
      <c r="L155" s="29">
        <v>11.417844743754554</v>
      </c>
      <c r="M155" s="29">
        <v>43.040670182072766</v>
      </c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</row>
    <row r="156">
      <c r="E156" s="29">
        <f t="shared" si="40"/>
        <v>5.430132188</v>
      </c>
      <c r="F156" s="29">
        <f t="shared" si="41"/>
        <v>152.0963542</v>
      </c>
      <c r="G156" s="29"/>
      <c r="H156" s="29" t="s">
        <v>35</v>
      </c>
      <c r="I156" s="29">
        <v>5.430132187543215</v>
      </c>
      <c r="J156" s="29">
        <v>152.09635423775015</v>
      </c>
      <c r="K156" s="29"/>
      <c r="L156" s="29">
        <v>5.430132187543215</v>
      </c>
      <c r="M156" s="29">
        <v>152.09635423775015</v>
      </c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</row>
    <row r="157">
      <c r="A157" s="32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</row>
    <row r="158">
      <c r="A158" s="32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</row>
    <row r="159">
      <c r="A159" s="32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</row>
    <row r="160">
      <c r="E160" s="25" t="s">
        <v>87</v>
      </c>
      <c r="F160" s="25" t="s">
        <v>88</v>
      </c>
      <c r="G160" s="29"/>
      <c r="H160" s="72" t="s">
        <v>2</v>
      </c>
      <c r="I160" s="73" t="s">
        <v>89</v>
      </c>
      <c r="J160" s="73" t="s">
        <v>90</v>
      </c>
      <c r="K160" s="73" t="s">
        <v>80</v>
      </c>
      <c r="L160" s="73" t="s">
        <v>87</v>
      </c>
      <c r="M160" s="73" t="s">
        <v>88</v>
      </c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</row>
    <row r="161">
      <c r="E161" s="40">
        <f t="shared" ref="E161:E166" si="42">B161/C161</f>
        <v>4.16307911</v>
      </c>
      <c r="F161" s="29">
        <f t="shared" ref="F161:F166" si="43">B161/D161</f>
        <v>8757.175677</v>
      </c>
      <c r="G161" s="29"/>
      <c r="H161" s="29" t="s">
        <v>25</v>
      </c>
      <c r="I161" s="29">
        <v>394072.90547899966</v>
      </c>
      <c r="J161" s="29">
        <v>94659.0</v>
      </c>
      <c r="K161" s="29">
        <v>45.0</v>
      </c>
      <c r="L161" s="29">
        <v>4.163079110058205</v>
      </c>
      <c r="M161" s="29">
        <v>8757.175677311103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</row>
    <row r="162">
      <c r="E162" s="40">
        <f t="shared" si="42"/>
        <v>2.814874875</v>
      </c>
      <c r="F162" s="29">
        <f t="shared" si="43"/>
        <v>730.5505406</v>
      </c>
      <c r="G162" s="29"/>
      <c r="H162" s="29" t="s">
        <v>18</v>
      </c>
      <c r="I162" s="29">
        <v>454402.43623499986</v>
      </c>
      <c r="J162" s="29">
        <v>161429.0</v>
      </c>
      <c r="K162" s="29">
        <v>622.0</v>
      </c>
      <c r="L162" s="29">
        <v>2.8148748752392683</v>
      </c>
      <c r="M162" s="29">
        <v>730.5505405707394</v>
      </c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</row>
    <row r="163">
      <c r="E163" s="40">
        <f t="shared" si="42"/>
        <v>3.286808833</v>
      </c>
      <c r="F163" s="29">
        <f t="shared" si="43"/>
        <v>290.5887506</v>
      </c>
      <c r="G163" s="29"/>
      <c r="H163" s="29" t="s">
        <v>16</v>
      </c>
      <c r="I163" s="29">
        <v>559092.756163999</v>
      </c>
      <c r="J163" s="29">
        <v>170102.0</v>
      </c>
      <c r="K163" s="29">
        <v>1924.0</v>
      </c>
      <c r="L163" s="29">
        <v>3.2868088333117718</v>
      </c>
      <c r="M163" s="29">
        <v>290.58875060498906</v>
      </c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</row>
    <row r="164">
      <c r="E164" s="40">
        <f t="shared" si="42"/>
        <v>2.989809482</v>
      </c>
      <c r="F164" s="29">
        <f t="shared" si="43"/>
        <v>74.32164219</v>
      </c>
      <c r="G164" s="29"/>
      <c r="H164" s="29" t="s">
        <v>13</v>
      </c>
      <c r="I164" s="29">
        <v>432774.92247399973</v>
      </c>
      <c r="J164" s="29">
        <v>144750.0</v>
      </c>
      <c r="K164" s="29">
        <v>5823.0</v>
      </c>
      <c r="L164" s="29">
        <v>2.989809481685663</v>
      </c>
      <c r="M164" s="29">
        <v>74.32164219027987</v>
      </c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</row>
    <row r="165">
      <c r="E165" s="40">
        <f t="shared" si="42"/>
        <v>8.289125465</v>
      </c>
      <c r="F165" s="29">
        <f t="shared" si="43"/>
        <v>35.06024474</v>
      </c>
      <c r="G165" s="29"/>
      <c r="H165" s="29" t="s">
        <v>20</v>
      </c>
      <c r="I165" s="29">
        <v>68542.77847299997</v>
      </c>
      <c r="J165" s="29">
        <v>8269.0</v>
      </c>
      <c r="K165" s="29">
        <v>1955.0</v>
      </c>
      <c r="L165" s="29">
        <v>8.289125465352518</v>
      </c>
      <c r="M165" s="29">
        <v>35.06024474322249</v>
      </c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</row>
    <row r="166">
      <c r="E166" s="40">
        <f t="shared" si="42"/>
        <v>3.295677033</v>
      </c>
      <c r="F166" s="29">
        <f t="shared" si="43"/>
        <v>184.0954575</v>
      </c>
      <c r="G166" s="29"/>
      <c r="H166" s="29" t="s">
        <v>35</v>
      </c>
      <c r="I166" s="29">
        <v>1908885.7988249983</v>
      </c>
      <c r="J166" s="29">
        <v>579209.0</v>
      </c>
      <c r="K166" s="29">
        <v>10369.0</v>
      </c>
      <c r="L166" s="29">
        <v>3.2956770333765504</v>
      </c>
      <c r="M166" s="29">
        <v>184.09545750072314</v>
      </c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</row>
    <row r="167">
      <c r="A167" s="32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</row>
    <row r="168">
      <c r="H168" s="29"/>
      <c r="I168" s="29"/>
      <c r="J168" s="29"/>
      <c r="K168" s="29"/>
      <c r="L168" s="29"/>
      <c r="M168" s="29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</row>
    <row r="169">
      <c r="H169" s="29"/>
      <c r="I169" s="29"/>
      <c r="J169" s="29"/>
      <c r="K169" s="29"/>
      <c r="L169" s="29"/>
      <c r="M169" s="29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</row>
    <row r="170">
      <c r="H170" s="29"/>
      <c r="I170" s="29"/>
      <c r="J170" s="29"/>
      <c r="K170" s="29"/>
      <c r="L170" s="29"/>
      <c r="M170" s="29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</row>
    <row r="171">
      <c r="I171" s="29">
        <f t="shared" ref="I171:I179" si="44">(B171-B170)/B170</f>
        <v>-1</v>
      </c>
      <c r="J171" s="29"/>
      <c r="K171" s="29"/>
      <c r="L171" s="29"/>
      <c r="M171" s="29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</row>
    <row r="172">
      <c r="I172" s="38" t="str">
        <f t="shared" si="44"/>
        <v>#DIV/0!</v>
      </c>
      <c r="J172" s="38">
        <f t="shared" ref="J172:N172" si="45">(C172-C171)/C171</f>
        <v>0.3794203817</v>
      </c>
      <c r="K172" s="38">
        <f t="shared" si="45"/>
        <v>0.8321711169</v>
      </c>
      <c r="L172" s="38">
        <f t="shared" si="45"/>
        <v>0.61969048</v>
      </c>
      <c r="M172" s="78">
        <f t="shared" si="45"/>
        <v>0.2848182762</v>
      </c>
      <c r="N172" s="78">
        <f t="shared" si="45"/>
        <v>0.5847963454</v>
      </c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</row>
    <row r="173">
      <c r="I173" s="38" t="str">
        <f t="shared" si="44"/>
        <v>#DIV/0!</v>
      </c>
      <c r="J173" s="38">
        <f t="shared" ref="J173:N173" si="46">(C173-C172)/C172</f>
        <v>0.1974978958</v>
      </c>
      <c r="K173" s="38">
        <f t="shared" si="46"/>
        <v>0.397821422</v>
      </c>
      <c r="L173" s="38">
        <f t="shared" si="46"/>
        <v>0.6467582596</v>
      </c>
      <c r="M173" s="38">
        <f t="shared" si="46"/>
        <v>0.779445553</v>
      </c>
      <c r="N173" s="38">
        <f t="shared" si="46"/>
        <v>0.489173693</v>
      </c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</row>
    <row r="174">
      <c r="I174" s="38" t="str">
        <f t="shared" si="44"/>
        <v>#DIV/0!</v>
      </c>
      <c r="J174" s="38">
        <f t="shared" ref="J174:N174" si="47">(C174-C173)/C173</f>
        <v>-0.3034320484</v>
      </c>
      <c r="K174" s="38">
        <f t="shared" si="47"/>
        <v>-0.1133876831</v>
      </c>
      <c r="L174" s="38">
        <f t="shared" si="47"/>
        <v>0.03016084368</v>
      </c>
      <c r="M174" s="38">
        <f t="shared" si="47"/>
        <v>-0.004254302986</v>
      </c>
      <c r="N174" s="38">
        <f t="shared" si="47"/>
        <v>-0.06484083328</v>
      </c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</row>
    <row r="175">
      <c r="I175" s="38">
        <f t="shared" si="44"/>
        <v>14.34936729</v>
      </c>
      <c r="J175" s="38">
        <f t="shared" ref="J175:N175" si="48">(C175-C174)/C174</f>
        <v>0.5846908015</v>
      </c>
      <c r="K175" s="38">
        <f t="shared" si="48"/>
        <v>0.1467520833</v>
      </c>
      <c r="L175" s="38">
        <f t="shared" si="48"/>
        <v>0.2204297581</v>
      </c>
      <c r="M175" s="38">
        <f t="shared" si="48"/>
        <v>0.2241206752</v>
      </c>
      <c r="N175" s="38">
        <f t="shared" si="48"/>
        <v>0.2977219241</v>
      </c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</row>
    <row r="176">
      <c r="I176" s="38">
        <f t="shared" si="44"/>
        <v>-0.229616645</v>
      </c>
      <c r="J176" s="38">
        <f t="shared" ref="J176:N176" si="49">(C176-C175)/C175</f>
        <v>0.1465261608</v>
      </c>
      <c r="K176" s="38">
        <f t="shared" si="49"/>
        <v>0.04147118162</v>
      </c>
      <c r="L176" s="38">
        <f t="shared" si="49"/>
        <v>-0.1146594916</v>
      </c>
      <c r="M176" s="38">
        <f t="shared" si="49"/>
        <v>0.1483826032</v>
      </c>
      <c r="N176" s="38">
        <f t="shared" si="49"/>
        <v>-0.02265160997</v>
      </c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</row>
    <row r="177">
      <c r="I177" s="38">
        <f t="shared" si="44"/>
        <v>0.6617560057</v>
      </c>
      <c r="J177" s="38">
        <f t="shared" ref="J177:N177" si="50">(C177-C176)/C176</f>
        <v>0.00117496606</v>
      </c>
      <c r="K177" s="38">
        <f t="shared" si="50"/>
        <v>0.0831488723</v>
      </c>
      <c r="L177" s="38">
        <f t="shared" si="50"/>
        <v>0.2978932955</v>
      </c>
      <c r="M177" s="38">
        <f t="shared" si="50"/>
        <v>0.778160424</v>
      </c>
      <c r="N177" s="38">
        <f t="shared" si="50"/>
        <v>0.2496338739</v>
      </c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</row>
    <row r="178">
      <c r="I178" s="38">
        <f t="shared" si="44"/>
        <v>-0.4012307008</v>
      </c>
      <c r="J178" s="38">
        <f t="shared" ref="J178:N178" si="51">(C178-C177)/C177</f>
        <v>-0.3068010136</v>
      </c>
      <c r="K178" s="38">
        <f t="shared" si="51"/>
        <v>-0.4893476702</v>
      </c>
      <c r="L178" s="38">
        <f t="shared" si="51"/>
        <v>-0.3232014788</v>
      </c>
      <c r="M178" s="38">
        <f t="shared" si="51"/>
        <v>-0.5349260819</v>
      </c>
      <c r="N178" s="38">
        <f t="shared" si="51"/>
        <v>-0.386631606</v>
      </c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</row>
    <row r="179">
      <c r="I179" s="38">
        <f t="shared" si="44"/>
        <v>4.06647823</v>
      </c>
      <c r="J179" s="38">
        <f t="shared" ref="J179:N179" si="52">(C179-C178)/C178</f>
        <v>7.860056214</v>
      </c>
      <c r="K179" s="38">
        <f t="shared" si="52"/>
        <v>10.79360568</v>
      </c>
      <c r="L179" s="38">
        <f t="shared" si="52"/>
        <v>7.119272604</v>
      </c>
      <c r="M179" s="38">
        <f t="shared" si="52"/>
        <v>7.12233167</v>
      </c>
      <c r="N179" s="38">
        <f t="shared" si="52"/>
        <v>7.742440104</v>
      </c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</row>
    <row r="180">
      <c r="A180" s="32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</row>
    <row r="181">
      <c r="A181" s="32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</row>
    <row r="182">
      <c r="A182" s="32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</row>
    <row r="183">
      <c r="A183" s="32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</row>
    <row r="184">
      <c r="A184" s="32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</row>
    <row r="185">
      <c r="A185" s="32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</row>
    <row r="186">
      <c r="A186" s="32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</row>
    <row r="187">
      <c r="A187" s="32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</row>
    <row r="188">
      <c r="A188" s="32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</row>
    <row r="189">
      <c r="A189" s="32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</row>
    <row r="190">
      <c r="A190" s="32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</row>
    <row r="191">
      <c r="A191" s="32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</row>
    <row r="192">
      <c r="A192" s="32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</row>
    <row r="193">
      <c r="A193" s="32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</row>
    <row r="194">
      <c r="A194" s="32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</row>
    <row r="195">
      <c r="A195" s="32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</row>
    <row r="196">
      <c r="A196" s="32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</row>
    <row r="197">
      <c r="A197" s="32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</row>
    <row r="198">
      <c r="A198" s="32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</row>
    <row r="199">
      <c r="A199" s="32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</row>
    <row r="200">
      <c r="A200" s="32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</row>
    <row r="201">
      <c r="A201" s="32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</row>
    <row r="202">
      <c r="A202" s="32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</row>
    <row r="203">
      <c r="A203" s="32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</row>
    <row r="204">
      <c r="A204" s="32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</row>
    <row r="205">
      <c r="A205" s="32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</row>
    <row r="206">
      <c r="A206" s="32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</row>
    <row r="207">
      <c r="A207" s="32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</row>
    <row r="208">
      <c r="A208" s="32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</row>
    <row r="209">
      <c r="A209" s="32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</row>
    <row r="210">
      <c r="A210" s="32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</row>
    <row r="211">
      <c r="A211" s="32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</row>
    <row r="212">
      <c r="A212" s="32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</row>
    <row r="213">
      <c r="A213" s="32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</row>
    <row r="214">
      <c r="A214" s="32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</row>
    <row r="215">
      <c r="A215" s="32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</row>
    <row r="216">
      <c r="A216" s="32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</row>
    <row r="217">
      <c r="A217" s="32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</row>
    <row r="218">
      <c r="A218" s="32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</row>
    <row r="219">
      <c r="A219" s="32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</row>
    <row r="220">
      <c r="A220" s="32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</row>
    <row r="221">
      <c r="A221" s="32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</row>
    <row r="222">
      <c r="A222" s="32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</row>
    <row r="223">
      <c r="A223" s="32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</row>
    <row r="224">
      <c r="A224" s="32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</row>
    <row r="225">
      <c r="A225" s="32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</row>
    <row r="226">
      <c r="A226" s="32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</row>
    <row r="227">
      <c r="A227" s="32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</row>
    <row r="228">
      <c r="A228" s="32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</row>
    <row r="229">
      <c r="A229" s="32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</row>
    <row r="230">
      <c r="A230" s="32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</row>
    <row r="231">
      <c r="A231" s="32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</row>
    <row r="232">
      <c r="A232" s="32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</row>
    <row r="233">
      <c r="A233" s="32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</row>
    <row r="234">
      <c r="A234" s="32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</row>
    <row r="235">
      <c r="A235" s="32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</row>
    <row r="236">
      <c r="A236" s="32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</row>
    <row r="237">
      <c r="A237" s="32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</row>
    <row r="238">
      <c r="A238" s="32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</row>
    <row r="239">
      <c r="A239" s="32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</row>
    <row r="240">
      <c r="A240" s="32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</row>
    <row r="241">
      <c r="A241" s="32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</row>
    <row r="242">
      <c r="A242" s="32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</row>
    <row r="243">
      <c r="A243" s="32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</row>
    <row r="244">
      <c r="A244" s="32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</row>
    <row r="245">
      <c r="A245" s="32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</row>
    <row r="246">
      <c r="A246" s="32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</row>
    <row r="247">
      <c r="A247" s="32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</row>
    <row r="248">
      <c r="A248" s="32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</row>
    <row r="249">
      <c r="A249" s="32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</row>
    <row r="250">
      <c r="A250" s="32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</row>
    <row r="251">
      <c r="A251" s="32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</row>
    <row r="252">
      <c r="A252" s="32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</row>
    <row r="253">
      <c r="A253" s="32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</row>
    <row r="254">
      <c r="A254" s="32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</row>
    <row r="255">
      <c r="A255" s="32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</row>
    <row r="256">
      <c r="A256" s="32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</row>
    <row r="257">
      <c r="A257" s="32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</row>
    <row r="258">
      <c r="A258" s="32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</row>
    <row r="259">
      <c r="A259" s="32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</row>
    <row r="260">
      <c r="A260" s="32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</row>
    <row r="261">
      <c r="A261" s="32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</row>
    <row r="262">
      <c r="A262" s="32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</row>
    <row r="263">
      <c r="A263" s="32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</row>
    <row r="264">
      <c r="A264" s="32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</row>
    <row r="265">
      <c r="A265" s="32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</row>
    <row r="266">
      <c r="A266" s="32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</row>
    <row r="267">
      <c r="A267" s="32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</row>
    <row r="268">
      <c r="A268" s="32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</row>
    <row r="269">
      <c r="A269" s="32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</row>
    <row r="270">
      <c r="A270" s="32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</row>
    <row r="271">
      <c r="A271" s="32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</row>
    <row r="272">
      <c r="A272" s="32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</row>
    <row r="273">
      <c r="A273" s="32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</row>
    <row r="274">
      <c r="A274" s="32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</row>
    <row r="275">
      <c r="A275" s="32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</row>
    <row r="276">
      <c r="A276" s="32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</row>
    <row r="277">
      <c r="A277" s="32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</row>
    <row r="278">
      <c r="A278" s="32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</row>
    <row r="279">
      <c r="A279" s="32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</row>
    <row r="280">
      <c r="A280" s="32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</row>
    <row r="281">
      <c r="A281" s="32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</row>
    <row r="282">
      <c r="A282" s="32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</row>
    <row r="283">
      <c r="A283" s="32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</row>
    <row r="284">
      <c r="A284" s="32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</row>
    <row r="285">
      <c r="A285" s="32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</row>
    <row r="286">
      <c r="A286" s="32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</row>
    <row r="287">
      <c r="A287" s="32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</row>
    <row r="288">
      <c r="A288" s="32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</row>
    <row r="289">
      <c r="A289" s="32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</row>
    <row r="290">
      <c r="A290" s="32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</row>
    <row r="291">
      <c r="A291" s="32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</row>
    <row r="292">
      <c r="A292" s="32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</row>
    <row r="293">
      <c r="A293" s="32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</row>
    <row r="294">
      <c r="A294" s="32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</row>
    <row r="295">
      <c r="A295" s="32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</row>
    <row r="296">
      <c r="A296" s="32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</row>
    <row r="297">
      <c r="A297" s="32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</row>
    <row r="298">
      <c r="A298" s="32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</row>
    <row r="299">
      <c r="A299" s="32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</row>
    <row r="300">
      <c r="A300" s="32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</row>
    <row r="301">
      <c r="A301" s="32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</row>
    <row r="302">
      <c r="A302" s="32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</row>
    <row r="303">
      <c r="A303" s="32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</row>
    <row r="304">
      <c r="A304" s="32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</row>
    <row r="305">
      <c r="A305" s="32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</row>
    <row r="306">
      <c r="A306" s="32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</row>
    <row r="307">
      <c r="A307" s="32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</row>
    <row r="308">
      <c r="A308" s="32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</row>
    <row r="309">
      <c r="A309" s="32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</row>
    <row r="310">
      <c r="A310" s="32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</row>
    <row r="311">
      <c r="A311" s="32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</row>
    <row r="312">
      <c r="A312" s="32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</row>
    <row r="313">
      <c r="A313" s="32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</row>
    <row r="314">
      <c r="A314" s="32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</row>
    <row r="315">
      <c r="A315" s="32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</row>
    <row r="316">
      <c r="A316" s="32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</row>
    <row r="317">
      <c r="A317" s="32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</row>
    <row r="318">
      <c r="A318" s="32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</row>
    <row r="319">
      <c r="A319" s="32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</row>
    <row r="320">
      <c r="A320" s="32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</row>
    <row r="321">
      <c r="A321" s="32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</row>
    <row r="322">
      <c r="A322" s="32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</row>
    <row r="323">
      <c r="A323" s="32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</row>
    <row r="324">
      <c r="A324" s="32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</row>
    <row r="325">
      <c r="A325" s="32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</row>
    <row r="326">
      <c r="A326" s="32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</row>
    <row r="327">
      <c r="A327" s="32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</row>
    <row r="328">
      <c r="A328" s="32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</row>
    <row r="329">
      <c r="A329" s="32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</row>
    <row r="330">
      <c r="A330" s="32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</row>
    <row r="331">
      <c r="A331" s="32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</row>
    <row r="332">
      <c r="A332" s="32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</row>
    <row r="333">
      <c r="A333" s="32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</row>
    <row r="334">
      <c r="A334" s="32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</row>
    <row r="335">
      <c r="A335" s="32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</row>
    <row r="336">
      <c r="A336" s="32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</row>
    <row r="337">
      <c r="A337" s="32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</row>
    <row r="338">
      <c r="A338" s="32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</row>
    <row r="339">
      <c r="A339" s="32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</row>
    <row r="340">
      <c r="A340" s="32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</row>
    <row r="341">
      <c r="A341" s="32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</row>
    <row r="342">
      <c r="A342" s="32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</row>
    <row r="343">
      <c r="A343" s="32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</row>
    <row r="344">
      <c r="A344" s="32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</row>
    <row r="345">
      <c r="A345" s="32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</row>
    <row r="346">
      <c r="A346" s="32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</row>
    <row r="347">
      <c r="A347" s="32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</row>
    <row r="348">
      <c r="A348" s="32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</row>
    <row r="349">
      <c r="A349" s="32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</row>
    <row r="350">
      <c r="A350" s="32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</row>
    <row r="351">
      <c r="A351" s="32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</row>
    <row r="352">
      <c r="A352" s="32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</row>
    <row r="353">
      <c r="A353" s="32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</row>
    <row r="354">
      <c r="A354" s="32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</row>
    <row r="355">
      <c r="A355" s="32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</row>
    <row r="356">
      <c r="A356" s="32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</row>
    <row r="357">
      <c r="A357" s="32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</row>
    <row r="358">
      <c r="A358" s="32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</row>
    <row r="359">
      <c r="A359" s="32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</row>
    <row r="360">
      <c r="A360" s="32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</row>
    <row r="361">
      <c r="A361" s="32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</row>
    <row r="362">
      <c r="A362" s="32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</row>
    <row r="363">
      <c r="A363" s="32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</row>
    <row r="364">
      <c r="A364" s="32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</row>
    <row r="365">
      <c r="A365" s="32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</row>
    <row r="366">
      <c r="A366" s="32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</row>
    <row r="367">
      <c r="A367" s="32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</row>
    <row r="368">
      <c r="A368" s="32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</row>
    <row r="369">
      <c r="A369" s="32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</row>
    <row r="370">
      <c r="A370" s="32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</row>
    <row r="371">
      <c r="A371" s="32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</row>
    <row r="372">
      <c r="A372" s="32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</row>
    <row r="373">
      <c r="A373" s="32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</row>
    <row r="374">
      <c r="A374" s="32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</row>
    <row r="375">
      <c r="A375" s="32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</row>
    <row r="376">
      <c r="A376" s="32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</row>
    <row r="377">
      <c r="A377" s="32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</row>
    <row r="378">
      <c r="A378" s="32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</row>
    <row r="379">
      <c r="A379" s="32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</row>
    <row r="380">
      <c r="A380" s="32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</row>
    <row r="381">
      <c r="A381" s="32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</row>
    <row r="382">
      <c r="A382" s="32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</row>
    <row r="383">
      <c r="A383" s="32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</row>
    <row r="384">
      <c r="A384" s="32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</row>
    <row r="385">
      <c r="A385" s="32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</row>
    <row r="386">
      <c r="A386" s="32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</row>
    <row r="387">
      <c r="A387" s="32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</row>
    <row r="388">
      <c r="A388" s="32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</row>
    <row r="389">
      <c r="A389" s="32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</row>
    <row r="390">
      <c r="A390" s="32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</row>
    <row r="391">
      <c r="A391" s="32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</row>
    <row r="392">
      <c r="A392" s="32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</row>
    <row r="393">
      <c r="A393" s="32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</row>
    <row r="394">
      <c r="A394" s="32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</row>
    <row r="395">
      <c r="A395" s="32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</row>
    <row r="396">
      <c r="A396" s="32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</row>
    <row r="397">
      <c r="A397" s="32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</row>
    <row r="398">
      <c r="A398" s="32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</row>
    <row r="399">
      <c r="A399" s="32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</row>
    <row r="400">
      <c r="A400" s="32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</row>
    <row r="401">
      <c r="A401" s="32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</row>
    <row r="402">
      <c r="A402" s="32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</row>
    <row r="403">
      <c r="A403" s="32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</row>
    <row r="404">
      <c r="A404" s="32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</row>
    <row r="405">
      <c r="A405" s="32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</row>
    <row r="406">
      <c r="A406" s="32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</row>
    <row r="407">
      <c r="A407" s="32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</row>
    <row r="408">
      <c r="A408" s="32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</row>
    <row r="409">
      <c r="A409" s="32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</row>
    <row r="410">
      <c r="A410" s="32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</row>
    <row r="411">
      <c r="A411" s="32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</row>
    <row r="412">
      <c r="A412" s="32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</row>
    <row r="413">
      <c r="A413" s="32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</row>
    <row r="414">
      <c r="A414" s="32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</row>
    <row r="415">
      <c r="A415" s="32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</row>
    <row r="416">
      <c r="A416" s="32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</row>
    <row r="417">
      <c r="A417" s="32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</row>
    <row r="418">
      <c r="A418" s="32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</row>
    <row r="419">
      <c r="A419" s="32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</row>
    <row r="420">
      <c r="A420" s="32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</row>
    <row r="421">
      <c r="A421" s="32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</row>
    <row r="422">
      <c r="A422" s="32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</row>
    <row r="423">
      <c r="A423" s="32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</row>
    <row r="424">
      <c r="A424" s="32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</row>
    <row r="425">
      <c r="A425" s="32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</row>
    <row r="426">
      <c r="A426" s="32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</row>
    <row r="427">
      <c r="A427" s="32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</row>
    <row r="428">
      <c r="A428" s="32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</row>
    <row r="429">
      <c r="A429" s="32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</row>
    <row r="430">
      <c r="A430" s="32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</row>
    <row r="431">
      <c r="A431" s="32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</row>
    <row r="432">
      <c r="A432" s="32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</row>
    <row r="433">
      <c r="A433" s="32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</row>
    <row r="434">
      <c r="A434" s="32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</row>
    <row r="435">
      <c r="A435" s="32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</row>
    <row r="436">
      <c r="A436" s="32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</row>
    <row r="437">
      <c r="A437" s="32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</row>
    <row r="438">
      <c r="A438" s="32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</row>
    <row r="439">
      <c r="A439" s="32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</row>
    <row r="440">
      <c r="A440" s="32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</row>
    <row r="441">
      <c r="A441" s="32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</row>
    <row r="442">
      <c r="A442" s="32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</row>
    <row r="443">
      <c r="A443" s="32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</row>
    <row r="444">
      <c r="A444" s="32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</row>
    <row r="445">
      <c r="A445" s="32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</row>
    <row r="446">
      <c r="A446" s="32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</row>
    <row r="447">
      <c r="A447" s="32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</row>
    <row r="448">
      <c r="A448" s="32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</row>
    <row r="449">
      <c r="A449" s="32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</row>
    <row r="450">
      <c r="A450" s="32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</row>
    <row r="451">
      <c r="A451" s="32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</row>
    <row r="452">
      <c r="A452" s="32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</row>
    <row r="453">
      <c r="A453" s="32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</row>
    <row r="454">
      <c r="A454" s="32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</row>
    <row r="455">
      <c r="A455" s="32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</row>
    <row r="456">
      <c r="A456" s="32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</row>
    <row r="457">
      <c r="A457" s="32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</row>
    <row r="458">
      <c r="A458" s="32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</row>
    <row r="459">
      <c r="A459" s="32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</row>
    <row r="460">
      <c r="A460" s="32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</row>
    <row r="461">
      <c r="A461" s="32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</row>
    <row r="462">
      <c r="A462" s="32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</row>
    <row r="463">
      <c r="A463" s="32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</row>
    <row r="464">
      <c r="A464" s="32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</row>
    <row r="465">
      <c r="A465" s="32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</row>
    <row r="466">
      <c r="A466" s="32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</row>
    <row r="467">
      <c r="A467" s="32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</row>
    <row r="468">
      <c r="A468" s="32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</row>
    <row r="469">
      <c r="A469" s="32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</row>
    <row r="470">
      <c r="A470" s="32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</row>
    <row r="471">
      <c r="A471" s="32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</row>
    <row r="472">
      <c r="A472" s="32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</row>
    <row r="473">
      <c r="A473" s="32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</row>
    <row r="474">
      <c r="A474" s="32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</row>
    <row r="475">
      <c r="A475" s="32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</row>
    <row r="476">
      <c r="A476" s="32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</row>
    <row r="477">
      <c r="A477" s="32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</row>
    <row r="478">
      <c r="A478" s="32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</row>
    <row r="479">
      <c r="A479" s="32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</row>
    <row r="480">
      <c r="A480" s="32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</row>
    <row r="481">
      <c r="A481" s="32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</row>
    <row r="482">
      <c r="A482" s="32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</row>
    <row r="483">
      <c r="A483" s="32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</row>
    <row r="484">
      <c r="A484" s="32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</row>
    <row r="485">
      <c r="A485" s="32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</row>
    <row r="486">
      <c r="A486" s="32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</row>
    <row r="487">
      <c r="A487" s="32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</row>
    <row r="488">
      <c r="A488" s="32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</row>
    <row r="489">
      <c r="A489" s="32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</row>
    <row r="490">
      <c r="A490" s="32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</row>
    <row r="491">
      <c r="A491" s="32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</row>
    <row r="492">
      <c r="A492" s="32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</row>
    <row r="493">
      <c r="A493" s="32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</row>
    <row r="494">
      <c r="A494" s="32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</row>
    <row r="495">
      <c r="A495" s="32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</row>
    <row r="496">
      <c r="A496" s="32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</row>
    <row r="497">
      <c r="A497" s="32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</row>
    <row r="498">
      <c r="A498" s="32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</row>
    <row r="499">
      <c r="A499" s="32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</row>
    <row r="500">
      <c r="A500" s="32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</row>
    <row r="501">
      <c r="A501" s="32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</row>
    <row r="502">
      <c r="A502" s="32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</row>
    <row r="503">
      <c r="A503" s="32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</row>
    <row r="504">
      <c r="A504" s="32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</row>
    <row r="505">
      <c r="A505" s="32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</row>
    <row r="506">
      <c r="A506" s="32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</row>
    <row r="507">
      <c r="A507" s="32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</row>
    <row r="508">
      <c r="A508" s="32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</row>
    <row r="509">
      <c r="A509" s="32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</row>
    <row r="510">
      <c r="A510" s="32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</row>
    <row r="511">
      <c r="A511" s="32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</row>
    <row r="512">
      <c r="A512" s="32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</row>
    <row r="513">
      <c r="A513" s="32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</row>
    <row r="514">
      <c r="A514" s="32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</row>
    <row r="515">
      <c r="A515" s="32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</row>
    <row r="516">
      <c r="A516" s="32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</row>
    <row r="517">
      <c r="A517" s="32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</row>
    <row r="518">
      <c r="A518" s="32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</row>
    <row r="519">
      <c r="A519" s="32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</row>
    <row r="520">
      <c r="A520" s="32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</row>
    <row r="521">
      <c r="A521" s="32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</row>
    <row r="522">
      <c r="A522" s="32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</row>
    <row r="523">
      <c r="A523" s="32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</row>
    <row r="524">
      <c r="A524" s="32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</row>
    <row r="525">
      <c r="A525" s="32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</row>
    <row r="526">
      <c r="A526" s="32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</row>
    <row r="527">
      <c r="A527" s="32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</row>
    <row r="528">
      <c r="A528" s="32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</row>
    <row r="529">
      <c r="A529" s="32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</row>
    <row r="530">
      <c r="A530" s="32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</row>
    <row r="531">
      <c r="A531" s="32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</row>
    <row r="532">
      <c r="A532" s="32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</row>
    <row r="533">
      <c r="A533" s="32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</row>
    <row r="534">
      <c r="A534" s="32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</row>
    <row r="535">
      <c r="A535" s="32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</row>
    <row r="536">
      <c r="A536" s="32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</row>
    <row r="537">
      <c r="A537" s="32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</row>
    <row r="538">
      <c r="A538" s="32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</row>
    <row r="539">
      <c r="A539" s="32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</row>
    <row r="540">
      <c r="A540" s="32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</row>
    <row r="541">
      <c r="A541" s="32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</row>
    <row r="542">
      <c r="A542" s="32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</row>
    <row r="543">
      <c r="A543" s="32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</row>
    <row r="544">
      <c r="A544" s="32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</row>
    <row r="545">
      <c r="A545" s="32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</row>
    <row r="546">
      <c r="A546" s="32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</row>
    <row r="547">
      <c r="A547" s="32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</row>
    <row r="548">
      <c r="A548" s="32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</row>
    <row r="549">
      <c r="A549" s="32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</row>
    <row r="550">
      <c r="A550" s="32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</row>
    <row r="551">
      <c r="A551" s="32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</row>
    <row r="552">
      <c r="A552" s="32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</row>
    <row r="553">
      <c r="A553" s="32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</row>
    <row r="554">
      <c r="A554" s="32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</row>
    <row r="555">
      <c r="A555" s="32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</row>
    <row r="556">
      <c r="A556" s="32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</row>
    <row r="557">
      <c r="A557" s="32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</row>
    <row r="558">
      <c r="A558" s="32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</row>
    <row r="559">
      <c r="A559" s="32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</row>
    <row r="560">
      <c r="A560" s="32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</row>
    <row r="561">
      <c r="A561" s="32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</row>
    <row r="562">
      <c r="A562" s="32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</row>
    <row r="563">
      <c r="A563" s="32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</row>
    <row r="564">
      <c r="A564" s="32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</row>
    <row r="565">
      <c r="A565" s="32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</row>
    <row r="566">
      <c r="A566" s="32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</row>
    <row r="567">
      <c r="A567" s="32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</row>
    <row r="568">
      <c r="A568" s="32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</row>
    <row r="569">
      <c r="A569" s="32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</row>
    <row r="570">
      <c r="A570" s="32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</row>
    <row r="571">
      <c r="A571" s="32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</row>
    <row r="572">
      <c r="A572" s="32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</row>
    <row r="573">
      <c r="A573" s="32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</row>
    <row r="574">
      <c r="A574" s="32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</row>
    <row r="575">
      <c r="A575" s="32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</row>
    <row r="576">
      <c r="A576" s="32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</row>
    <row r="577">
      <c r="A577" s="32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</row>
    <row r="578">
      <c r="A578" s="32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</row>
    <row r="579">
      <c r="A579" s="32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</row>
    <row r="580">
      <c r="A580" s="32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</row>
    <row r="581">
      <c r="A581" s="32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</row>
    <row r="582">
      <c r="A582" s="32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</row>
    <row r="583">
      <c r="A583" s="32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</row>
    <row r="584">
      <c r="A584" s="32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</row>
    <row r="585">
      <c r="A585" s="32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</row>
    <row r="586">
      <c r="A586" s="32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</row>
    <row r="587">
      <c r="A587" s="32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</row>
    <row r="588">
      <c r="A588" s="32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</row>
    <row r="589">
      <c r="A589" s="32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</row>
    <row r="590">
      <c r="A590" s="32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</row>
    <row r="591">
      <c r="A591" s="32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</row>
    <row r="592">
      <c r="A592" s="32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</row>
    <row r="593">
      <c r="A593" s="32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</row>
    <row r="594">
      <c r="A594" s="32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</row>
    <row r="595">
      <c r="A595" s="32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</row>
    <row r="596">
      <c r="A596" s="32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</row>
    <row r="597">
      <c r="A597" s="32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</row>
    <row r="598">
      <c r="A598" s="32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</row>
    <row r="599">
      <c r="A599" s="32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</row>
    <row r="600">
      <c r="A600" s="32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</row>
    <row r="601">
      <c r="A601" s="32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</row>
    <row r="602">
      <c r="A602" s="32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</row>
    <row r="603">
      <c r="A603" s="32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</row>
    <row r="604">
      <c r="A604" s="32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</row>
    <row r="605">
      <c r="A605" s="32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</row>
    <row r="606">
      <c r="A606" s="32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</row>
    <row r="607">
      <c r="A607" s="32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</row>
    <row r="608">
      <c r="A608" s="32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</row>
    <row r="609">
      <c r="A609" s="32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</row>
    <row r="610">
      <c r="A610" s="32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</row>
    <row r="611">
      <c r="A611" s="32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</row>
    <row r="612">
      <c r="A612" s="32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</row>
    <row r="613">
      <c r="A613" s="32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</row>
    <row r="614">
      <c r="A614" s="32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</row>
    <row r="615">
      <c r="A615" s="32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</row>
    <row r="616">
      <c r="A616" s="32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</row>
    <row r="617">
      <c r="A617" s="32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</row>
    <row r="618">
      <c r="A618" s="32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</row>
    <row r="619">
      <c r="A619" s="32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</row>
    <row r="620">
      <c r="A620" s="32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</row>
    <row r="621">
      <c r="A621" s="32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</row>
    <row r="622">
      <c r="A622" s="32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</row>
    <row r="623">
      <c r="A623" s="32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</row>
    <row r="624">
      <c r="A624" s="32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</row>
    <row r="625">
      <c r="A625" s="32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</row>
    <row r="626">
      <c r="A626" s="32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</row>
    <row r="627">
      <c r="A627" s="32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</row>
    <row r="628">
      <c r="A628" s="32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</row>
    <row r="629">
      <c r="A629" s="32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</row>
    <row r="630">
      <c r="A630" s="32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</row>
    <row r="631">
      <c r="A631" s="32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</row>
    <row r="632">
      <c r="A632" s="32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</row>
    <row r="633">
      <c r="A633" s="32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</row>
    <row r="634">
      <c r="A634" s="32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</row>
    <row r="635">
      <c r="A635" s="32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</row>
    <row r="636">
      <c r="A636" s="32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</row>
    <row r="637">
      <c r="A637" s="32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</row>
    <row r="638">
      <c r="A638" s="32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</row>
    <row r="639">
      <c r="A639" s="32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</row>
    <row r="640">
      <c r="A640" s="32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</row>
    <row r="641">
      <c r="A641" s="32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</row>
    <row r="642">
      <c r="A642" s="32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</row>
    <row r="643">
      <c r="A643" s="32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</row>
    <row r="644">
      <c r="A644" s="32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</row>
    <row r="645">
      <c r="A645" s="32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</row>
    <row r="646">
      <c r="A646" s="32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</row>
    <row r="647">
      <c r="A647" s="32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</row>
    <row r="648">
      <c r="A648" s="32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</row>
    <row r="649">
      <c r="A649" s="32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</row>
    <row r="650">
      <c r="A650" s="32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</row>
    <row r="651">
      <c r="A651" s="32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</row>
    <row r="652">
      <c r="A652" s="32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</row>
    <row r="653">
      <c r="A653" s="32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</row>
    <row r="654">
      <c r="A654" s="32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</row>
    <row r="655">
      <c r="A655" s="32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</row>
    <row r="656">
      <c r="A656" s="32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</row>
    <row r="657">
      <c r="A657" s="32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</row>
    <row r="658">
      <c r="A658" s="32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</row>
    <row r="659">
      <c r="A659" s="32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</row>
    <row r="660">
      <c r="A660" s="32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</row>
    <row r="661">
      <c r="A661" s="32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</row>
    <row r="662">
      <c r="A662" s="32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</row>
    <row r="663">
      <c r="A663" s="32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</row>
    <row r="664">
      <c r="A664" s="32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</row>
    <row r="665">
      <c r="A665" s="32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</row>
    <row r="666">
      <c r="A666" s="32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</row>
    <row r="667">
      <c r="A667" s="32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</row>
    <row r="668">
      <c r="A668" s="32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</row>
    <row r="669">
      <c r="A669" s="32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</row>
    <row r="670">
      <c r="A670" s="32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</row>
    <row r="671">
      <c r="A671" s="32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</row>
    <row r="672">
      <c r="A672" s="32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</row>
    <row r="673">
      <c r="A673" s="32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</row>
    <row r="674">
      <c r="A674" s="32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</row>
    <row r="675">
      <c r="A675" s="32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</row>
    <row r="676">
      <c r="A676" s="32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</row>
    <row r="677">
      <c r="A677" s="32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</row>
    <row r="678">
      <c r="A678" s="32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</row>
    <row r="679">
      <c r="A679" s="32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</row>
    <row r="680">
      <c r="A680" s="32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</row>
    <row r="681">
      <c r="A681" s="32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</row>
    <row r="682">
      <c r="A682" s="32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</row>
    <row r="683">
      <c r="A683" s="32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</row>
    <row r="684">
      <c r="A684" s="32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</row>
    <row r="685">
      <c r="A685" s="32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</row>
    <row r="686">
      <c r="A686" s="32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</row>
    <row r="687">
      <c r="A687" s="32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</row>
    <row r="688">
      <c r="A688" s="32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</row>
    <row r="689">
      <c r="A689" s="32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</row>
    <row r="690">
      <c r="A690" s="32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</row>
    <row r="691">
      <c r="A691" s="32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</row>
    <row r="692">
      <c r="A692" s="32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</row>
    <row r="693">
      <c r="A693" s="32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</row>
    <row r="694">
      <c r="A694" s="32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</row>
    <row r="695">
      <c r="A695" s="32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</row>
    <row r="696">
      <c r="A696" s="32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</row>
    <row r="697">
      <c r="A697" s="32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</row>
    <row r="698">
      <c r="A698" s="32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</row>
    <row r="699">
      <c r="A699" s="32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</row>
    <row r="700">
      <c r="A700" s="32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</row>
    <row r="701">
      <c r="A701" s="32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</row>
    <row r="702">
      <c r="A702" s="32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</row>
    <row r="703">
      <c r="A703" s="32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</row>
    <row r="704">
      <c r="A704" s="32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</row>
    <row r="705">
      <c r="A705" s="32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</row>
    <row r="706">
      <c r="A706" s="32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</row>
    <row r="707">
      <c r="A707" s="32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</row>
    <row r="708">
      <c r="A708" s="32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</row>
    <row r="709">
      <c r="A709" s="32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</row>
    <row r="710">
      <c r="A710" s="32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</row>
    <row r="711">
      <c r="A711" s="32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</row>
    <row r="712">
      <c r="A712" s="32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</row>
    <row r="713">
      <c r="A713" s="32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</row>
    <row r="714">
      <c r="A714" s="32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</row>
    <row r="715">
      <c r="A715" s="32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</row>
    <row r="716">
      <c r="A716" s="32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</row>
    <row r="717">
      <c r="A717" s="32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</row>
    <row r="718">
      <c r="A718" s="32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</row>
    <row r="719">
      <c r="A719" s="32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</row>
    <row r="720">
      <c r="A720" s="32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</row>
    <row r="721">
      <c r="A721" s="32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</row>
    <row r="722">
      <c r="A722" s="32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</row>
    <row r="723">
      <c r="A723" s="32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</row>
    <row r="724">
      <c r="A724" s="32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</row>
    <row r="725">
      <c r="A725" s="32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</row>
    <row r="726">
      <c r="A726" s="32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</row>
    <row r="727">
      <c r="A727" s="32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</row>
    <row r="728">
      <c r="A728" s="32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</row>
    <row r="729">
      <c r="A729" s="32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</row>
    <row r="730">
      <c r="A730" s="32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</row>
    <row r="731">
      <c r="A731" s="32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</row>
    <row r="732">
      <c r="A732" s="32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</row>
    <row r="733">
      <c r="A733" s="32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</row>
    <row r="734">
      <c r="A734" s="32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</row>
    <row r="735">
      <c r="A735" s="32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</row>
    <row r="736">
      <c r="A736" s="32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</row>
    <row r="737">
      <c r="A737" s="32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</row>
    <row r="738">
      <c r="A738" s="32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</row>
    <row r="739">
      <c r="A739" s="32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</row>
    <row r="740">
      <c r="A740" s="32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</row>
    <row r="741">
      <c r="A741" s="32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</row>
    <row r="742">
      <c r="A742" s="32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</row>
    <row r="743">
      <c r="A743" s="32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</row>
    <row r="744">
      <c r="A744" s="32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</row>
    <row r="745">
      <c r="A745" s="32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</row>
    <row r="746">
      <c r="A746" s="32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</row>
    <row r="747">
      <c r="A747" s="32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</row>
    <row r="748">
      <c r="A748" s="32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</row>
    <row r="749">
      <c r="A749" s="32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</row>
    <row r="750">
      <c r="A750" s="32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</row>
    <row r="751">
      <c r="A751" s="32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</row>
    <row r="752">
      <c r="A752" s="32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</row>
    <row r="753">
      <c r="A753" s="32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</row>
    <row r="754">
      <c r="A754" s="32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</row>
    <row r="755">
      <c r="A755" s="32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</row>
    <row r="756">
      <c r="A756" s="32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</row>
    <row r="757">
      <c r="A757" s="32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</row>
    <row r="758">
      <c r="A758" s="32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</row>
    <row r="759">
      <c r="A759" s="32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</row>
    <row r="760">
      <c r="A760" s="32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</row>
    <row r="761">
      <c r="A761" s="32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</row>
    <row r="762">
      <c r="A762" s="32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</row>
    <row r="763">
      <c r="A763" s="32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</row>
    <row r="764">
      <c r="A764" s="32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</row>
    <row r="765">
      <c r="A765" s="32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</row>
    <row r="766">
      <c r="A766" s="32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</row>
    <row r="767">
      <c r="A767" s="32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</row>
    <row r="768">
      <c r="A768" s="32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</row>
    <row r="769">
      <c r="A769" s="32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</row>
    <row r="770">
      <c r="A770" s="32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</row>
    <row r="771">
      <c r="A771" s="32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</row>
    <row r="772">
      <c r="A772" s="32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</row>
    <row r="773">
      <c r="A773" s="32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</row>
    <row r="774">
      <c r="A774" s="32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</row>
    <row r="775">
      <c r="A775" s="32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</row>
    <row r="776">
      <c r="A776" s="32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</row>
    <row r="777">
      <c r="A777" s="32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</row>
    <row r="778">
      <c r="A778" s="32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</row>
    <row r="779">
      <c r="A779" s="32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</row>
    <row r="780">
      <c r="A780" s="32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</row>
    <row r="781">
      <c r="A781" s="32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</row>
    <row r="782">
      <c r="A782" s="32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</row>
    <row r="783">
      <c r="A783" s="32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</row>
    <row r="784">
      <c r="A784" s="32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</row>
    <row r="785">
      <c r="A785" s="32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</row>
    <row r="786">
      <c r="A786" s="32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</row>
    <row r="787">
      <c r="A787" s="32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</row>
    <row r="788">
      <c r="A788" s="32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</row>
    <row r="789">
      <c r="A789" s="32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</row>
    <row r="790">
      <c r="A790" s="32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</row>
    <row r="791">
      <c r="A791" s="32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</row>
    <row r="792">
      <c r="A792" s="32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</row>
    <row r="793">
      <c r="A793" s="32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</row>
    <row r="794">
      <c r="A794" s="32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</row>
    <row r="795">
      <c r="A795" s="32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</row>
    <row r="796">
      <c r="A796" s="32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</row>
    <row r="797">
      <c r="A797" s="32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</row>
    <row r="798">
      <c r="A798" s="32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</row>
    <row r="799">
      <c r="A799" s="32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</row>
    <row r="800">
      <c r="A800" s="32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</row>
    <row r="801">
      <c r="A801" s="32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</row>
    <row r="802">
      <c r="A802" s="32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</row>
    <row r="803">
      <c r="A803" s="32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</row>
    <row r="804">
      <c r="A804" s="32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</row>
    <row r="805">
      <c r="A805" s="32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</row>
    <row r="806">
      <c r="A806" s="32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</row>
    <row r="807">
      <c r="A807" s="32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</row>
    <row r="808">
      <c r="A808" s="32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</row>
    <row r="809">
      <c r="A809" s="32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</row>
    <row r="810">
      <c r="A810" s="32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</row>
    <row r="811">
      <c r="A811" s="32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</row>
    <row r="812">
      <c r="A812" s="32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</row>
    <row r="813">
      <c r="A813" s="32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</row>
    <row r="814">
      <c r="A814" s="32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</row>
    <row r="815">
      <c r="A815" s="32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</row>
    <row r="816">
      <c r="A816" s="32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</row>
    <row r="817">
      <c r="A817" s="32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</row>
    <row r="818">
      <c r="A818" s="32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</row>
    <row r="819">
      <c r="A819" s="32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</row>
    <row r="820">
      <c r="A820" s="32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</row>
    <row r="821">
      <c r="A821" s="32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</row>
    <row r="822">
      <c r="A822" s="32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</row>
    <row r="823">
      <c r="A823" s="32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</row>
    <row r="824">
      <c r="A824" s="32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</row>
    <row r="825">
      <c r="A825" s="32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</row>
    <row r="826">
      <c r="A826" s="32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</row>
    <row r="827">
      <c r="A827" s="32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</row>
    <row r="828">
      <c r="A828" s="32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</row>
    <row r="829">
      <c r="A829" s="32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</row>
    <row r="830">
      <c r="A830" s="32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</row>
    <row r="831">
      <c r="A831" s="32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</row>
    <row r="832">
      <c r="A832" s="32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</row>
    <row r="833">
      <c r="A833" s="32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</row>
    <row r="834">
      <c r="A834" s="32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</row>
    <row r="835">
      <c r="A835" s="32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</row>
    <row r="836">
      <c r="A836" s="32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</row>
    <row r="837">
      <c r="A837" s="32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</row>
    <row r="838">
      <c r="A838" s="32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</row>
    <row r="839">
      <c r="A839" s="32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</row>
    <row r="840">
      <c r="A840" s="32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</row>
    <row r="841">
      <c r="A841" s="32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</row>
    <row r="842">
      <c r="A842" s="32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</row>
    <row r="843">
      <c r="A843" s="32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</row>
    <row r="844">
      <c r="A844" s="32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</row>
    <row r="845">
      <c r="A845" s="32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</row>
    <row r="846">
      <c r="A846" s="32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</row>
    <row r="847">
      <c r="A847" s="32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</row>
    <row r="848">
      <c r="A848" s="32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</row>
    <row r="849">
      <c r="A849" s="32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</row>
    <row r="850">
      <c r="A850" s="32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</row>
    <row r="851">
      <c r="A851" s="32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</row>
    <row r="852">
      <c r="A852" s="32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</row>
    <row r="853">
      <c r="A853" s="32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</row>
    <row r="854">
      <c r="A854" s="32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</row>
    <row r="855">
      <c r="A855" s="32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</row>
    <row r="856">
      <c r="A856" s="32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</row>
    <row r="857">
      <c r="A857" s="32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</row>
    <row r="858">
      <c r="A858" s="32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</row>
    <row r="859">
      <c r="A859" s="32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</row>
    <row r="860">
      <c r="A860" s="32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</row>
    <row r="861">
      <c r="A861" s="32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</row>
    <row r="862">
      <c r="A862" s="32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</row>
    <row r="863">
      <c r="A863" s="32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</row>
    <row r="864">
      <c r="A864" s="32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</row>
    <row r="865">
      <c r="A865" s="32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</row>
    <row r="866">
      <c r="A866" s="32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</row>
    <row r="867">
      <c r="A867" s="32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</row>
    <row r="868">
      <c r="A868" s="32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</row>
    <row r="869">
      <c r="A869" s="32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</row>
    <row r="870">
      <c r="A870" s="32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</row>
    <row r="871">
      <c r="A871" s="32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</row>
    <row r="872">
      <c r="A872" s="32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</row>
    <row r="873">
      <c r="A873" s="32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</row>
    <row r="874">
      <c r="A874" s="32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</row>
    <row r="875">
      <c r="A875" s="32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</row>
    <row r="876">
      <c r="A876" s="32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</row>
    <row r="877">
      <c r="A877" s="32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</row>
    <row r="878">
      <c r="A878" s="32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</row>
    <row r="879">
      <c r="A879" s="32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</row>
    <row r="880">
      <c r="A880" s="32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</row>
    <row r="881">
      <c r="A881" s="32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</row>
    <row r="882">
      <c r="A882" s="32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</row>
    <row r="883">
      <c r="A883" s="32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</row>
    <row r="884">
      <c r="A884" s="32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</row>
    <row r="885">
      <c r="A885" s="32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</row>
    <row r="886">
      <c r="A886" s="32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</row>
    <row r="887">
      <c r="A887" s="32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</row>
    <row r="888">
      <c r="A888" s="32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</row>
    <row r="889">
      <c r="A889" s="32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</row>
    <row r="890">
      <c r="A890" s="32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</row>
    <row r="891">
      <c r="A891" s="32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</row>
    <row r="892">
      <c r="A892" s="32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</row>
    <row r="893">
      <c r="A893" s="32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</row>
    <row r="894">
      <c r="A894" s="32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</row>
    <row r="895">
      <c r="A895" s="32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</row>
    <row r="896">
      <c r="A896" s="32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</row>
    <row r="897">
      <c r="A897" s="32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</row>
    <row r="898">
      <c r="A898" s="32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</row>
    <row r="899">
      <c r="A899" s="32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</row>
    <row r="900">
      <c r="A900" s="32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</row>
    <row r="901">
      <c r="A901" s="32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</row>
    <row r="902">
      <c r="A902" s="32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</row>
    <row r="903">
      <c r="A903" s="32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</row>
    <row r="904">
      <c r="A904" s="32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</row>
    <row r="905">
      <c r="A905" s="32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</row>
    <row r="906">
      <c r="A906" s="32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</row>
    <row r="907">
      <c r="A907" s="32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</row>
    <row r="908">
      <c r="A908" s="32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</row>
    <row r="909">
      <c r="A909" s="32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</row>
    <row r="910">
      <c r="A910" s="32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</row>
    <row r="911">
      <c r="A911" s="32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</row>
    <row r="912">
      <c r="A912" s="32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</row>
    <row r="913">
      <c r="A913" s="32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</row>
    <row r="914">
      <c r="A914" s="32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</row>
    <row r="915">
      <c r="A915" s="32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</row>
    <row r="916">
      <c r="A916" s="32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</row>
    <row r="917">
      <c r="A917" s="32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</row>
    <row r="918">
      <c r="A918" s="32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</row>
    <row r="919">
      <c r="A919" s="32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</row>
    <row r="920">
      <c r="A920" s="32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</row>
    <row r="921">
      <c r="A921" s="32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</row>
    <row r="922">
      <c r="A922" s="32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</row>
    <row r="923">
      <c r="A923" s="32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</row>
    <row r="924">
      <c r="A924" s="32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</row>
    <row r="925">
      <c r="A925" s="32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</row>
    <row r="926">
      <c r="A926" s="32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</row>
    <row r="927">
      <c r="A927" s="32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</row>
    <row r="928">
      <c r="A928" s="32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</row>
    <row r="929">
      <c r="A929" s="32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</row>
    <row r="930">
      <c r="A930" s="32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</row>
    <row r="931">
      <c r="A931" s="32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</row>
    <row r="932">
      <c r="A932" s="32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</row>
    <row r="933">
      <c r="A933" s="32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</row>
    <row r="934">
      <c r="A934" s="32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</row>
    <row r="935">
      <c r="A935" s="32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</row>
    <row r="936">
      <c r="A936" s="32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</row>
    <row r="937">
      <c r="A937" s="32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</row>
    <row r="938">
      <c r="A938" s="32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</row>
    <row r="939">
      <c r="A939" s="32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</row>
    <row r="940">
      <c r="A940" s="32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</row>
    <row r="941">
      <c r="A941" s="32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</row>
    <row r="942">
      <c r="A942" s="32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</row>
    <row r="943">
      <c r="A943" s="32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</row>
    <row r="944">
      <c r="A944" s="32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</row>
    <row r="945">
      <c r="A945" s="32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</row>
    <row r="946">
      <c r="A946" s="32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</row>
    <row r="947">
      <c r="A947" s="32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</row>
    <row r="948">
      <c r="A948" s="32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</row>
    <row r="949">
      <c r="A949" s="32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</row>
    <row r="950">
      <c r="A950" s="32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</row>
    <row r="951">
      <c r="A951" s="32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</row>
    <row r="952">
      <c r="A952" s="32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</row>
    <row r="953">
      <c r="A953" s="32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</row>
    <row r="954">
      <c r="A954" s="32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</row>
    <row r="955">
      <c r="A955" s="32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</row>
    <row r="956">
      <c r="A956" s="32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</row>
    <row r="957">
      <c r="A957" s="32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</row>
    <row r="958">
      <c r="A958" s="32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</row>
    <row r="959">
      <c r="A959" s="32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</row>
    <row r="960">
      <c r="A960" s="32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</row>
    <row r="961">
      <c r="A961" s="32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</row>
    <row r="962">
      <c r="A962" s="32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</row>
    <row r="963">
      <c r="A963" s="32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</row>
    <row r="964">
      <c r="A964" s="32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</row>
    <row r="965">
      <c r="A965" s="32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</row>
    <row r="966">
      <c r="A966" s="32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</row>
    <row r="967">
      <c r="A967" s="32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</row>
    <row r="968">
      <c r="A968" s="32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</row>
    <row r="969">
      <c r="A969" s="32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</row>
    <row r="970">
      <c r="A970" s="32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</row>
    <row r="971">
      <c r="A971" s="32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</row>
    <row r="972">
      <c r="A972" s="32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</row>
    <row r="973">
      <c r="A973" s="32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</row>
    <row r="974">
      <c r="A974" s="32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</row>
    <row r="975">
      <c r="A975" s="32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</row>
    <row r="976">
      <c r="A976" s="32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</row>
    <row r="977">
      <c r="A977" s="32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</row>
    <row r="978">
      <c r="A978" s="32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</row>
    <row r="979">
      <c r="A979" s="32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</row>
    <row r="980">
      <c r="A980" s="32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</row>
    <row r="981">
      <c r="A981" s="32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</row>
    <row r="982">
      <c r="A982" s="32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</row>
    <row r="983">
      <c r="A983" s="32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</row>
    <row r="984">
      <c r="A984" s="32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</row>
    <row r="985">
      <c r="A985" s="32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</row>
    <row r="986">
      <c r="A986" s="32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</row>
    <row r="987">
      <c r="A987" s="32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</row>
    <row r="988">
      <c r="A988" s="32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</row>
    <row r="989">
      <c r="A989" s="32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</row>
    <row r="990">
      <c r="A990" s="32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</row>
    <row r="991">
      <c r="A991" s="32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</row>
    <row r="992">
      <c r="A992" s="32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</row>
    <row r="993">
      <c r="A993" s="32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</row>
    <row r="994">
      <c r="A994" s="32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</row>
    <row r="995">
      <c r="A995" s="32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</row>
    <row r="996">
      <c r="A996" s="32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</row>
    <row r="997">
      <c r="A997" s="32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</row>
    <row r="998">
      <c r="A998" s="32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</row>
    <row r="999">
      <c r="A999" s="32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</row>
    <row r="1000">
      <c r="A1000" s="32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</row>
    <row r="1001">
      <c r="A1001" s="32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</row>
    <row r="1002">
      <c r="A1002" s="32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</row>
    <row r="1003">
      <c r="A1003" s="32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</row>
    <row r="1004">
      <c r="A1004" s="32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</row>
    <row r="1005">
      <c r="A1005" s="32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</row>
    <row r="1006">
      <c r="A1006" s="32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  <c r="AM1006" s="32"/>
      <c r="AN1006" s="32"/>
      <c r="AO1006" s="32"/>
      <c r="AP1006" s="32"/>
    </row>
    <row r="1007">
      <c r="A1007" s="32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</row>
    <row r="1008">
      <c r="A1008" s="32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  <c r="AM1008" s="32"/>
      <c r="AN1008" s="32"/>
      <c r="AO1008" s="32"/>
      <c r="AP1008" s="32"/>
    </row>
  </sheetData>
  <mergeCells count="18">
    <mergeCell ref="A3:D3"/>
    <mergeCell ref="R4:W4"/>
    <mergeCell ref="Z4:AE4"/>
    <mergeCell ref="AH4:AN4"/>
    <mergeCell ref="H5:N5"/>
    <mergeCell ref="G6:G7"/>
    <mergeCell ref="G9:G10"/>
    <mergeCell ref="K59:P59"/>
    <mergeCell ref="H69:M69"/>
    <mergeCell ref="H83:M83"/>
    <mergeCell ref="J97:O97"/>
    <mergeCell ref="A10:D10"/>
    <mergeCell ref="A11:D11"/>
    <mergeCell ref="G12:G13"/>
    <mergeCell ref="H23:M23"/>
    <mergeCell ref="H31:M31"/>
    <mergeCell ref="H39:M39"/>
    <mergeCell ref="H48:M48"/>
  </mergeCells>
  <conditionalFormatting sqref="H7:L7 H10:J10 H13:N13">
    <cfRule type="colorScale" priority="1">
      <colorScale>
        <cfvo type="min"/>
        <cfvo type="max"/>
        <color rgb="FFFFFFFF"/>
        <color rgb="FF57BB8A"/>
      </colorScale>
    </cfRule>
  </conditionalFormatting>
  <conditionalFormatting sqref="R7:AP14 H72:M79 H86:K93 J100:Q107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L140:L146">
    <cfRule type="cellIs" dxfId="0" priority="3" operator="lessThan">
      <formula>5</formula>
    </cfRule>
  </conditionalFormatting>
  <conditionalFormatting sqref="M140:M146">
    <cfRule type="cellIs" dxfId="0" priority="4" operator="lessThan">
      <formula>152</formula>
    </cfRule>
  </conditionalFormatting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63"/>
  </cols>
  <sheetData>
    <row r="2">
      <c r="A2" s="79"/>
      <c r="B2" s="79"/>
      <c r="C2" s="79"/>
      <c r="D2" s="80" t="s">
        <v>91</v>
      </c>
      <c r="G2" s="79"/>
    </row>
    <row r="3">
      <c r="A3" s="81"/>
      <c r="B3" s="82" t="s">
        <v>92</v>
      </c>
      <c r="C3" s="82" t="s">
        <v>93</v>
      </c>
      <c r="D3" s="82" t="s">
        <v>94</v>
      </c>
      <c r="E3" s="82" t="s">
        <v>95</v>
      </c>
      <c r="F3" s="82" t="s">
        <v>96</v>
      </c>
      <c r="G3" s="83"/>
    </row>
    <row r="4">
      <c r="A4" s="84">
        <v>0.0</v>
      </c>
      <c r="B4" s="85" t="s">
        <v>97</v>
      </c>
      <c r="C4" s="85">
        <v>0.0</v>
      </c>
      <c r="D4" s="43">
        <v>0.0</v>
      </c>
      <c r="E4" s="86">
        <v>0.0</v>
      </c>
      <c r="F4" s="87"/>
      <c r="G4" s="88">
        <f t="shared" ref="G4:G9" si="1">D4/$D$10</f>
        <v>0</v>
      </c>
    </row>
    <row r="5">
      <c r="A5" s="84">
        <v>5.0</v>
      </c>
      <c r="B5" s="85" t="s">
        <v>98</v>
      </c>
      <c r="C5" s="85">
        <v>1.0</v>
      </c>
      <c r="D5" s="43">
        <v>11.4054723654891</v>
      </c>
      <c r="E5" s="86">
        <v>0.0841495451693195</v>
      </c>
      <c r="F5" s="86">
        <v>26.5607905487706</v>
      </c>
      <c r="G5" s="88">
        <f t="shared" si="1"/>
        <v>0.008227729389</v>
      </c>
    </row>
    <row r="6">
      <c r="A6" s="84">
        <v>1.0</v>
      </c>
      <c r="B6" s="85" t="s">
        <v>99</v>
      </c>
      <c r="C6" s="85">
        <v>2.0</v>
      </c>
      <c r="D6" s="43">
        <v>269.089575963471</v>
      </c>
      <c r="E6" s="86">
        <v>0.422035311740544</v>
      </c>
      <c r="F6" s="86">
        <v>5.64617606172974</v>
      </c>
      <c r="G6" s="88">
        <f t="shared" si="1"/>
        <v>0.1941170117</v>
      </c>
    </row>
    <row r="7">
      <c r="A7" s="84">
        <v>3.0</v>
      </c>
      <c r="B7" s="85" t="s">
        <v>100</v>
      </c>
      <c r="C7" s="85">
        <v>3.0</v>
      </c>
      <c r="D7" s="43">
        <v>283.416193713359</v>
      </c>
      <c r="E7" s="86">
        <v>0.057815269773971</v>
      </c>
      <c r="F7" s="86">
        <v>0.734379247915519</v>
      </c>
      <c r="G7" s="88">
        <f t="shared" si="1"/>
        <v>0.2044520097</v>
      </c>
    </row>
    <row r="8">
      <c r="A8" s="84">
        <v>4.0</v>
      </c>
      <c r="B8" s="85" t="s">
        <v>101</v>
      </c>
      <c r="C8" s="85">
        <v>4.0</v>
      </c>
      <c r="D8" s="43">
        <v>690.597302144249</v>
      </c>
      <c r="E8" s="86">
        <v>2.42251795085611</v>
      </c>
      <c r="F8" s="86">
        <v>12.6282923434594</v>
      </c>
      <c r="G8" s="88">
        <f t="shared" si="1"/>
        <v>0.4981860932</v>
      </c>
    </row>
    <row r="9">
      <c r="A9" s="84">
        <v>2.0</v>
      </c>
      <c r="B9" s="85" t="s">
        <v>102</v>
      </c>
      <c r="C9" s="85">
        <v>5.0</v>
      </c>
      <c r="D9" s="43">
        <v>131.715020897012</v>
      </c>
      <c r="E9" s="86">
        <v>0.0431521077758643</v>
      </c>
      <c r="F9" s="86">
        <v>1.1794219591293</v>
      </c>
      <c r="G9" s="88">
        <f t="shared" si="1"/>
        <v>0.09501715612</v>
      </c>
    </row>
    <row r="10">
      <c r="A10" s="89"/>
      <c r="B10" s="90" t="s">
        <v>103</v>
      </c>
      <c r="C10" s="91"/>
      <c r="D10" s="92">
        <f>SUM(D4:D9)</f>
        <v>1386.223565</v>
      </c>
      <c r="E10" s="91"/>
      <c r="F10" s="91"/>
      <c r="G10" s="93"/>
    </row>
  </sheetData>
  <mergeCells count="1">
    <mergeCell ref="D2:F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94" t="s">
        <v>0</v>
      </c>
      <c r="C1" s="94" t="s">
        <v>1</v>
      </c>
      <c r="D1" s="94" t="s">
        <v>104</v>
      </c>
      <c r="E1" s="94" t="s">
        <v>105</v>
      </c>
      <c r="F1" s="94" t="s">
        <v>106</v>
      </c>
      <c r="G1" s="2" t="s">
        <v>7</v>
      </c>
      <c r="H1" s="3" t="s">
        <v>8</v>
      </c>
    </row>
    <row r="2">
      <c r="A2" s="53">
        <v>0.0</v>
      </c>
      <c r="B2" s="53" t="s">
        <v>11</v>
      </c>
      <c r="C2" s="53" t="s">
        <v>19</v>
      </c>
      <c r="D2" s="53" t="s">
        <v>13</v>
      </c>
      <c r="E2" s="95">
        <v>45323.0</v>
      </c>
      <c r="F2" s="53">
        <v>1.0</v>
      </c>
      <c r="G2" s="7">
        <f t="shared" ref="G2:G1156" si="1">year(E2)</f>
        <v>2024</v>
      </c>
      <c r="H2" s="8" t="str">
        <f t="shared" ref="H2:H1156" si="2">YEAR(E2) &amp; "_Q" &amp; CEILING(MONTH(E2) / 3, 1)</f>
        <v>2024_Q1</v>
      </c>
    </row>
    <row r="3">
      <c r="A3" s="53">
        <v>1.0</v>
      </c>
      <c r="B3" s="53" t="s">
        <v>22</v>
      </c>
      <c r="C3" s="53" t="s">
        <v>12</v>
      </c>
      <c r="D3" s="53" t="s">
        <v>20</v>
      </c>
      <c r="E3" s="95">
        <v>45323.0</v>
      </c>
      <c r="F3" s="53">
        <v>1.0</v>
      </c>
      <c r="G3" s="7">
        <f t="shared" si="1"/>
        <v>2024</v>
      </c>
      <c r="H3" s="8" t="str">
        <f t="shared" si="2"/>
        <v>2024_Q1</v>
      </c>
    </row>
    <row r="4">
      <c r="A4" s="53">
        <v>2.0</v>
      </c>
      <c r="B4" s="53" t="s">
        <v>24</v>
      </c>
      <c r="C4" s="53" t="s">
        <v>15</v>
      </c>
      <c r="D4" s="53" t="s">
        <v>20</v>
      </c>
      <c r="E4" s="95">
        <v>45323.0</v>
      </c>
      <c r="F4" s="53">
        <v>3.0</v>
      </c>
      <c r="G4" s="7">
        <f t="shared" si="1"/>
        <v>2024</v>
      </c>
      <c r="H4" s="8" t="str">
        <f t="shared" si="2"/>
        <v>2024_Q1</v>
      </c>
    </row>
    <row r="5">
      <c r="A5" s="53">
        <v>3.0</v>
      </c>
      <c r="B5" s="53" t="s">
        <v>21</v>
      </c>
      <c r="C5" s="53" t="s">
        <v>15</v>
      </c>
      <c r="D5" s="53" t="s">
        <v>13</v>
      </c>
      <c r="E5" s="95">
        <v>45323.0</v>
      </c>
      <c r="F5" s="53">
        <v>2.0</v>
      </c>
      <c r="G5" s="7">
        <f t="shared" si="1"/>
        <v>2024</v>
      </c>
      <c r="H5" s="8" t="str">
        <f t="shared" si="2"/>
        <v>2024_Q1</v>
      </c>
    </row>
    <row r="6">
      <c r="A6" s="53">
        <v>4.0</v>
      </c>
      <c r="B6" s="53" t="s">
        <v>11</v>
      </c>
      <c r="C6" s="53" t="s">
        <v>12</v>
      </c>
      <c r="D6" s="53" t="s">
        <v>20</v>
      </c>
      <c r="E6" s="95">
        <v>45323.0</v>
      </c>
      <c r="F6" s="53">
        <v>1.0</v>
      </c>
      <c r="G6" s="7">
        <f t="shared" si="1"/>
        <v>2024</v>
      </c>
      <c r="H6" s="8" t="str">
        <f t="shared" si="2"/>
        <v>2024_Q1</v>
      </c>
    </row>
    <row r="7">
      <c r="A7" s="53">
        <v>5.0</v>
      </c>
      <c r="B7" s="53" t="s">
        <v>14</v>
      </c>
      <c r="C7" s="53" t="s">
        <v>12</v>
      </c>
      <c r="D7" s="53" t="s">
        <v>13</v>
      </c>
      <c r="E7" s="95">
        <v>45323.0</v>
      </c>
      <c r="F7" s="53">
        <v>6.0</v>
      </c>
      <c r="G7" s="7">
        <f t="shared" si="1"/>
        <v>2024</v>
      </c>
      <c r="H7" s="8" t="str">
        <f t="shared" si="2"/>
        <v>2024_Q1</v>
      </c>
    </row>
    <row r="8">
      <c r="A8" s="53">
        <v>6.0</v>
      </c>
      <c r="B8" s="53" t="s">
        <v>14</v>
      </c>
      <c r="C8" s="53" t="s">
        <v>15</v>
      </c>
      <c r="D8" s="53" t="s">
        <v>20</v>
      </c>
      <c r="E8" s="95">
        <v>45323.0</v>
      </c>
      <c r="F8" s="53">
        <v>13.0</v>
      </c>
      <c r="G8" s="7">
        <f t="shared" si="1"/>
        <v>2024</v>
      </c>
      <c r="H8" s="8" t="str">
        <f t="shared" si="2"/>
        <v>2024_Q1</v>
      </c>
    </row>
    <row r="9">
      <c r="A9" s="53">
        <v>7.0</v>
      </c>
      <c r="B9" s="53" t="s">
        <v>11</v>
      </c>
      <c r="C9" s="53" t="s">
        <v>15</v>
      </c>
      <c r="D9" s="53" t="s">
        <v>13</v>
      </c>
      <c r="E9" s="95">
        <v>45323.0</v>
      </c>
      <c r="F9" s="53">
        <v>2.0</v>
      </c>
      <c r="G9" s="7">
        <f t="shared" si="1"/>
        <v>2024</v>
      </c>
      <c r="H9" s="8" t="str">
        <f t="shared" si="2"/>
        <v>2024_Q1</v>
      </c>
    </row>
    <row r="10">
      <c r="A10" s="53">
        <v>8.0</v>
      </c>
      <c r="B10" s="53" t="s">
        <v>17</v>
      </c>
      <c r="C10" s="53" t="s">
        <v>19</v>
      </c>
      <c r="D10" s="53" t="s">
        <v>20</v>
      </c>
      <c r="E10" s="95">
        <v>45323.0</v>
      </c>
      <c r="F10" s="53">
        <v>8.0</v>
      </c>
      <c r="G10" s="7">
        <f t="shared" si="1"/>
        <v>2024</v>
      </c>
      <c r="H10" s="8" t="str">
        <f t="shared" si="2"/>
        <v>2024_Q1</v>
      </c>
    </row>
    <row r="11">
      <c r="A11" s="53">
        <v>9.0</v>
      </c>
      <c r="B11" s="53" t="s">
        <v>21</v>
      </c>
      <c r="C11" s="53" t="s">
        <v>15</v>
      </c>
      <c r="D11" s="53" t="s">
        <v>20</v>
      </c>
      <c r="E11" s="95">
        <v>45323.0</v>
      </c>
      <c r="F11" s="53">
        <v>1.0</v>
      </c>
      <c r="G11" s="7">
        <f t="shared" si="1"/>
        <v>2024</v>
      </c>
      <c r="H11" s="8" t="str">
        <f t="shared" si="2"/>
        <v>2024_Q1</v>
      </c>
    </row>
    <row r="12">
      <c r="A12" s="53">
        <v>10.0</v>
      </c>
      <c r="B12" s="53" t="s">
        <v>21</v>
      </c>
      <c r="C12" s="53" t="s">
        <v>12</v>
      </c>
      <c r="D12" s="53" t="s">
        <v>20</v>
      </c>
      <c r="E12" s="95">
        <v>45323.0</v>
      </c>
      <c r="F12" s="53">
        <v>6.0</v>
      </c>
      <c r="G12" s="7">
        <f t="shared" si="1"/>
        <v>2024</v>
      </c>
      <c r="H12" s="8" t="str">
        <f t="shared" si="2"/>
        <v>2024_Q1</v>
      </c>
    </row>
    <row r="13">
      <c r="A13" s="53">
        <v>11.0</v>
      </c>
      <c r="B13" s="53" t="s">
        <v>22</v>
      </c>
      <c r="C13" s="53" t="s">
        <v>15</v>
      </c>
      <c r="D13" s="53" t="s">
        <v>13</v>
      </c>
      <c r="E13" s="95">
        <v>45323.0</v>
      </c>
      <c r="F13" s="53">
        <v>4.0</v>
      </c>
      <c r="G13" s="7">
        <f t="shared" si="1"/>
        <v>2024</v>
      </c>
      <c r="H13" s="8" t="str">
        <f t="shared" si="2"/>
        <v>2024_Q1</v>
      </c>
    </row>
    <row r="14">
      <c r="A14" s="53">
        <v>12.0</v>
      </c>
      <c r="B14" s="53" t="s">
        <v>24</v>
      </c>
      <c r="C14" s="53" t="s">
        <v>15</v>
      </c>
      <c r="D14" s="53" t="s">
        <v>13</v>
      </c>
      <c r="E14" s="95">
        <v>45323.0</v>
      </c>
      <c r="F14" s="53">
        <v>1.0</v>
      </c>
      <c r="G14" s="7">
        <f t="shared" si="1"/>
        <v>2024</v>
      </c>
      <c r="H14" s="8" t="str">
        <f t="shared" si="2"/>
        <v>2024_Q1</v>
      </c>
    </row>
    <row r="15">
      <c r="A15" s="53">
        <v>13.0</v>
      </c>
      <c r="B15" s="53" t="s">
        <v>11</v>
      </c>
      <c r="C15" s="53" t="s">
        <v>12</v>
      </c>
      <c r="D15" s="53" t="s">
        <v>16</v>
      </c>
      <c r="E15" s="95">
        <v>45323.0</v>
      </c>
      <c r="F15" s="53">
        <v>2.0</v>
      </c>
      <c r="G15" s="7">
        <f t="shared" si="1"/>
        <v>2024</v>
      </c>
      <c r="H15" s="8" t="str">
        <f t="shared" si="2"/>
        <v>2024_Q1</v>
      </c>
    </row>
    <row r="16">
      <c r="A16" s="53">
        <v>14.0</v>
      </c>
      <c r="B16" s="53" t="s">
        <v>22</v>
      </c>
      <c r="C16" s="53" t="s">
        <v>12</v>
      </c>
      <c r="D16" s="53" t="s">
        <v>13</v>
      </c>
      <c r="E16" s="95">
        <v>45323.0</v>
      </c>
      <c r="F16" s="53">
        <v>4.0</v>
      </c>
      <c r="G16" s="7">
        <f t="shared" si="1"/>
        <v>2024</v>
      </c>
      <c r="H16" s="8" t="str">
        <f t="shared" si="2"/>
        <v>2024_Q1</v>
      </c>
    </row>
    <row r="17">
      <c r="A17" s="53">
        <v>15.0</v>
      </c>
      <c r="B17" s="53" t="s">
        <v>21</v>
      </c>
      <c r="C17" s="53" t="s">
        <v>12</v>
      </c>
      <c r="D17" s="53" t="s">
        <v>16</v>
      </c>
      <c r="E17" s="95">
        <v>45323.0</v>
      </c>
      <c r="F17" s="53">
        <v>4.0</v>
      </c>
      <c r="G17" s="7">
        <f t="shared" si="1"/>
        <v>2024</v>
      </c>
      <c r="H17" s="8" t="str">
        <f t="shared" si="2"/>
        <v>2024_Q1</v>
      </c>
    </row>
    <row r="18">
      <c r="A18" s="53">
        <v>16.0</v>
      </c>
      <c r="B18" s="53" t="s">
        <v>21</v>
      </c>
      <c r="C18" s="53" t="s">
        <v>19</v>
      </c>
      <c r="D18" s="53" t="s">
        <v>13</v>
      </c>
      <c r="E18" s="95">
        <v>45323.0</v>
      </c>
      <c r="F18" s="53">
        <v>2.0</v>
      </c>
      <c r="G18" s="7">
        <f t="shared" si="1"/>
        <v>2024</v>
      </c>
      <c r="H18" s="8" t="str">
        <f t="shared" si="2"/>
        <v>2024_Q1</v>
      </c>
    </row>
    <row r="19">
      <c r="A19" s="53">
        <v>17.0</v>
      </c>
      <c r="B19" s="53" t="s">
        <v>11</v>
      </c>
      <c r="C19" s="53" t="s">
        <v>12</v>
      </c>
      <c r="D19" s="53" t="s">
        <v>13</v>
      </c>
      <c r="E19" s="95">
        <v>45323.0</v>
      </c>
      <c r="F19" s="53">
        <v>5.0</v>
      </c>
      <c r="G19" s="7">
        <f t="shared" si="1"/>
        <v>2024</v>
      </c>
      <c r="H19" s="8" t="str">
        <f t="shared" si="2"/>
        <v>2024_Q1</v>
      </c>
    </row>
    <row r="20">
      <c r="A20" s="53">
        <v>18.0</v>
      </c>
      <c r="B20" s="53" t="s">
        <v>17</v>
      </c>
      <c r="C20" s="53" t="s">
        <v>15</v>
      </c>
      <c r="D20" s="53" t="s">
        <v>20</v>
      </c>
      <c r="E20" s="95">
        <v>45323.0</v>
      </c>
      <c r="F20" s="53">
        <v>11.0</v>
      </c>
      <c r="G20" s="7">
        <f t="shared" si="1"/>
        <v>2024</v>
      </c>
      <c r="H20" s="8" t="str">
        <f t="shared" si="2"/>
        <v>2024_Q1</v>
      </c>
    </row>
    <row r="21">
      <c r="A21" s="53">
        <v>19.0</v>
      </c>
      <c r="B21" s="53" t="s">
        <v>14</v>
      </c>
      <c r="C21" s="53" t="s">
        <v>19</v>
      </c>
      <c r="D21" s="53" t="s">
        <v>13</v>
      </c>
      <c r="E21" s="95">
        <v>45323.0</v>
      </c>
      <c r="F21" s="53">
        <v>5.0</v>
      </c>
      <c r="G21" s="7">
        <f t="shared" si="1"/>
        <v>2024</v>
      </c>
      <c r="H21" s="8" t="str">
        <f t="shared" si="2"/>
        <v>2024_Q1</v>
      </c>
    </row>
    <row r="22">
      <c r="A22" s="53">
        <v>20.0</v>
      </c>
      <c r="B22" s="53" t="s">
        <v>17</v>
      </c>
      <c r="C22" s="53" t="s">
        <v>15</v>
      </c>
      <c r="D22" s="53" t="s">
        <v>13</v>
      </c>
      <c r="E22" s="95">
        <v>45323.0</v>
      </c>
      <c r="F22" s="53">
        <v>7.0</v>
      </c>
      <c r="G22" s="7">
        <f t="shared" si="1"/>
        <v>2024</v>
      </c>
      <c r="H22" s="8" t="str">
        <f t="shared" si="2"/>
        <v>2024_Q1</v>
      </c>
    </row>
    <row r="23">
      <c r="A23" s="53">
        <v>21.0</v>
      </c>
      <c r="B23" s="53" t="s">
        <v>22</v>
      </c>
      <c r="C23" s="53" t="s">
        <v>15</v>
      </c>
      <c r="D23" s="53" t="s">
        <v>20</v>
      </c>
      <c r="E23" s="95">
        <v>45323.0</v>
      </c>
      <c r="F23" s="53">
        <v>2.0</v>
      </c>
      <c r="G23" s="7">
        <f t="shared" si="1"/>
        <v>2024</v>
      </c>
      <c r="H23" s="8" t="str">
        <f t="shared" si="2"/>
        <v>2024_Q1</v>
      </c>
    </row>
    <row r="24">
      <c r="A24" s="53">
        <v>22.0</v>
      </c>
      <c r="B24" s="53" t="s">
        <v>23</v>
      </c>
      <c r="C24" s="53" t="s">
        <v>15</v>
      </c>
      <c r="D24" s="53" t="s">
        <v>20</v>
      </c>
      <c r="E24" s="95">
        <v>45323.0</v>
      </c>
      <c r="F24" s="53">
        <v>14.0</v>
      </c>
      <c r="G24" s="7">
        <f t="shared" si="1"/>
        <v>2024</v>
      </c>
      <c r="H24" s="8" t="str">
        <f t="shared" si="2"/>
        <v>2024_Q1</v>
      </c>
    </row>
    <row r="25">
      <c r="A25" s="53">
        <v>23.0</v>
      </c>
      <c r="B25" s="53" t="s">
        <v>24</v>
      </c>
      <c r="C25" s="53" t="s">
        <v>12</v>
      </c>
      <c r="D25" s="53" t="s">
        <v>16</v>
      </c>
      <c r="E25" s="95">
        <v>45323.0</v>
      </c>
      <c r="F25" s="53">
        <v>2.0</v>
      </c>
      <c r="G25" s="7">
        <f t="shared" si="1"/>
        <v>2024</v>
      </c>
      <c r="H25" s="8" t="str">
        <f t="shared" si="2"/>
        <v>2024_Q1</v>
      </c>
    </row>
    <row r="26">
      <c r="A26" s="53">
        <v>24.0</v>
      </c>
      <c r="B26" s="53" t="s">
        <v>23</v>
      </c>
      <c r="C26" s="53" t="s">
        <v>19</v>
      </c>
      <c r="D26" s="53" t="s">
        <v>13</v>
      </c>
      <c r="E26" s="95">
        <v>45323.0</v>
      </c>
      <c r="F26" s="53">
        <v>1.0</v>
      </c>
      <c r="G26" s="7">
        <f t="shared" si="1"/>
        <v>2024</v>
      </c>
      <c r="H26" s="8" t="str">
        <f t="shared" si="2"/>
        <v>2024_Q1</v>
      </c>
    </row>
    <row r="27">
      <c r="A27" s="53">
        <v>25.0</v>
      </c>
      <c r="B27" s="53" t="s">
        <v>14</v>
      </c>
      <c r="C27" s="53" t="s">
        <v>12</v>
      </c>
      <c r="D27" s="53" t="s">
        <v>20</v>
      </c>
      <c r="E27" s="95">
        <v>45323.0</v>
      </c>
      <c r="F27" s="53">
        <v>3.0</v>
      </c>
      <c r="G27" s="7">
        <f t="shared" si="1"/>
        <v>2024</v>
      </c>
      <c r="H27" s="8" t="str">
        <f t="shared" si="2"/>
        <v>2024_Q1</v>
      </c>
    </row>
    <row r="28">
      <c r="A28" s="53">
        <v>26.0</v>
      </c>
      <c r="B28" s="53" t="s">
        <v>22</v>
      </c>
      <c r="C28" s="53" t="s">
        <v>19</v>
      </c>
      <c r="D28" s="53" t="s">
        <v>20</v>
      </c>
      <c r="E28" s="95">
        <v>45323.0</v>
      </c>
      <c r="F28" s="53">
        <v>3.0</v>
      </c>
      <c r="G28" s="7">
        <f t="shared" si="1"/>
        <v>2024</v>
      </c>
      <c r="H28" s="8" t="str">
        <f t="shared" si="2"/>
        <v>2024_Q1</v>
      </c>
    </row>
    <row r="29">
      <c r="A29" s="53">
        <v>27.0</v>
      </c>
      <c r="B29" s="53" t="s">
        <v>11</v>
      </c>
      <c r="C29" s="53" t="s">
        <v>12</v>
      </c>
      <c r="D29" s="53" t="s">
        <v>18</v>
      </c>
      <c r="E29" s="95">
        <v>45323.0</v>
      </c>
      <c r="F29" s="53">
        <v>1.0</v>
      </c>
      <c r="G29" s="7">
        <f t="shared" si="1"/>
        <v>2024</v>
      </c>
      <c r="H29" s="8" t="str">
        <f t="shared" si="2"/>
        <v>2024_Q1</v>
      </c>
    </row>
    <row r="30">
      <c r="A30" s="53">
        <v>28.0</v>
      </c>
      <c r="B30" s="53" t="s">
        <v>11</v>
      </c>
      <c r="C30" s="53" t="s">
        <v>19</v>
      </c>
      <c r="D30" s="53" t="s">
        <v>20</v>
      </c>
      <c r="E30" s="95">
        <v>45323.0</v>
      </c>
      <c r="F30" s="53">
        <v>2.0</v>
      </c>
      <c r="G30" s="7">
        <f t="shared" si="1"/>
        <v>2024</v>
      </c>
      <c r="H30" s="8" t="str">
        <f t="shared" si="2"/>
        <v>2024_Q1</v>
      </c>
    </row>
    <row r="31">
      <c r="A31" s="53">
        <v>29.0</v>
      </c>
      <c r="B31" s="53" t="s">
        <v>23</v>
      </c>
      <c r="C31" s="53" t="s">
        <v>12</v>
      </c>
      <c r="D31" s="53" t="s">
        <v>20</v>
      </c>
      <c r="E31" s="95">
        <v>45323.0</v>
      </c>
      <c r="F31" s="53">
        <v>1.0</v>
      </c>
      <c r="G31" s="7">
        <f t="shared" si="1"/>
        <v>2024</v>
      </c>
      <c r="H31" s="8" t="str">
        <f t="shared" si="2"/>
        <v>2024_Q1</v>
      </c>
    </row>
    <row r="32">
      <c r="A32" s="53">
        <v>30.0</v>
      </c>
      <c r="B32" s="53" t="s">
        <v>17</v>
      </c>
      <c r="C32" s="53" t="s">
        <v>12</v>
      </c>
      <c r="D32" s="53" t="s">
        <v>20</v>
      </c>
      <c r="E32" s="95">
        <v>45323.0</v>
      </c>
      <c r="F32" s="53">
        <v>14.0</v>
      </c>
      <c r="G32" s="7">
        <f t="shared" si="1"/>
        <v>2024</v>
      </c>
      <c r="H32" s="8" t="str">
        <f t="shared" si="2"/>
        <v>2024_Q1</v>
      </c>
    </row>
    <row r="33">
      <c r="A33" s="53">
        <v>31.0</v>
      </c>
      <c r="B33" s="53" t="s">
        <v>17</v>
      </c>
      <c r="C33" s="53" t="s">
        <v>19</v>
      </c>
      <c r="D33" s="53" t="s">
        <v>13</v>
      </c>
      <c r="E33" s="95">
        <v>45323.0</v>
      </c>
      <c r="F33" s="53">
        <v>6.0</v>
      </c>
      <c r="G33" s="7">
        <f t="shared" si="1"/>
        <v>2024</v>
      </c>
      <c r="H33" s="8" t="str">
        <f t="shared" si="2"/>
        <v>2024_Q1</v>
      </c>
    </row>
    <row r="34">
      <c r="A34" s="53">
        <v>32.0</v>
      </c>
      <c r="B34" s="53" t="s">
        <v>24</v>
      </c>
      <c r="C34" s="53" t="s">
        <v>12</v>
      </c>
      <c r="D34" s="53" t="s">
        <v>13</v>
      </c>
      <c r="E34" s="95">
        <v>45323.0</v>
      </c>
      <c r="F34" s="53">
        <v>15.0</v>
      </c>
      <c r="G34" s="7">
        <f t="shared" si="1"/>
        <v>2024</v>
      </c>
      <c r="H34" s="8" t="str">
        <f t="shared" si="2"/>
        <v>2024_Q1</v>
      </c>
    </row>
    <row r="35">
      <c r="A35" s="53">
        <v>33.0</v>
      </c>
      <c r="B35" s="53" t="s">
        <v>24</v>
      </c>
      <c r="C35" s="53" t="s">
        <v>19</v>
      </c>
      <c r="D35" s="53" t="s">
        <v>20</v>
      </c>
      <c r="E35" s="95">
        <v>45323.0</v>
      </c>
      <c r="F35" s="53">
        <v>1.0</v>
      </c>
      <c r="G35" s="7">
        <f t="shared" si="1"/>
        <v>2024</v>
      </c>
      <c r="H35" s="8" t="str">
        <f t="shared" si="2"/>
        <v>2024_Q1</v>
      </c>
    </row>
    <row r="36">
      <c r="A36" s="53">
        <v>34.0</v>
      </c>
      <c r="B36" s="53" t="s">
        <v>14</v>
      </c>
      <c r="C36" s="53" t="s">
        <v>15</v>
      </c>
      <c r="D36" s="53" t="s">
        <v>13</v>
      </c>
      <c r="E36" s="95">
        <v>45323.0</v>
      </c>
      <c r="F36" s="53">
        <v>7.0</v>
      </c>
      <c r="G36" s="7">
        <f t="shared" si="1"/>
        <v>2024</v>
      </c>
      <c r="H36" s="8" t="str">
        <f t="shared" si="2"/>
        <v>2024_Q1</v>
      </c>
    </row>
    <row r="37">
      <c r="A37" s="53">
        <v>35.0</v>
      </c>
      <c r="B37" s="53" t="s">
        <v>23</v>
      </c>
      <c r="C37" s="53" t="s">
        <v>19</v>
      </c>
      <c r="D37" s="53" t="s">
        <v>20</v>
      </c>
      <c r="E37" s="95">
        <v>45323.0</v>
      </c>
      <c r="F37" s="53">
        <v>8.0</v>
      </c>
      <c r="G37" s="7">
        <f t="shared" si="1"/>
        <v>2024</v>
      </c>
      <c r="H37" s="8" t="str">
        <f t="shared" si="2"/>
        <v>2024_Q1</v>
      </c>
    </row>
    <row r="38">
      <c r="A38" s="53">
        <v>36.0</v>
      </c>
      <c r="B38" s="53" t="s">
        <v>22</v>
      </c>
      <c r="C38" s="53" t="s">
        <v>19</v>
      </c>
      <c r="D38" s="53" t="s">
        <v>13</v>
      </c>
      <c r="E38" s="95">
        <v>45323.0</v>
      </c>
      <c r="F38" s="53">
        <v>1.0</v>
      </c>
      <c r="G38" s="7">
        <f t="shared" si="1"/>
        <v>2024</v>
      </c>
      <c r="H38" s="8" t="str">
        <f t="shared" si="2"/>
        <v>2024_Q1</v>
      </c>
    </row>
    <row r="39">
      <c r="A39" s="53">
        <v>37.0</v>
      </c>
      <c r="B39" s="53" t="s">
        <v>14</v>
      </c>
      <c r="C39" s="53" t="s">
        <v>19</v>
      </c>
      <c r="D39" s="53" t="s">
        <v>20</v>
      </c>
      <c r="E39" s="95">
        <v>45323.0</v>
      </c>
      <c r="F39" s="53">
        <v>8.0</v>
      </c>
      <c r="G39" s="7">
        <f t="shared" si="1"/>
        <v>2024</v>
      </c>
      <c r="H39" s="8" t="str">
        <f t="shared" si="2"/>
        <v>2024_Q1</v>
      </c>
    </row>
    <row r="40">
      <c r="A40" s="53">
        <v>38.0</v>
      </c>
      <c r="B40" s="53" t="s">
        <v>21</v>
      </c>
      <c r="C40" s="53" t="s">
        <v>12</v>
      </c>
      <c r="D40" s="53" t="s">
        <v>13</v>
      </c>
      <c r="E40" s="95">
        <v>45323.0</v>
      </c>
      <c r="F40" s="53">
        <v>16.0</v>
      </c>
      <c r="G40" s="7">
        <f t="shared" si="1"/>
        <v>2024</v>
      </c>
      <c r="H40" s="8" t="str">
        <f t="shared" si="2"/>
        <v>2024_Q1</v>
      </c>
    </row>
    <row r="41">
      <c r="A41" s="53">
        <v>39.0</v>
      </c>
      <c r="B41" s="53" t="s">
        <v>24</v>
      </c>
      <c r="C41" s="53" t="s">
        <v>12</v>
      </c>
      <c r="D41" s="53" t="s">
        <v>20</v>
      </c>
      <c r="E41" s="95">
        <v>45323.0</v>
      </c>
      <c r="F41" s="53">
        <v>6.0</v>
      </c>
      <c r="G41" s="7">
        <f t="shared" si="1"/>
        <v>2024</v>
      </c>
      <c r="H41" s="8" t="str">
        <f t="shared" si="2"/>
        <v>2024_Q1</v>
      </c>
    </row>
    <row r="42">
      <c r="A42" s="53">
        <v>40.0</v>
      </c>
      <c r="B42" s="53" t="s">
        <v>17</v>
      </c>
      <c r="C42" s="53" t="s">
        <v>12</v>
      </c>
      <c r="D42" s="53" t="s">
        <v>13</v>
      </c>
      <c r="E42" s="95">
        <v>45323.0</v>
      </c>
      <c r="F42" s="53">
        <v>12.0</v>
      </c>
      <c r="G42" s="7">
        <f t="shared" si="1"/>
        <v>2024</v>
      </c>
      <c r="H42" s="8" t="str">
        <f t="shared" si="2"/>
        <v>2024_Q1</v>
      </c>
    </row>
    <row r="43">
      <c r="A43" s="53">
        <v>41.0</v>
      </c>
      <c r="B43" s="53" t="s">
        <v>23</v>
      </c>
      <c r="C43" s="53" t="s">
        <v>15</v>
      </c>
      <c r="D43" s="53" t="s">
        <v>13</v>
      </c>
      <c r="E43" s="95">
        <v>45323.0</v>
      </c>
      <c r="F43" s="53">
        <v>5.0</v>
      </c>
      <c r="G43" s="7">
        <f t="shared" si="1"/>
        <v>2024</v>
      </c>
      <c r="H43" s="8" t="str">
        <f t="shared" si="2"/>
        <v>2024_Q1</v>
      </c>
    </row>
    <row r="44">
      <c r="A44" s="53">
        <v>42.0</v>
      </c>
      <c r="B44" s="53" t="s">
        <v>22</v>
      </c>
      <c r="C44" s="53" t="s">
        <v>19</v>
      </c>
      <c r="D44" s="53" t="s">
        <v>13</v>
      </c>
      <c r="E44" s="95">
        <v>45292.0</v>
      </c>
      <c r="F44" s="53">
        <v>5.0</v>
      </c>
      <c r="G44" s="7">
        <f t="shared" si="1"/>
        <v>2024</v>
      </c>
      <c r="H44" s="8" t="str">
        <f t="shared" si="2"/>
        <v>2024_Q1</v>
      </c>
    </row>
    <row r="45">
      <c r="A45" s="53">
        <v>43.0</v>
      </c>
      <c r="B45" s="53" t="s">
        <v>14</v>
      </c>
      <c r="C45" s="53" t="s">
        <v>19</v>
      </c>
      <c r="D45" s="53" t="s">
        <v>13</v>
      </c>
      <c r="E45" s="95">
        <v>45292.0</v>
      </c>
      <c r="F45" s="53">
        <v>4.0</v>
      </c>
      <c r="G45" s="7">
        <f t="shared" si="1"/>
        <v>2024</v>
      </c>
      <c r="H45" s="8" t="str">
        <f t="shared" si="2"/>
        <v>2024_Q1</v>
      </c>
    </row>
    <row r="46">
      <c r="A46" s="53">
        <v>44.0</v>
      </c>
      <c r="B46" s="53" t="s">
        <v>17</v>
      </c>
      <c r="C46" s="53" t="s">
        <v>15</v>
      </c>
      <c r="D46" s="53" t="s">
        <v>13</v>
      </c>
      <c r="E46" s="95">
        <v>45292.0</v>
      </c>
      <c r="F46" s="53">
        <v>10.0</v>
      </c>
      <c r="G46" s="7">
        <f t="shared" si="1"/>
        <v>2024</v>
      </c>
      <c r="H46" s="8" t="str">
        <f t="shared" si="2"/>
        <v>2024_Q1</v>
      </c>
    </row>
    <row r="47">
      <c r="A47" s="53">
        <v>45.0</v>
      </c>
      <c r="B47" s="53" t="s">
        <v>22</v>
      </c>
      <c r="C47" s="53" t="s">
        <v>19</v>
      </c>
      <c r="D47" s="53" t="s">
        <v>20</v>
      </c>
      <c r="E47" s="95">
        <v>45292.0</v>
      </c>
      <c r="F47" s="53">
        <v>4.0</v>
      </c>
      <c r="G47" s="7">
        <f t="shared" si="1"/>
        <v>2024</v>
      </c>
      <c r="H47" s="8" t="str">
        <f t="shared" si="2"/>
        <v>2024_Q1</v>
      </c>
    </row>
    <row r="48">
      <c r="A48" s="53">
        <v>46.0</v>
      </c>
      <c r="B48" s="53" t="s">
        <v>21</v>
      </c>
      <c r="C48" s="53" t="s">
        <v>15</v>
      </c>
      <c r="D48" s="53" t="s">
        <v>13</v>
      </c>
      <c r="E48" s="95">
        <v>45292.0</v>
      </c>
      <c r="F48" s="53">
        <v>3.0</v>
      </c>
      <c r="G48" s="7">
        <f t="shared" si="1"/>
        <v>2024</v>
      </c>
      <c r="H48" s="8" t="str">
        <f t="shared" si="2"/>
        <v>2024_Q1</v>
      </c>
    </row>
    <row r="49">
      <c r="A49" s="53">
        <v>47.0</v>
      </c>
      <c r="B49" s="53" t="s">
        <v>11</v>
      </c>
      <c r="C49" s="53" t="s">
        <v>12</v>
      </c>
      <c r="D49" s="53" t="s">
        <v>13</v>
      </c>
      <c r="E49" s="95">
        <v>45292.0</v>
      </c>
      <c r="F49" s="53">
        <v>7.0</v>
      </c>
      <c r="G49" s="7">
        <f t="shared" si="1"/>
        <v>2024</v>
      </c>
      <c r="H49" s="8" t="str">
        <f t="shared" si="2"/>
        <v>2024_Q1</v>
      </c>
    </row>
    <row r="50">
      <c r="A50" s="53">
        <v>48.0</v>
      </c>
      <c r="B50" s="53" t="s">
        <v>22</v>
      </c>
      <c r="C50" s="53" t="s">
        <v>15</v>
      </c>
      <c r="D50" s="53" t="s">
        <v>13</v>
      </c>
      <c r="E50" s="95">
        <v>45292.0</v>
      </c>
      <c r="F50" s="53">
        <v>2.0</v>
      </c>
      <c r="G50" s="7">
        <f t="shared" si="1"/>
        <v>2024</v>
      </c>
      <c r="H50" s="8" t="str">
        <f t="shared" si="2"/>
        <v>2024_Q1</v>
      </c>
    </row>
    <row r="51">
      <c r="A51" s="53">
        <v>49.0</v>
      </c>
      <c r="B51" s="53" t="s">
        <v>24</v>
      </c>
      <c r="C51" s="53" t="s">
        <v>12</v>
      </c>
      <c r="D51" s="53" t="s">
        <v>18</v>
      </c>
      <c r="E51" s="95">
        <v>45292.0</v>
      </c>
      <c r="F51" s="53">
        <v>1.0</v>
      </c>
      <c r="G51" s="7">
        <f t="shared" si="1"/>
        <v>2024</v>
      </c>
      <c r="H51" s="8" t="str">
        <f t="shared" si="2"/>
        <v>2024_Q1</v>
      </c>
    </row>
    <row r="52">
      <c r="A52" s="53">
        <v>50.0</v>
      </c>
      <c r="B52" s="53" t="s">
        <v>24</v>
      </c>
      <c r="C52" s="53" t="s">
        <v>12</v>
      </c>
      <c r="D52" s="53" t="s">
        <v>16</v>
      </c>
      <c r="E52" s="95">
        <v>45292.0</v>
      </c>
      <c r="F52" s="53">
        <v>3.0</v>
      </c>
      <c r="G52" s="7">
        <f t="shared" si="1"/>
        <v>2024</v>
      </c>
      <c r="H52" s="8" t="str">
        <f t="shared" si="2"/>
        <v>2024_Q1</v>
      </c>
    </row>
    <row r="53">
      <c r="A53" s="53">
        <v>51.0</v>
      </c>
      <c r="B53" s="53" t="s">
        <v>14</v>
      </c>
      <c r="C53" s="53" t="s">
        <v>12</v>
      </c>
      <c r="D53" s="53" t="s">
        <v>13</v>
      </c>
      <c r="E53" s="95">
        <v>45292.0</v>
      </c>
      <c r="F53" s="53">
        <v>7.0</v>
      </c>
      <c r="G53" s="7">
        <f t="shared" si="1"/>
        <v>2024</v>
      </c>
      <c r="H53" s="8" t="str">
        <f t="shared" si="2"/>
        <v>2024_Q1</v>
      </c>
    </row>
    <row r="54">
      <c r="A54" s="53">
        <v>52.0</v>
      </c>
      <c r="B54" s="53" t="s">
        <v>22</v>
      </c>
      <c r="C54" s="53" t="s">
        <v>12</v>
      </c>
      <c r="D54" s="53" t="s">
        <v>13</v>
      </c>
      <c r="E54" s="95">
        <v>45292.0</v>
      </c>
      <c r="F54" s="53">
        <v>5.0</v>
      </c>
      <c r="G54" s="7">
        <f t="shared" si="1"/>
        <v>2024</v>
      </c>
      <c r="H54" s="8" t="str">
        <f t="shared" si="2"/>
        <v>2024_Q1</v>
      </c>
    </row>
    <row r="55">
      <c r="A55" s="53">
        <v>53.0</v>
      </c>
      <c r="B55" s="53" t="s">
        <v>14</v>
      </c>
      <c r="C55" s="53" t="s">
        <v>12</v>
      </c>
      <c r="D55" s="53" t="s">
        <v>16</v>
      </c>
      <c r="E55" s="95">
        <v>45292.0</v>
      </c>
      <c r="F55" s="53">
        <v>2.0</v>
      </c>
      <c r="G55" s="7">
        <f t="shared" si="1"/>
        <v>2024</v>
      </c>
      <c r="H55" s="8" t="str">
        <f t="shared" si="2"/>
        <v>2024_Q1</v>
      </c>
    </row>
    <row r="56">
      <c r="A56" s="53">
        <v>54.0</v>
      </c>
      <c r="B56" s="53" t="s">
        <v>17</v>
      </c>
      <c r="C56" s="53" t="s">
        <v>12</v>
      </c>
      <c r="D56" s="53" t="s">
        <v>13</v>
      </c>
      <c r="E56" s="95">
        <v>45292.0</v>
      </c>
      <c r="F56" s="53">
        <v>8.0</v>
      </c>
      <c r="G56" s="7">
        <f t="shared" si="1"/>
        <v>2024</v>
      </c>
      <c r="H56" s="8" t="str">
        <f t="shared" si="2"/>
        <v>2024_Q1</v>
      </c>
    </row>
    <row r="57">
      <c r="A57" s="53">
        <v>55.0</v>
      </c>
      <c r="B57" s="53" t="s">
        <v>11</v>
      </c>
      <c r="C57" s="53" t="s">
        <v>19</v>
      </c>
      <c r="D57" s="53" t="s">
        <v>20</v>
      </c>
      <c r="E57" s="95">
        <v>45292.0</v>
      </c>
      <c r="F57" s="53">
        <v>3.0</v>
      </c>
      <c r="G57" s="7">
        <f t="shared" si="1"/>
        <v>2024</v>
      </c>
      <c r="H57" s="8" t="str">
        <f t="shared" si="2"/>
        <v>2024_Q1</v>
      </c>
    </row>
    <row r="58">
      <c r="A58" s="53">
        <v>56.0</v>
      </c>
      <c r="B58" s="53" t="s">
        <v>14</v>
      </c>
      <c r="C58" s="53" t="s">
        <v>12</v>
      </c>
      <c r="D58" s="53" t="s">
        <v>20</v>
      </c>
      <c r="E58" s="95">
        <v>45292.0</v>
      </c>
      <c r="F58" s="53">
        <v>7.0</v>
      </c>
      <c r="G58" s="7">
        <f t="shared" si="1"/>
        <v>2024</v>
      </c>
      <c r="H58" s="8" t="str">
        <f t="shared" si="2"/>
        <v>2024_Q1</v>
      </c>
    </row>
    <row r="59">
      <c r="A59" s="53">
        <v>57.0</v>
      </c>
      <c r="B59" s="53" t="s">
        <v>21</v>
      </c>
      <c r="C59" s="53" t="s">
        <v>12</v>
      </c>
      <c r="D59" s="53" t="s">
        <v>16</v>
      </c>
      <c r="E59" s="95">
        <v>45292.0</v>
      </c>
      <c r="F59" s="53">
        <v>5.0</v>
      </c>
      <c r="G59" s="7">
        <f t="shared" si="1"/>
        <v>2024</v>
      </c>
      <c r="H59" s="8" t="str">
        <f t="shared" si="2"/>
        <v>2024_Q1</v>
      </c>
    </row>
    <row r="60">
      <c r="A60" s="53">
        <v>58.0</v>
      </c>
      <c r="B60" s="53" t="s">
        <v>21</v>
      </c>
      <c r="C60" s="53" t="s">
        <v>12</v>
      </c>
      <c r="D60" s="53" t="s">
        <v>13</v>
      </c>
      <c r="E60" s="95">
        <v>45292.0</v>
      </c>
      <c r="F60" s="53">
        <v>37.0</v>
      </c>
      <c r="G60" s="7">
        <f t="shared" si="1"/>
        <v>2024</v>
      </c>
      <c r="H60" s="8" t="str">
        <f t="shared" si="2"/>
        <v>2024_Q1</v>
      </c>
    </row>
    <row r="61">
      <c r="A61" s="53">
        <v>59.0</v>
      </c>
      <c r="B61" s="53" t="s">
        <v>11</v>
      </c>
      <c r="C61" s="53" t="s">
        <v>12</v>
      </c>
      <c r="D61" s="53" t="s">
        <v>20</v>
      </c>
      <c r="E61" s="95">
        <v>45292.0</v>
      </c>
      <c r="F61" s="53">
        <v>8.0</v>
      </c>
      <c r="G61" s="7">
        <f t="shared" si="1"/>
        <v>2024</v>
      </c>
      <c r="H61" s="8" t="str">
        <f t="shared" si="2"/>
        <v>2024_Q1</v>
      </c>
    </row>
    <row r="62">
      <c r="A62" s="53">
        <v>60.0</v>
      </c>
      <c r="B62" s="53" t="s">
        <v>21</v>
      </c>
      <c r="C62" s="53" t="s">
        <v>19</v>
      </c>
      <c r="D62" s="53" t="s">
        <v>20</v>
      </c>
      <c r="E62" s="95">
        <v>45292.0</v>
      </c>
      <c r="F62" s="53">
        <v>1.0</v>
      </c>
      <c r="G62" s="7">
        <f t="shared" si="1"/>
        <v>2024</v>
      </c>
      <c r="H62" s="8" t="str">
        <f t="shared" si="2"/>
        <v>2024_Q1</v>
      </c>
    </row>
    <row r="63">
      <c r="A63" s="53">
        <v>61.0</v>
      </c>
      <c r="B63" s="53" t="s">
        <v>22</v>
      </c>
      <c r="C63" s="53" t="s">
        <v>12</v>
      </c>
      <c r="D63" s="53" t="s">
        <v>16</v>
      </c>
      <c r="E63" s="95">
        <v>45292.0</v>
      </c>
      <c r="F63" s="53">
        <v>1.0</v>
      </c>
      <c r="G63" s="7">
        <f t="shared" si="1"/>
        <v>2024</v>
      </c>
      <c r="H63" s="8" t="str">
        <f t="shared" si="2"/>
        <v>2024_Q1</v>
      </c>
    </row>
    <row r="64">
      <c r="A64" s="53">
        <v>62.0</v>
      </c>
      <c r="B64" s="53" t="s">
        <v>22</v>
      </c>
      <c r="C64" s="53" t="s">
        <v>15</v>
      </c>
      <c r="D64" s="53" t="s">
        <v>20</v>
      </c>
      <c r="E64" s="95">
        <v>45292.0</v>
      </c>
      <c r="F64" s="53">
        <v>1.0</v>
      </c>
      <c r="G64" s="7">
        <f t="shared" si="1"/>
        <v>2024</v>
      </c>
      <c r="H64" s="8" t="str">
        <f t="shared" si="2"/>
        <v>2024_Q1</v>
      </c>
    </row>
    <row r="65">
      <c r="A65" s="53">
        <v>63.0</v>
      </c>
      <c r="B65" s="53" t="s">
        <v>11</v>
      </c>
      <c r="C65" s="53" t="s">
        <v>19</v>
      </c>
      <c r="D65" s="53" t="s">
        <v>13</v>
      </c>
      <c r="E65" s="95">
        <v>45292.0</v>
      </c>
      <c r="F65" s="53">
        <v>2.0</v>
      </c>
      <c r="G65" s="7">
        <f t="shared" si="1"/>
        <v>2024</v>
      </c>
      <c r="H65" s="8" t="str">
        <f t="shared" si="2"/>
        <v>2024_Q1</v>
      </c>
    </row>
    <row r="66">
      <c r="A66" s="53">
        <v>64.0</v>
      </c>
      <c r="B66" s="53" t="s">
        <v>17</v>
      </c>
      <c r="C66" s="53" t="s">
        <v>15</v>
      </c>
      <c r="D66" s="53" t="s">
        <v>20</v>
      </c>
      <c r="E66" s="95">
        <v>45292.0</v>
      </c>
      <c r="F66" s="53">
        <v>36.0</v>
      </c>
      <c r="G66" s="7">
        <f t="shared" si="1"/>
        <v>2024</v>
      </c>
      <c r="H66" s="8" t="str">
        <f t="shared" si="2"/>
        <v>2024_Q1</v>
      </c>
    </row>
    <row r="67">
      <c r="A67" s="53">
        <v>65.0</v>
      </c>
      <c r="B67" s="53" t="s">
        <v>24</v>
      </c>
      <c r="C67" s="53" t="s">
        <v>19</v>
      </c>
      <c r="D67" s="53" t="s">
        <v>13</v>
      </c>
      <c r="E67" s="95">
        <v>45292.0</v>
      </c>
      <c r="F67" s="53">
        <v>1.0</v>
      </c>
      <c r="G67" s="7">
        <f t="shared" si="1"/>
        <v>2024</v>
      </c>
      <c r="H67" s="8" t="str">
        <f t="shared" si="2"/>
        <v>2024_Q1</v>
      </c>
    </row>
    <row r="68">
      <c r="A68" s="53">
        <v>66.0</v>
      </c>
      <c r="B68" s="53" t="s">
        <v>23</v>
      </c>
      <c r="C68" s="53" t="s">
        <v>19</v>
      </c>
      <c r="D68" s="53" t="s">
        <v>20</v>
      </c>
      <c r="E68" s="95">
        <v>45292.0</v>
      </c>
      <c r="F68" s="53">
        <v>4.0</v>
      </c>
      <c r="G68" s="7">
        <f t="shared" si="1"/>
        <v>2024</v>
      </c>
      <c r="H68" s="8" t="str">
        <f t="shared" si="2"/>
        <v>2024_Q1</v>
      </c>
    </row>
    <row r="69">
      <c r="A69" s="53">
        <v>67.0</v>
      </c>
      <c r="B69" s="53" t="s">
        <v>14</v>
      </c>
      <c r="C69" s="53" t="s">
        <v>15</v>
      </c>
      <c r="D69" s="53" t="s">
        <v>20</v>
      </c>
      <c r="E69" s="95">
        <v>45292.0</v>
      </c>
      <c r="F69" s="53">
        <v>21.0</v>
      </c>
      <c r="G69" s="7">
        <f t="shared" si="1"/>
        <v>2024</v>
      </c>
      <c r="H69" s="8" t="str">
        <f t="shared" si="2"/>
        <v>2024_Q1</v>
      </c>
    </row>
    <row r="70">
      <c r="A70" s="53">
        <v>68.0</v>
      </c>
      <c r="B70" s="53" t="s">
        <v>17</v>
      </c>
      <c r="C70" s="53" t="s">
        <v>12</v>
      </c>
      <c r="D70" s="53" t="s">
        <v>20</v>
      </c>
      <c r="E70" s="95">
        <v>45292.0</v>
      </c>
      <c r="F70" s="53">
        <v>15.0</v>
      </c>
      <c r="G70" s="7">
        <f t="shared" si="1"/>
        <v>2024</v>
      </c>
      <c r="H70" s="8" t="str">
        <f t="shared" si="2"/>
        <v>2024_Q1</v>
      </c>
    </row>
    <row r="71">
      <c r="A71" s="53">
        <v>69.0</v>
      </c>
      <c r="B71" s="53" t="s">
        <v>24</v>
      </c>
      <c r="C71" s="53" t="s">
        <v>12</v>
      </c>
      <c r="D71" s="53" t="s">
        <v>20</v>
      </c>
      <c r="E71" s="95">
        <v>45292.0</v>
      </c>
      <c r="F71" s="53">
        <v>9.0</v>
      </c>
      <c r="G71" s="7">
        <f t="shared" si="1"/>
        <v>2024</v>
      </c>
      <c r="H71" s="8" t="str">
        <f t="shared" si="2"/>
        <v>2024_Q1</v>
      </c>
    </row>
    <row r="72">
      <c r="A72" s="53">
        <v>70.0</v>
      </c>
      <c r="B72" s="53" t="s">
        <v>21</v>
      </c>
      <c r="C72" s="53" t="s">
        <v>12</v>
      </c>
      <c r="D72" s="53" t="s">
        <v>18</v>
      </c>
      <c r="E72" s="95">
        <v>45292.0</v>
      </c>
      <c r="F72" s="53">
        <v>1.0</v>
      </c>
      <c r="G72" s="7">
        <f t="shared" si="1"/>
        <v>2024</v>
      </c>
      <c r="H72" s="8" t="str">
        <f t="shared" si="2"/>
        <v>2024_Q1</v>
      </c>
    </row>
    <row r="73">
      <c r="A73" s="53">
        <v>71.0</v>
      </c>
      <c r="B73" s="53" t="s">
        <v>17</v>
      </c>
      <c r="C73" s="53" t="s">
        <v>19</v>
      </c>
      <c r="D73" s="53" t="s">
        <v>13</v>
      </c>
      <c r="E73" s="95">
        <v>45292.0</v>
      </c>
      <c r="F73" s="53">
        <v>5.0</v>
      </c>
      <c r="G73" s="7">
        <f t="shared" si="1"/>
        <v>2024</v>
      </c>
      <c r="H73" s="8" t="str">
        <f t="shared" si="2"/>
        <v>2024_Q1</v>
      </c>
    </row>
    <row r="74">
      <c r="A74" s="53">
        <v>72.0</v>
      </c>
      <c r="B74" s="53" t="s">
        <v>21</v>
      </c>
      <c r="C74" s="53" t="s">
        <v>12</v>
      </c>
      <c r="D74" s="53" t="s">
        <v>20</v>
      </c>
      <c r="E74" s="95">
        <v>45292.0</v>
      </c>
      <c r="F74" s="53">
        <v>9.0</v>
      </c>
      <c r="G74" s="7">
        <f t="shared" si="1"/>
        <v>2024</v>
      </c>
      <c r="H74" s="8" t="str">
        <f t="shared" si="2"/>
        <v>2024_Q1</v>
      </c>
    </row>
    <row r="75">
      <c r="A75" s="53">
        <v>73.0</v>
      </c>
      <c r="B75" s="53" t="s">
        <v>11</v>
      </c>
      <c r="C75" s="53" t="s">
        <v>15</v>
      </c>
      <c r="D75" s="53" t="s">
        <v>20</v>
      </c>
      <c r="E75" s="95">
        <v>45292.0</v>
      </c>
      <c r="F75" s="53">
        <v>7.0</v>
      </c>
      <c r="G75" s="7">
        <f t="shared" si="1"/>
        <v>2024</v>
      </c>
      <c r="H75" s="8" t="str">
        <f t="shared" si="2"/>
        <v>2024_Q1</v>
      </c>
    </row>
    <row r="76">
      <c r="A76" s="53">
        <v>74.0</v>
      </c>
      <c r="B76" s="53" t="s">
        <v>23</v>
      </c>
      <c r="C76" s="53" t="s">
        <v>15</v>
      </c>
      <c r="D76" s="53" t="s">
        <v>13</v>
      </c>
      <c r="E76" s="95">
        <v>45292.0</v>
      </c>
      <c r="F76" s="53">
        <v>2.0</v>
      </c>
      <c r="G76" s="7">
        <f t="shared" si="1"/>
        <v>2024</v>
      </c>
      <c r="H76" s="8" t="str">
        <f t="shared" si="2"/>
        <v>2024_Q1</v>
      </c>
    </row>
    <row r="77">
      <c r="A77" s="53">
        <v>75.0</v>
      </c>
      <c r="B77" s="53" t="s">
        <v>24</v>
      </c>
      <c r="C77" s="53" t="s">
        <v>15</v>
      </c>
      <c r="D77" s="53" t="s">
        <v>20</v>
      </c>
      <c r="E77" s="95">
        <v>45292.0</v>
      </c>
      <c r="F77" s="53">
        <v>2.0</v>
      </c>
      <c r="G77" s="7">
        <f t="shared" si="1"/>
        <v>2024</v>
      </c>
      <c r="H77" s="8" t="str">
        <f t="shared" si="2"/>
        <v>2024_Q1</v>
      </c>
    </row>
    <row r="78">
      <c r="A78" s="53">
        <v>76.0</v>
      </c>
      <c r="B78" s="53" t="s">
        <v>11</v>
      </c>
      <c r="C78" s="53" t="s">
        <v>15</v>
      </c>
      <c r="D78" s="53" t="s">
        <v>13</v>
      </c>
      <c r="E78" s="95">
        <v>45292.0</v>
      </c>
      <c r="F78" s="53">
        <v>3.0</v>
      </c>
      <c r="G78" s="7">
        <f t="shared" si="1"/>
        <v>2024</v>
      </c>
      <c r="H78" s="8" t="str">
        <f t="shared" si="2"/>
        <v>2024_Q1</v>
      </c>
    </row>
    <row r="79">
      <c r="A79" s="53">
        <v>77.0</v>
      </c>
      <c r="B79" s="53" t="s">
        <v>14</v>
      </c>
      <c r="C79" s="53" t="s">
        <v>15</v>
      </c>
      <c r="D79" s="53" t="s">
        <v>13</v>
      </c>
      <c r="E79" s="95">
        <v>45292.0</v>
      </c>
      <c r="F79" s="53">
        <v>8.0</v>
      </c>
      <c r="G79" s="7">
        <f t="shared" si="1"/>
        <v>2024</v>
      </c>
      <c r="H79" s="8" t="str">
        <f t="shared" si="2"/>
        <v>2024_Q1</v>
      </c>
    </row>
    <row r="80">
      <c r="A80" s="53">
        <v>78.0</v>
      </c>
      <c r="B80" s="53" t="s">
        <v>24</v>
      </c>
      <c r="C80" s="53" t="s">
        <v>12</v>
      </c>
      <c r="D80" s="53" t="s">
        <v>13</v>
      </c>
      <c r="E80" s="95">
        <v>45292.0</v>
      </c>
      <c r="F80" s="53">
        <v>24.0</v>
      </c>
      <c r="G80" s="7">
        <f t="shared" si="1"/>
        <v>2024</v>
      </c>
      <c r="H80" s="8" t="str">
        <f t="shared" si="2"/>
        <v>2024_Q1</v>
      </c>
    </row>
    <row r="81">
      <c r="A81" s="53">
        <v>79.0</v>
      </c>
      <c r="B81" s="53" t="s">
        <v>23</v>
      </c>
      <c r="C81" s="53" t="s">
        <v>19</v>
      </c>
      <c r="D81" s="53" t="s">
        <v>13</v>
      </c>
      <c r="E81" s="95">
        <v>45292.0</v>
      </c>
      <c r="F81" s="53">
        <v>1.0</v>
      </c>
      <c r="G81" s="7">
        <f t="shared" si="1"/>
        <v>2024</v>
      </c>
      <c r="H81" s="8" t="str">
        <f t="shared" si="2"/>
        <v>2024_Q1</v>
      </c>
    </row>
    <row r="82">
      <c r="A82" s="53">
        <v>80.0</v>
      </c>
      <c r="B82" s="53" t="s">
        <v>23</v>
      </c>
      <c r="C82" s="53" t="s">
        <v>12</v>
      </c>
      <c r="D82" s="53" t="s">
        <v>20</v>
      </c>
      <c r="E82" s="95">
        <v>45292.0</v>
      </c>
      <c r="F82" s="53">
        <v>5.0</v>
      </c>
      <c r="G82" s="7">
        <f t="shared" si="1"/>
        <v>2024</v>
      </c>
      <c r="H82" s="8" t="str">
        <f t="shared" si="2"/>
        <v>2024_Q1</v>
      </c>
    </row>
    <row r="83">
      <c r="A83" s="53">
        <v>81.0</v>
      </c>
      <c r="B83" s="53" t="s">
        <v>17</v>
      </c>
      <c r="C83" s="53" t="s">
        <v>12</v>
      </c>
      <c r="D83" s="53" t="s">
        <v>18</v>
      </c>
      <c r="E83" s="95">
        <v>45292.0</v>
      </c>
      <c r="F83" s="53">
        <v>3.0</v>
      </c>
      <c r="G83" s="7">
        <f t="shared" si="1"/>
        <v>2024</v>
      </c>
      <c r="H83" s="8" t="str">
        <f t="shared" si="2"/>
        <v>2024_Q1</v>
      </c>
    </row>
    <row r="84">
      <c r="A84" s="53">
        <v>82.0</v>
      </c>
      <c r="B84" s="53" t="s">
        <v>23</v>
      </c>
      <c r="C84" s="53" t="s">
        <v>12</v>
      </c>
      <c r="D84" s="53" t="s">
        <v>13</v>
      </c>
      <c r="E84" s="95">
        <v>45292.0</v>
      </c>
      <c r="F84" s="53">
        <v>1.0</v>
      </c>
      <c r="G84" s="7">
        <f t="shared" si="1"/>
        <v>2024</v>
      </c>
      <c r="H84" s="8" t="str">
        <f t="shared" si="2"/>
        <v>2024_Q1</v>
      </c>
    </row>
    <row r="85">
      <c r="A85" s="53">
        <v>83.0</v>
      </c>
      <c r="B85" s="53" t="s">
        <v>22</v>
      </c>
      <c r="C85" s="53" t="s">
        <v>12</v>
      </c>
      <c r="D85" s="53" t="s">
        <v>20</v>
      </c>
      <c r="E85" s="95">
        <v>45292.0</v>
      </c>
      <c r="F85" s="53">
        <v>4.0</v>
      </c>
      <c r="G85" s="7">
        <f t="shared" si="1"/>
        <v>2024</v>
      </c>
      <c r="H85" s="8" t="str">
        <f t="shared" si="2"/>
        <v>2024_Q1</v>
      </c>
    </row>
    <row r="86">
      <c r="A86" s="53">
        <v>84.0</v>
      </c>
      <c r="B86" s="53" t="s">
        <v>23</v>
      </c>
      <c r="C86" s="53" t="s">
        <v>15</v>
      </c>
      <c r="D86" s="53" t="s">
        <v>20</v>
      </c>
      <c r="E86" s="95">
        <v>45292.0</v>
      </c>
      <c r="F86" s="53">
        <v>16.0</v>
      </c>
      <c r="G86" s="7">
        <f t="shared" si="1"/>
        <v>2024</v>
      </c>
      <c r="H86" s="8" t="str">
        <f t="shared" si="2"/>
        <v>2024_Q1</v>
      </c>
    </row>
    <row r="87">
      <c r="A87" s="53">
        <v>85.0</v>
      </c>
      <c r="B87" s="53" t="s">
        <v>17</v>
      </c>
      <c r="C87" s="53" t="s">
        <v>19</v>
      </c>
      <c r="D87" s="53" t="s">
        <v>20</v>
      </c>
      <c r="E87" s="95">
        <v>45292.0</v>
      </c>
      <c r="F87" s="53">
        <v>23.0</v>
      </c>
      <c r="G87" s="7">
        <f t="shared" si="1"/>
        <v>2024</v>
      </c>
      <c r="H87" s="8" t="str">
        <f t="shared" si="2"/>
        <v>2024_Q1</v>
      </c>
    </row>
    <row r="88">
      <c r="A88" s="53">
        <v>86.0</v>
      </c>
      <c r="B88" s="53" t="s">
        <v>21</v>
      </c>
      <c r="C88" s="53" t="s">
        <v>19</v>
      </c>
      <c r="D88" s="53" t="s">
        <v>13</v>
      </c>
      <c r="E88" s="95">
        <v>45292.0</v>
      </c>
      <c r="F88" s="53">
        <v>1.0</v>
      </c>
      <c r="G88" s="7">
        <f t="shared" si="1"/>
        <v>2024</v>
      </c>
      <c r="H88" s="8" t="str">
        <f t="shared" si="2"/>
        <v>2024_Q1</v>
      </c>
    </row>
    <row r="89">
      <c r="A89" s="53">
        <v>87.0</v>
      </c>
      <c r="B89" s="53" t="s">
        <v>21</v>
      </c>
      <c r="C89" s="53" t="s">
        <v>15</v>
      </c>
      <c r="D89" s="53" t="s">
        <v>20</v>
      </c>
      <c r="E89" s="95">
        <v>45292.0</v>
      </c>
      <c r="F89" s="53">
        <v>3.0</v>
      </c>
      <c r="G89" s="7">
        <f t="shared" si="1"/>
        <v>2024</v>
      </c>
      <c r="H89" s="8" t="str">
        <f t="shared" si="2"/>
        <v>2024_Q1</v>
      </c>
    </row>
    <row r="90">
      <c r="A90" s="53">
        <v>88.0</v>
      </c>
      <c r="B90" s="53" t="s">
        <v>11</v>
      </c>
      <c r="C90" s="53" t="s">
        <v>12</v>
      </c>
      <c r="D90" s="53" t="s">
        <v>16</v>
      </c>
      <c r="E90" s="95">
        <v>45292.0</v>
      </c>
      <c r="F90" s="53">
        <v>1.0</v>
      </c>
      <c r="G90" s="7">
        <f t="shared" si="1"/>
        <v>2024</v>
      </c>
      <c r="H90" s="8" t="str">
        <f t="shared" si="2"/>
        <v>2024_Q1</v>
      </c>
    </row>
    <row r="91">
      <c r="A91" s="53">
        <v>89.0</v>
      </c>
      <c r="B91" s="53" t="s">
        <v>14</v>
      </c>
      <c r="C91" s="53" t="s">
        <v>19</v>
      </c>
      <c r="D91" s="53" t="s">
        <v>20</v>
      </c>
      <c r="E91" s="95">
        <v>45292.0</v>
      </c>
      <c r="F91" s="53">
        <v>19.0</v>
      </c>
      <c r="G91" s="7">
        <f t="shared" si="1"/>
        <v>2024</v>
      </c>
      <c r="H91" s="8" t="str">
        <f t="shared" si="2"/>
        <v>2024_Q1</v>
      </c>
    </row>
    <row r="92">
      <c r="A92" s="53">
        <v>90.0</v>
      </c>
      <c r="B92" s="53" t="s">
        <v>22</v>
      </c>
      <c r="C92" s="53" t="s">
        <v>12</v>
      </c>
      <c r="D92" s="53" t="s">
        <v>13</v>
      </c>
      <c r="E92" s="95">
        <v>45261.0</v>
      </c>
      <c r="F92" s="53">
        <v>7.0</v>
      </c>
      <c r="G92" s="7">
        <f t="shared" si="1"/>
        <v>2023</v>
      </c>
      <c r="H92" s="8" t="str">
        <f t="shared" si="2"/>
        <v>2023_Q4</v>
      </c>
    </row>
    <row r="93">
      <c r="A93" s="53">
        <v>91.0</v>
      </c>
      <c r="B93" s="53" t="s">
        <v>14</v>
      </c>
      <c r="C93" s="53" t="s">
        <v>12</v>
      </c>
      <c r="D93" s="53" t="s">
        <v>20</v>
      </c>
      <c r="E93" s="95">
        <v>45261.0</v>
      </c>
      <c r="F93" s="53">
        <v>15.0</v>
      </c>
      <c r="G93" s="7">
        <f t="shared" si="1"/>
        <v>2023</v>
      </c>
      <c r="H93" s="8" t="str">
        <f t="shared" si="2"/>
        <v>2023_Q4</v>
      </c>
    </row>
    <row r="94">
      <c r="A94" s="53">
        <v>92.0</v>
      </c>
      <c r="B94" s="53" t="s">
        <v>23</v>
      </c>
      <c r="C94" s="53" t="s">
        <v>15</v>
      </c>
      <c r="D94" s="53" t="s">
        <v>20</v>
      </c>
      <c r="E94" s="95">
        <v>45261.0</v>
      </c>
      <c r="F94" s="53">
        <v>22.0</v>
      </c>
      <c r="G94" s="7">
        <f t="shared" si="1"/>
        <v>2023</v>
      </c>
      <c r="H94" s="8" t="str">
        <f t="shared" si="2"/>
        <v>2023_Q4</v>
      </c>
    </row>
    <row r="95">
      <c r="A95" s="53">
        <v>93.0</v>
      </c>
      <c r="B95" s="53" t="s">
        <v>23</v>
      </c>
      <c r="C95" s="53" t="s">
        <v>12</v>
      </c>
      <c r="D95" s="53" t="s">
        <v>20</v>
      </c>
      <c r="E95" s="95">
        <v>45261.0</v>
      </c>
      <c r="F95" s="53">
        <v>3.0</v>
      </c>
      <c r="G95" s="7">
        <f t="shared" si="1"/>
        <v>2023</v>
      </c>
      <c r="H95" s="8" t="str">
        <f t="shared" si="2"/>
        <v>2023_Q4</v>
      </c>
    </row>
    <row r="96">
      <c r="A96" s="53">
        <v>94.0</v>
      </c>
      <c r="B96" s="53" t="s">
        <v>24</v>
      </c>
      <c r="C96" s="53" t="s">
        <v>15</v>
      </c>
      <c r="D96" s="53" t="s">
        <v>20</v>
      </c>
      <c r="E96" s="95">
        <v>45261.0</v>
      </c>
      <c r="F96" s="53">
        <v>1.0</v>
      </c>
      <c r="G96" s="7">
        <f t="shared" si="1"/>
        <v>2023</v>
      </c>
      <c r="H96" s="8" t="str">
        <f t="shared" si="2"/>
        <v>2023_Q4</v>
      </c>
    </row>
    <row r="97">
      <c r="A97" s="53">
        <v>95.0</v>
      </c>
      <c r="B97" s="53" t="s">
        <v>22</v>
      </c>
      <c r="C97" s="53" t="s">
        <v>19</v>
      </c>
      <c r="D97" s="53" t="s">
        <v>20</v>
      </c>
      <c r="E97" s="95">
        <v>45261.0</v>
      </c>
      <c r="F97" s="53">
        <v>5.0</v>
      </c>
      <c r="G97" s="7">
        <f t="shared" si="1"/>
        <v>2023</v>
      </c>
      <c r="H97" s="8" t="str">
        <f t="shared" si="2"/>
        <v>2023_Q4</v>
      </c>
    </row>
    <row r="98">
      <c r="A98" s="53">
        <v>96.0</v>
      </c>
      <c r="B98" s="53" t="s">
        <v>22</v>
      </c>
      <c r="C98" s="53" t="s">
        <v>15</v>
      </c>
      <c r="D98" s="53" t="s">
        <v>20</v>
      </c>
      <c r="E98" s="95">
        <v>45261.0</v>
      </c>
      <c r="F98" s="53">
        <v>3.0</v>
      </c>
      <c r="G98" s="7">
        <f t="shared" si="1"/>
        <v>2023</v>
      </c>
      <c r="H98" s="8" t="str">
        <f t="shared" si="2"/>
        <v>2023_Q4</v>
      </c>
    </row>
    <row r="99">
      <c r="A99" s="53">
        <v>97.0</v>
      </c>
      <c r="B99" s="53" t="s">
        <v>11</v>
      </c>
      <c r="C99" s="53" t="s">
        <v>19</v>
      </c>
      <c r="D99" s="53" t="s">
        <v>20</v>
      </c>
      <c r="E99" s="95">
        <v>45261.0</v>
      </c>
      <c r="F99" s="53">
        <v>1.0</v>
      </c>
      <c r="G99" s="7">
        <f t="shared" si="1"/>
        <v>2023</v>
      </c>
      <c r="H99" s="8" t="str">
        <f t="shared" si="2"/>
        <v>2023_Q4</v>
      </c>
    </row>
    <row r="100">
      <c r="A100" s="53">
        <v>98.0</v>
      </c>
      <c r="B100" s="53" t="s">
        <v>11</v>
      </c>
      <c r="C100" s="53" t="s">
        <v>12</v>
      </c>
      <c r="D100" s="53" t="s">
        <v>13</v>
      </c>
      <c r="E100" s="95">
        <v>45261.0</v>
      </c>
      <c r="F100" s="53">
        <v>28.0</v>
      </c>
      <c r="G100" s="7">
        <f t="shared" si="1"/>
        <v>2023</v>
      </c>
      <c r="H100" s="8" t="str">
        <f t="shared" si="2"/>
        <v>2023_Q4</v>
      </c>
    </row>
    <row r="101">
      <c r="A101" s="53">
        <v>99.0</v>
      </c>
      <c r="B101" s="53" t="s">
        <v>14</v>
      </c>
      <c r="C101" s="53" t="s">
        <v>19</v>
      </c>
      <c r="D101" s="53" t="s">
        <v>20</v>
      </c>
      <c r="E101" s="95">
        <v>45261.0</v>
      </c>
      <c r="F101" s="53">
        <v>34.0</v>
      </c>
      <c r="G101" s="7">
        <f t="shared" si="1"/>
        <v>2023</v>
      </c>
      <c r="H101" s="8" t="str">
        <f t="shared" si="2"/>
        <v>2023_Q4</v>
      </c>
    </row>
    <row r="102">
      <c r="A102" s="53">
        <v>100.0</v>
      </c>
      <c r="B102" s="53" t="s">
        <v>17</v>
      </c>
      <c r="C102" s="53" t="s">
        <v>15</v>
      </c>
      <c r="D102" s="53" t="s">
        <v>13</v>
      </c>
      <c r="E102" s="95">
        <v>45261.0</v>
      </c>
      <c r="F102" s="53">
        <v>6.0</v>
      </c>
      <c r="G102" s="7">
        <f t="shared" si="1"/>
        <v>2023</v>
      </c>
      <c r="H102" s="8" t="str">
        <f t="shared" si="2"/>
        <v>2023_Q4</v>
      </c>
    </row>
    <row r="103">
      <c r="A103" s="53">
        <v>101.0</v>
      </c>
      <c r="B103" s="53" t="s">
        <v>11</v>
      </c>
      <c r="C103" s="53" t="s">
        <v>15</v>
      </c>
      <c r="D103" s="53" t="s">
        <v>20</v>
      </c>
      <c r="E103" s="95">
        <v>45261.0</v>
      </c>
      <c r="F103" s="53">
        <v>14.0</v>
      </c>
      <c r="G103" s="7">
        <f t="shared" si="1"/>
        <v>2023</v>
      </c>
      <c r="H103" s="8" t="str">
        <f t="shared" si="2"/>
        <v>2023_Q4</v>
      </c>
    </row>
    <row r="104">
      <c r="A104" s="53">
        <v>102.0</v>
      </c>
      <c r="B104" s="53" t="s">
        <v>21</v>
      </c>
      <c r="C104" s="53" t="s">
        <v>12</v>
      </c>
      <c r="D104" s="53" t="s">
        <v>13</v>
      </c>
      <c r="E104" s="95">
        <v>45261.0</v>
      </c>
      <c r="F104" s="53">
        <v>13.0</v>
      </c>
      <c r="G104" s="7">
        <f t="shared" si="1"/>
        <v>2023</v>
      </c>
      <c r="H104" s="8" t="str">
        <f t="shared" si="2"/>
        <v>2023_Q4</v>
      </c>
    </row>
    <row r="105">
      <c r="A105" s="53">
        <v>103.0</v>
      </c>
      <c r="B105" s="53" t="s">
        <v>14</v>
      </c>
      <c r="C105" s="53" t="s">
        <v>15</v>
      </c>
      <c r="D105" s="53" t="s">
        <v>13</v>
      </c>
      <c r="E105" s="95">
        <v>45261.0</v>
      </c>
      <c r="F105" s="53">
        <v>8.0</v>
      </c>
      <c r="G105" s="7">
        <f t="shared" si="1"/>
        <v>2023</v>
      </c>
      <c r="H105" s="8" t="str">
        <f t="shared" si="2"/>
        <v>2023_Q4</v>
      </c>
    </row>
    <row r="106">
      <c r="A106" s="53">
        <v>104.0</v>
      </c>
      <c r="B106" s="53" t="s">
        <v>21</v>
      </c>
      <c r="C106" s="53" t="s">
        <v>19</v>
      </c>
      <c r="D106" s="53" t="s">
        <v>13</v>
      </c>
      <c r="E106" s="95">
        <v>45261.0</v>
      </c>
      <c r="F106" s="53">
        <v>1.0</v>
      </c>
      <c r="G106" s="7">
        <f t="shared" si="1"/>
        <v>2023</v>
      </c>
      <c r="H106" s="8" t="str">
        <f t="shared" si="2"/>
        <v>2023_Q4</v>
      </c>
    </row>
    <row r="107">
      <c r="A107" s="53">
        <v>105.0</v>
      </c>
      <c r="B107" s="53" t="s">
        <v>11</v>
      </c>
      <c r="C107" s="53" t="s">
        <v>12</v>
      </c>
      <c r="D107" s="53" t="s">
        <v>20</v>
      </c>
      <c r="E107" s="95">
        <v>45261.0</v>
      </c>
      <c r="F107" s="53">
        <v>17.0</v>
      </c>
      <c r="G107" s="7">
        <f t="shared" si="1"/>
        <v>2023</v>
      </c>
      <c r="H107" s="8" t="str">
        <f t="shared" si="2"/>
        <v>2023_Q4</v>
      </c>
    </row>
    <row r="108">
      <c r="A108" s="53">
        <v>106.0</v>
      </c>
      <c r="B108" s="53" t="s">
        <v>21</v>
      </c>
      <c r="C108" s="53" t="s">
        <v>12</v>
      </c>
      <c r="D108" s="53" t="s">
        <v>16</v>
      </c>
      <c r="E108" s="95">
        <v>45261.0</v>
      </c>
      <c r="F108" s="53">
        <v>3.0</v>
      </c>
      <c r="G108" s="7">
        <f t="shared" si="1"/>
        <v>2023</v>
      </c>
      <c r="H108" s="8" t="str">
        <f t="shared" si="2"/>
        <v>2023_Q4</v>
      </c>
    </row>
    <row r="109">
      <c r="A109" s="53">
        <v>107.0</v>
      </c>
      <c r="B109" s="53" t="s">
        <v>22</v>
      </c>
      <c r="C109" s="53" t="s">
        <v>19</v>
      </c>
      <c r="D109" s="53" t="s">
        <v>13</v>
      </c>
      <c r="E109" s="95">
        <v>45261.0</v>
      </c>
      <c r="F109" s="53">
        <v>2.0</v>
      </c>
      <c r="G109" s="7">
        <f t="shared" si="1"/>
        <v>2023</v>
      </c>
      <c r="H109" s="8" t="str">
        <f t="shared" si="2"/>
        <v>2023_Q4</v>
      </c>
    </row>
    <row r="110">
      <c r="A110" s="53">
        <v>108.0</v>
      </c>
      <c r="B110" s="53" t="s">
        <v>21</v>
      </c>
      <c r="C110" s="53" t="s">
        <v>15</v>
      </c>
      <c r="D110" s="53" t="s">
        <v>20</v>
      </c>
      <c r="E110" s="95">
        <v>45261.0</v>
      </c>
      <c r="F110" s="53">
        <v>1.0</v>
      </c>
      <c r="G110" s="7">
        <f t="shared" si="1"/>
        <v>2023</v>
      </c>
      <c r="H110" s="8" t="str">
        <f t="shared" si="2"/>
        <v>2023_Q4</v>
      </c>
    </row>
    <row r="111">
      <c r="A111" s="53">
        <v>109.0</v>
      </c>
      <c r="B111" s="53" t="s">
        <v>22</v>
      </c>
      <c r="C111" s="53" t="s">
        <v>15</v>
      </c>
      <c r="D111" s="53" t="s">
        <v>13</v>
      </c>
      <c r="E111" s="95">
        <v>45261.0</v>
      </c>
      <c r="F111" s="53">
        <v>4.0</v>
      </c>
      <c r="G111" s="7">
        <f t="shared" si="1"/>
        <v>2023</v>
      </c>
      <c r="H111" s="8" t="str">
        <f t="shared" si="2"/>
        <v>2023_Q4</v>
      </c>
    </row>
    <row r="112">
      <c r="A112" s="53">
        <v>110.0</v>
      </c>
      <c r="B112" s="53" t="s">
        <v>17</v>
      </c>
      <c r="C112" s="53" t="s">
        <v>12</v>
      </c>
      <c r="D112" s="53" t="s">
        <v>20</v>
      </c>
      <c r="E112" s="95">
        <v>45261.0</v>
      </c>
      <c r="F112" s="53">
        <v>13.0</v>
      </c>
      <c r="G112" s="7">
        <f t="shared" si="1"/>
        <v>2023</v>
      </c>
      <c r="H112" s="8" t="str">
        <f t="shared" si="2"/>
        <v>2023_Q4</v>
      </c>
    </row>
    <row r="113">
      <c r="A113" s="53">
        <v>111.0</v>
      </c>
      <c r="B113" s="53" t="s">
        <v>17</v>
      </c>
      <c r="C113" s="53" t="s">
        <v>15</v>
      </c>
      <c r="D113" s="53" t="s">
        <v>20</v>
      </c>
      <c r="E113" s="95">
        <v>45261.0</v>
      </c>
      <c r="F113" s="53">
        <v>38.0</v>
      </c>
      <c r="G113" s="7">
        <f t="shared" si="1"/>
        <v>2023</v>
      </c>
      <c r="H113" s="8" t="str">
        <f t="shared" si="2"/>
        <v>2023_Q4</v>
      </c>
    </row>
    <row r="114">
      <c r="A114" s="53">
        <v>112.0</v>
      </c>
      <c r="B114" s="53" t="s">
        <v>17</v>
      </c>
      <c r="C114" s="53" t="s">
        <v>19</v>
      </c>
      <c r="D114" s="53" t="s">
        <v>20</v>
      </c>
      <c r="E114" s="95">
        <v>45261.0</v>
      </c>
      <c r="F114" s="53">
        <v>90.0</v>
      </c>
      <c r="G114" s="7">
        <f t="shared" si="1"/>
        <v>2023</v>
      </c>
      <c r="H114" s="8" t="str">
        <f t="shared" si="2"/>
        <v>2023_Q4</v>
      </c>
    </row>
    <row r="115">
      <c r="A115" s="53">
        <v>113.0</v>
      </c>
      <c r="B115" s="53" t="s">
        <v>24</v>
      </c>
      <c r="C115" s="53" t="s">
        <v>12</v>
      </c>
      <c r="D115" s="53" t="s">
        <v>20</v>
      </c>
      <c r="E115" s="95">
        <v>45261.0</v>
      </c>
      <c r="F115" s="53">
        <v>14.0</v>
      </c>
      <c r="G115" s="7">
        <f t="shared" si="1"/>
        <v>2023</v>
      </c>
      <c r="H115" s="8" t="str">
        <f t="shared" si="2"/>
        <v>2023_Q4</v>
      </c>
    </row>
    <row r="116">
      <c r="A116" s="53">
        <v>114.0</v>
      </c>
      <c r="B116" s="53" t="s">
        <v>21</v>
      </c>
      <c r="C116" s="53" t="s">
        <v>19</v>
      </c>
      <c r="D116" s="53" t="s">
        <v>16</v>
      </c>
      <c r="E116" s="95">
        <v>45261.0</v>
      </c>
      <c r="F116" s="53">
        <v>1.0</v>
      </c>
      <c r="G116" s="7">
        <f t="shared" si="1"/>
        <v>2023</v>
      </c>
      <c r="H116" s="8" t="str">
        <f t="shared" si="2"/>
        <v>2023_Q4</v>
      </c>
    </row>
    <row r="117">
      <c r="A117" s="53">
        <v>115.0</v>
      </c>
      <c r="B117" s="53" t="s">
        <v>24</v>
      </c>
      <c r="C117" s="53" t="s">
        <v>12</v>
      </c>
      <c r="D117" s="53" t="s">
        <v>13</v>
      </c>
      <c r="E117" s="95">
        <v>45261.0</v>
      </c>
      <c r="F117" s="53">
        <v>17.0</v>
      </c>
      <c r="G117" s="7">
        <f t="shared" si="1"/>
        <v>2023</v>
      </c>
      <c r="H117" s="8" t="str">
        <f t="shared" si="2"/>
        <v>2023_Q4</v>
      </c>
    </row>
    <row r="118">
      <c r="A118" s="53">
        <v>116.0</v>
      </c>
      <c r="B118" s="53" t="s">
        <v>21</v>
      </c>
      <c r="C118" s="53" t="s">
        <v>12</v>
      </c>
      <c r="D118" s="53" t="s">
        <v>20</v>
      </c>
      <c r="E118" s="95">
        <v>45261.0</v>
      </c>
      <c r="F118" s="53">
        <v>26.0</v>
      </c>
      <c r="G118" s="7">
        <f t="shared" si="1"/>
        <v>2023</v>
      </c>
      <c r="H118" s="8" t="str">
        <f t="shared" si="2"/>
        <v>2023_Q4</v>
      </c>
    </row>
    <row r="119">
      <c r="A119" s="53">
        <v>117.0</v>
      </c>
      <c r="B119" s="53" t="s">
        <v>17</v>
      </c>
      <c r="C119" s="53" t="s">
        <v>19</v>
      </c>
      <c r="D119" s="53" t="s">
        <v>13</v>
      </c>
      <c r="E119" s="95">
        <v>45261.0</v>
      </c>
      <c r="F119" s="53">
        <v>5.0</v>
      </c>
      <c r="G119" s="7">
        <f t="shared" si="1"/>
        <v>2023</v>
      </c>
      <c r="H119" s="8" t="str">
        <f t="shared" si="2"/>
        <v>2023_Q4</v>
      </c>
    </row>
    <row r="120">
      <c r="A120" s="53">
        <v>118.0</v>
      </c>
      <c r="B120" s="53" t="s">
        <v>14</v>
      </c>
      <c r="C120" s="53" t="s">
        <v>19</v>
      </c>
      <c r="D120" s="53" t="s">
        <v>13</v>
      </c>
      <c r="E120" s="95">
        <v>45261.0</v>
      </c>
      <c r="F120" s="53">
        <v>2.0</v>
      </c>
      <c r="G120" s="7">
        <f t="shared" si="1"/>
        <v>2023</v>
      </c>
      <c r="H120" s="8" t="str">
        <f t="shared" si="2"/>
        <v>2023_Q4</v>
      </c>
    </row>
    <row r="121">
      <c r="A121" s="53">
        <v>119.0</v>
      </c>
      <c r="B121" s="53" t="s">
        <v>14</v>
      </c>
      <c r="C121" s="53" t="s">
        <v>12</v>
      </c>
      <c r="D121" s="53" t="s">
        <v>13</v>
      </c>
      <c r="E121" s="95">
        <v>45261.0</v>
      </c>
      <c r="F121" s="53">
        <v>9.0</v>
      </c>
      <c r="G121" s="7">
        <f t="shared" si="1"/>
        <v>2023</v>
      </c>
      <c r="H121" s="8" t="str">
        <f t="shared" si="2"/>
        <v>2023_Q4</v>
      </c>
    </row>
    <row r="122">
      <c r="A122" s="53">
        <v>120.0</v>
      </c>
      <c r="B122" s="53" t="s">
        <v>23</v>
      </c>
      <c r="C122" s="53" t="s">
        <v>15</v>
      </c>
      <c r="D122" s="53" t="s">
        <v>13</v>
      </c>
      <c r="E122" s="95">
        <v>45261.0</v>
      </c>
      <c r="F122" s="53">
        <v>1.0</v>
      </c>
      <c r="G122" s="7">
        <f t="shared" si="1"/>
        <v>2023</v>
      </c>
      <c r="H122" s="8" t="str">
        <f t="shared" si="2"/>
        <v>2023_Q4</v>
      </c>
    </row>
    <row r="123">
      <c r="A123" s="53">
        <v>121.0</v>
      </c>
      <c r="B123" s="53" t="s">
        <v>24</v>
      </c>
      <c r="C123" s="53" t="s">
        <v>15</v>
      </c>
      <c r="D123" s="53" t="s">
        <v>13</v>
      </c>
      <c r="E123" s="95">
        <v>45261.0</v>
      </c>
      <c r="F123" s="53">
        <v>1.0</v>
      </c>
      <c r="G123" s="7">
        <f t="shared" si="1"/>
        <v>2023</v>
      </c>
      <c r="H123" s="8" t="str">
        <f t="shared" si="2"/>
        <v>2023_Q4</v>
      </c>
    </row>
    <row r="124">
      <c r="A124" s="53">
        <v>122.0</v>
      </c>
      <c r="B124" s="53" t="s">
        <v>22</v>
      </c>
      <c r="C124" s="53" t="s">
        <v>12</v>
      </c>
      <c r="D124" s="53" t="s">
        <v>18</v>
      </c>
      <c r="E124" s="95">
        <v>45261.0</v>
      </c>
      <c r="F124" s="53">
        <v>1.0</v>
      </c>
      <c r="G124" s="7">
        <f t="shared" si="1"/>
        <v>2023</v>
      </c>
      <c r="H124" s="8" t="str">
        <f t="shared" si="2"/>
        <v>2023_Q4</v>
      </c>
    </row>
    <row r="125">
      <c r="A125" s="53">
        <v>123.0</v>
      </c>
      <c r="B125" s="53" t="s">
        <v>17</v>
      </c>
      <c r="C125" s="53" t="s">
        <v>12</v>
      </c>
      <c r="D125" s="53" t="s">
        <v>13</v>
      </c>
      <c r="E125" s="95">
        <v>45261.0</v>
      </c>
      <c r="F125" s="53">
        <v>21.0</v>
      </c>
      <c r="G125" s="7">
        <f t="shared" si="1"/>
        <v>2023</v>
      </c>
      <c r="H125" s="8" t="str">
        <f t="shared" si="2"/>
        <v>2023_Q4</v>
      </c>
    </row>
    <row r="126">
      <c r="A126" s="53">
        <v>124.0</v>
      </c>
      <c r="B126" s="53" t="s">
        <v>23</v>
      </c>
      <c r="C126" s="53" t="s">
        <v>12</v>
      </c>
      <c r="D126" s="53" t="s">
        <v>13</v>
      </c>
      <c r="E126" s="95">
        <v>45261.0</v>
      </c>
      <c r="F126" s="53">
        <v>2.0</v>
      </c>
      <c r="G126" s="7">
        <f t="shared" si="1"/>
        <v>2023</v>
      </c>
      <c r="H126" s="8" t="str">
        <f t="shared" si="2"/>
        <v>2023_Q4</v>
      </c>
    </row>
    <row r="127">
      <c r="A127" s="53">
        <v>125.0</v>
      </c>
      <c r="B127" s="53" t="s">
        <v>23</v>
      </c>
      <c r="C127" s="53" t="s">
        <v>19</v>
      </c>
      <c r="D127" s="53" t="s">
        <v>20</v>
      </c>
      <c r="E127" s="95">
        <v>45261.0</v>
      </c>
      <c r="F127" s="53">
        <v>10.0</v>
      </c>
      <c r="G127" s="7">
        <f t="shared" si="1"/>
        <v>2023</v>
      </c>
      <c r="H127" s="8" t="str">
        <f t="shared" si="2"/>
        <v>2023_Q4</v>
      </c>
    </row>
    <row r="128">
      <c r="A128" s="53">
        <v>126.0</v>
      </c>
      <c r="B128" s="53" t="s">
        <v>22</v>
      </c>
      <c r="C128" s="53" t="s">
        <v>12</v>
      </c>
      <c r="D128" s="53" t="s">
        <v>20</v>
      </c>
      <c r="E128" s="95">
        <v>45261.0</v>
      </c>
      <c r="F128" s="53">
        <v>21.0</v>
      </c>
      <c r="G128" s="7">
        <f t="shared" si="1"/>
        <v>2023</v>
      </c>
      <c r="H128" s="8" t="str">
        <f t="shared" si="2"/>
        <v>2023_Q4</v>
      </c>
    </row>
    <row r="129">
      <c r="A129" s="53">
        <v>127.0</v>
      </c>
      <c r="B129" s="53" t="s">
        <v>23</v>
      </c>
      <c r="C129" s="53" t="s">
        <v>19</v>
      </c>
      <c r="D129" s="53" t="s">
        <v>13</v>
      </c>
      <c r="E129" s="95">
        <v>45261.0</v>
      </c>
      <c r="F129" s="53">
        <v>2.0</v>
      </c>
      <c r="G129" s="7">
        <f t="shared" si="1"/>
        <v>2023</v>
      </c>
      <c r="H129" s="8" t="str">
        <f t="shared" si="2"/>
        <v>2023_Q4</v>
      </c>
    </row>
    <row r="130">
      <c r="A130" s="53">
        <v>128.0</v>
      </c>
      <c r="B130" s="53" t="s">
        <v>17</v>
      </c>
      <c r="C130" s="53" t="s">
        <v>15</v>
      </c>
      <c r="D130" s="53" t="s">
        <v>16</v>
      </c>
      <c r="E130" s="95">
        <v>45261.0</v>
      </c>
      <c r="F130" s="53">
        <v>1.0</v>
      </c>
      <c r="G130" s="7">
        <f t="shared" si="1"/>
        <v>2023</v>
      </c>
      <c r="H130" s="8" t="str">
        <f t="shared" si="2"/>
        <v>2023_Q4</v>
      </c>
    </row>
    <row r="131">
      <c r="A131" s="53">
        <v>129.0</v>
      </c>
      <c r="B131" s="53" t="s">
        <v>14</v>
      </c>
      <c r="C131" s="53" t="s">
        <v>19</v>
      </c>
      <c r="D131" s="53" t="s">
        <v>16</v>
      </c>
      <c r="E131" s="95">
        <v>45261.0</v>
      </c>
      <c r="F131" s="53">
        <v>1.0</v>
      </c>
      <c r="G131" s="7">
        <f t="shared" si="1"/>
        <v>2023</v>
      </c>
      <c r="H131" s="8" t="str">
        <f t="shared" si="2"/>
        <v>2023_Q4</v>
      </c>
    </row>
    <row r="132">
      <c r="A132" s="53">
        <v>130.0</v>
      </c>
      <c r="B132" s="53" t="s">
        <v>14</v>
      </c>
      <c r="C132" s="53" t="s">
        <v>15</v>
      </c>
      <c r="D132" s="53" t="s">
        <v>20</v>
      </c>
      <c r="E132" s="95">
        <v>45261.0</v>
      </c>
      <c r="F132" s="53">
        <v>40.0</v>
      </c>
      <c r="G132" s="7">
        <f t="shared" si="1"/>
        <v>2023</v>
      </c>
      <c r="H132" s="8" t="str">
        <f t="shared" si="2"/>
        <v>2023_Q4</v>
      </c>
    </row>
    <row r="133">
      <c r="A133" s="53">
        <v>131.0</v>
      </c>
      <c r="B133" s="53" t="s">
        <v>21</v>
      </c>
      <c r="C133" s="53" t="s">
        <v>15</v>
      </c>
      <c r="D133" s="53" t="s">
        <v>20</v>
      </c>
      <c r="E133" s="95">
        <v>45231.0</v>
      </c>
      <c r="F133" s="53">
        <v>2.0</v>
      </c>
      <c r="G133" s="7">
        <f t="shared" si="1"/>
        <v>2023</v>
      </c>
      <c r="H133" s="8" t="str">
        <f t="shared" si="2"/>
        <v>2023_Q4</v>
      </c>
    </row>
    <row r="134">
      <c r="A134" s="53">
        <v>132.0</v>
      </c>
      <c r="B134" s="53" t="s">
        <v>24</v>
      </c>
      <c r="C134" s="53" t="s">
        <v>15</v>
      </c>
      <c r="D134" s="53" t="s">
        <v>13</v>
      </c>
      <c r="E134" s="95">
        <v>45231.0</v>
      </c>
      <c r="F134" s="53">
        <v>2.0</v>
      </c>
      <c r="G134" s="7">
        <f t="shared" si="1"/>
        <v>2023</v>
      </c>
      <c r="H134" s="8" t="str">
        <f t="shared" si="2"/>
        <v>2023_Q4</v>
      </c>
    </row>
    <row r="135">
      <c r="A135" s="53">
        <v>133.0</v>
      </c>
      <c r="B135" s="53" t="s">
        <v>11</v>
      </c>
      <c r="C135" s="53" t="s">
        <v>12</v>
      </c>
      <c r="D135" s="53" t="s">
        <v>20</v>
      </c>
      <c r="E135" s="95">
        <v>45231.0</v>
      </c>
      <c r="F135" s="53">
        <v>18.0</v>
      </c>
      <c r="G135" s="7">
        <f t="shared" si="1"/>
        <v>2023</v>
      </c>
      <c r="H135" s="8" t="str">
        <f t="shared" si="2"/>
        <v>2023_Q4</v>
      </c>
    </row>
    <row r="136">
      <c r="A136" s="53">
        <v>134.0</v>
      </c>
      <c r="B136" s="53" t="s">
        <v>11</v>
      </c>
      <c r="C136" s="53" t="s">
        <v>15</v>
      </c>
      <c r="D136" s="53" t="s">
        <v>13</v>
      </c>
      <c r="E136" s="95">
        <v>45231.0</v>
      </c>
      <c r="F136" s="53">
        <v>1.0</v>
      </c>
      <c r="G136" s="7">
        <f t="shared" si="1"/>
        <v>2023</v>
      </c>
      <c r="H136" s="8" t="str">
        <f t="shared" si="2"/>
        <v>2023_Q4</v>
      </c>
    </row>
    <row r="137">
      <c r="A137" s="53">
        <v>135.0</v>
      </c>
      <c r="B137" s="53" t="s">
        <v>11</v>
      </c>
      <c r="C137" s="53" t="s">
        <v>12</v>
      </c>
      <c r="D137" s="53" t="s">
        <v>13</v>
      </c>
      <c r="E137" s="95">
        <v>45231.0</v>
      </c>
      <c r="F137" s="53">
        <v>61.0</v>
      </c>
      <c r="G137" s="7">
        <f t="shared" si="1"/>
        <v>2023</v>
      </c>
      <c r="H137" s="8" t="str">
        <f t="shared" si="2"/>
        <v>2023_Q4</v>
      </c>
    </row>
    <row r="138">
      <c r="A138" s="53">
        <v>136.0</v>
      </c>
      <c r="B138" s="53" t="s">
        <v>24</v>
      </c>
      <c r="C138" s="53" t="s">
        <v>19</v>
      </c>
      <c r="D138" s="53" t="s">
        <v>20</v>
      </c>
      <c r="E138" s="95">
        <v>45231.0</v>
      </c>
      <c r="F138" s="53">
        <v>2.0</v>
      </c>
      <c r="G138" s="7">
        <f t="shared" si="1"/>
        <v>2023</v>
      </c>
      <c r="H138" s="8" t="str">
        <f t="shared" si="2"/>
        <v>2023_Q4</v>
      </c>
    </row>
    <row r="139">
      <c r="A139" s="53">
        <v>137.0</v>
      </c>
      <c r="B139" s="53" t="s">
        <v>14</v>
      </c>
      <c r="C139" s="53" t="s">
        <v>15</v>
      </c>
      <c r="D139" s="53" t="s">
        <v>13</v>
      </c>
      <c r="E139" s="95">
        <v>45231.0</v>
      </c>
      <c r="F139" s="53">
        <v>9.0</v>
      </c>
      <c r="G139" s="7">
        <f t="shared" si="1"/>
        <v>2023</v>
      </c>
      <c r="H139" s="8" t="str">
        <f t="shared" si="2"/>
        <v>2023_Q4</v>
      </c>
    </row>
    <row r="140">
      <c r="A140" s="53">
        <v>138.0</v>
      </c>
      <c r="B140" s="53" t="s">
        <v>17</v>
      </c>
      <c r="C140" s="53" t="s">
        <v>12</v>
      </c>
      <c r="D140" s="53" t="s">
        <v>16</v>
      </c>
      <c r="E140" s="95">
        <v>45231.0</v>
      </c>
      <c r="F140" s="53">
        <v>2.0</v>
      </c>
      <c r="G140" s="7">
        <f t="shared" si="1"/>
        <v>2023</v>
      </c>
      <c r="H140" s="8" t="str">
        <f t="shared" si="2"/>
        <v>2023_Q4</v>
      </c>
    </row>
    <row r="141">
      <c r="A141" s="53">
        <v>139.0</v>
      </c>
      <c r="B141" s="53" t="s">
        <v>22</v>
      </c>
      <c r="C141" s="53" t="s">
        <v>19</v>
      </c>
      <c r="D141" s="53" t="s">
        <v>13</v>
      </c>
      <c r="E141" s="95">
        <v>45231.0</v>
      </c>
      <c r="F141" s="53">
        <v>2.0</v>
      </c>
      <c r="G141" s="7">
        <f t="shared" si="1"/>
        <v>2023</v>
      </c>
      <c r="H141" s="8" t="str">
        <f t="shared" si="2"/>
        <v>2023_Q4</v>
      </c>
    </row>
    <row r="142">
      <c r="A142" s="53">
        <v>140.0</v>
      </c>
      <c r="B142" s="53" t="s">
        <v>11</v>
      </c>
      <c r="C142" s="53" t="s">
        <v>19</v>
      </c>
      <c r="D142" s="53" t="s">
        <v>20</v>
      </c>
      <c r="E142" s="95">
        <v>45231.0</v>
      </c>
      <c r="F142" s="53">
        <v>10.0</v>
      </c>
      <c r="G142" s="7">
        <f t="shared" si="1"/>
        <v>2023</v>
      </c>
      <c r="H142" s="8" t="str">
        <f t="shared" si="2"/>
        <v>2023_Q4</v>
      </c>
    </row>
    <row r="143">
      <c r="A143" s="53">
        <v>141.0</v>
      </c>
      <c r="B143" s="53" t="s">
        <v>14</v>
      </c>
      <c r="C143" s="53" t="s">
        <v>19</v>
      </c>
      <c r="D143" s="53" t="s">
        <v>20</v>
      </c>
      <c r="E143" s="95">
        <v>45231.0</v>
      </c>
      <c r="F143" s="53">
        <v>22.0</v>
      </c>
      <c r="G143" s="7">
        <f t="shared" si="1"/>
        <v>2023</v>
      </c>
      <c r="H143" s="8" t="str">
        <f t="shared" si="2"/>
        <v>2023_Q4</v>
      </c>
    </row>
    <row r="144">
      <c r="A144" s="53">
        <v>142.0</v>
      </c>
      <c r="B144" s="53" t="s">
        <v>17</v>
      </c>
      <c r="C144" s="53" t="s">
        <v>19</v>
      </c>
      <c r="D144" s="53" t="s">
        <v>13</v>
      </c>
      <c r="E144" s="95">
        <v>45231.0</v>
      </c>
      <c r="F144" s="53">
        <v>5.0</v>
      </c>
      <c r="G144" s="7">
        <f t="shared" si="1"/>
        <v>2023</v>
      </c>
      <c r="H144" s="8" t="str">
        <f t="shared" si="2"/>
        <v>2023_Q4</v>
      </c>
    </row>
    <row r="145">
      <c r="A145" s="53">
        <v>143.0</v>
      </c>
      <c r="B145" s="53" t="s">
        <v>23</v>
      </c>
      <c r="C145" s="53" t="s">
        <v>12</v>
      </c>
      <c r="D145" s="53" t="s">
        <v>20</v>
      </c>
      <c r="E145" s="95">
        <v>45231.0</v>
      </c>
      <c r="F145" s="53">
        <v>17.0</v>
      </c>
      <c r="G145" s="7">
        <f t="shared" si="1"/>
        <v>2023</v>
      </c>
      <c r="H145" s="8" t="str">
        <f t="shared" si="2"/>
        <v>2023_Q4</v>
      </c>
    </row>
    <row r="146">
      <c r="A146" s="53">
        <v>144.0</v>
      </c>
      <c r="B146" s="53" t="s">
        <v>14</v>
      </c>
      <c r="C146" s="53" t="s">
        <v>15</v>
      </c>
      <c r="D146" s="53" t="s">
        <v>20</v>
      </c>
      <c r="E146" s="95">
        <v>45231.0</v>
      </c>
      <c r="F146" s="53">
        <v>27.0</v>
      </c>
      <c r="G146" s="7">
        <f t="shared" si="1"/>
        <v>2023</v>
      </c>
      <c r="H146" s="8" t="str">
        <f t="shared" si="2"/>
        <v>2023_Q4</v>
      </c>
    </row>
    <row r="147">
      <c r="A147" s="53">
        <v>145.0</v>
      </c>
      <c r="B147" s="53" t="s">
        <v>22</v>
      </c>
      <c r="C147" s="53" t="s">
        <v>19</v>
      </c>
      <c r="D147" s="53" t="s">
        <v>20</v>
      </c>
      <c r="E147" s="95">
        <v>45231.0</v>
      </c>
      <c r="F147" s="53">
        <v>7.0</v>
      </c>
      <c r="G147" s="7">
        <f t="shared" si="1"/>
        <v>2023</v>
      </c>
      <c r="H147" s="8" t="str">
        <f t="shared" si="2"/>
        <v>2023_Q4</v>
      </c>
    </row>
    <row r="148">
      <c r="A148" s="53">
        <v>146.0</v>
      </c>
      <c r="B148" s="53" t="s">
        <v>21</v>
      </c>
      <c r="C148" s="53" t="s">
        <v>12</v>
      </c>
      <c r="D148" s="53" t="s">
        <v>13</v>
      </c>
      <c r="E148" s="95">
        <v>45231.0</v>
      </c>
      <c r="F148" s="53">
        <v>36.0</v>
      </c>
      <c r="G148" s="7">
        <f t="shared" si="1"/>
        <v>2023</v>
      </c>
      <c r="H148" s="8" t="str">
        <f t="shared" si="2"/>
        <v>2023_Q4</v>
      </c>
    </row>
    <row r="149">
      <c r="A149" s="53">
        <v>147.0</v>
      </c>
      <c r="B149" s="53" t="s">
        <v>17</v>
      </c>
      <c r="C149" s="53" t="s">
        <v>12</v>
      </c>
      <c r="D149" s="53" t="s">
        <v>13</v>
      </c>
      <c r="E149" s="95">
        <v>45231.0</v>
      </c>
      <c r="F149" s="53">
        <v>35.0</v>
      </c>
      <c r="G149" s="7">
        <f t="shared" si="1"/>
        <v>2023</v>
      </c>
      <c r="H149" s="8" t="str">
        <f t="shared" si="2"/>
        <v>2023_Q4</v>
      </c>
    </row>
    <row r="150">
      <c r="A150" s="53">
        <v>148.0</v>
      </c>
      <c r="B150" s="53" t="s">
        <v>11</v>
      </c>
      <c r="C150" s="53" t="s">
        <v>15</v>
      </c>
      <c r="D150" s="53" t="s">
        <v>20</v>
      </c>
      <c r="E150" s="95">
        <v>45231.0</v>
      </c>
      <c r="F150" s="53">
        <v>9.0</v>
      </c>
      <c r="G150" s="7">
        <f t="shared" si="1"/>
        <v>2023</v>
      </c>
      <c r="H150" s="8" t="str">
        <f t="shared" si="2"/>
        <v>2023_Q4</v>
      </c>
    </row>
    <row r="151">
      <c r="A151" s="53">
        <v>149.0</v>
      </c>
      <c r="B151" s="53" t="s">
        <v>22</v>
      </c>
      <c r="C151" s="53" t="s">
        <v>12</v>
      </c>
      <c r="D151" s="53" t="s">
        <v>13</v>
      </c>
      <c r="E151" s="95">
        <v>45231.0</v>
      </c>
      <c r="F151" s="53">
        <v>11.0</v>
      </c>
      <c r="G151" s="7">
        <f t="shared" si="1"/>
        <v>2023</v>
      </c>
      <c r="H151" s="8" t="str">
        <f t="shared" si="2"/>
        <v>2023_Q4</v>
      </c>
    </row>
    <row r="152">
      <c r="A152" s="53">
        <v>150.0</v>
      </c>
      <c r="B152" s="53" t="s">
        <v>23</v>
      </c>
      <c r="C152" s="53" t="s">
        <v>15</v>
      </c>
      <c r="D152" s="53" t="s">
        <v>13</v>
      </c>
      <c r="E152" s="95">
        <v>45231.0</v>
      </c>
      <c r="F152" s="53">
        <v>1.0</v>
      </c>
      <c r="G152" s="7">
        <f t="shared" si="1"/>
        <v>2023</v>
      </c>
      <c r="H152" s="8" t="str">
        <f t="shared" si="2"/>
        <v>2023_Q4</v>
      </c>
    </row>
    <row r="153">
      <c r="A153" s="53">
        <v>151.0</v>
      </c>
      <c r="B153" s="53" t="s">
        <v>17</v>
      </c>
      <c r="C153" s="53" t="s">
        <v>15</v>
      </c>
      <c r="D153" s="53" t="s">
        <v>20</v>
      </c>
      <c r="E153" s="95">
        <v>45231.0</v>
      </c>
      <c r="F153" s="53">
        <v>75.0</v>
      </c>
      <c r="G153" s="7">
        <f t="shared" si="1"/>
        <v>2023</v>
      </c>
      <c r="H153" s="8" t="str">
        <f t="shared" si="2"/>
        <v>2023_Q4</v>
      </c>
    </row>
    <row r="154">
      <c r="A154" s="53">
        <v>152.0</v>
      </c>
      <c r="B154" s="53" t="s">
        <v>23</v>
      </c>
      <c r="C154" s="53" t="s">
        <v>12</v>
      </c>
      <c r="D154" s="53" t="s">
        <v>13</v>
      </c>
      <c r="E154" s="95">
        <v>45231.0</v>
      </c>
      <c r="F154" s="53">
        <v>7.0</v>
      </c>
      <c r="G154" s="7">
        <f t="shared" si="1"/>
        <v>2023</v>
      </c>
      <c r="H154" s="8" t="str">
        <f t="shared" si="2"/>
        <v>2023_Q4</v>
      </c>
    </row>
    <row r="155">
      <c r="A155" s="53">
        <v>153.0</v>
      </c>
      <c r="B155" s="53" t="s">
        <v>21</v>
      </c>
      <c r="C155" s="53" t="s">
        <v>12</v>
      </c>
      <c r="D155" s="53" t="s">
        <v>20</v>
      </c>
      <c r="E155" s="95">
        <v>45231.0</v>
      </c>
      <c r="F155" s="53">
        <v>23.0</v>
      </c>
      <c r="G155" s="7">
        <f t="shared" si="1"/>
        <v>2023</v>
      </c>
      <c r="H155" s="8" t="str">
        <f t="shared" si="2"/>
        <v>2023_Q4</v>
      </c>
    </row>
    <row r="156">
      <c r="A156" s="53">
        <v>154.0</v>
      </c>
      <c r="B156" s="53" t="s">
        <v>23</v>
      </c>
      <c r="C156" s="53" t="s">
        <v>15</v>
      </c>
      <c r="D156" s="53" t="s">
        <v>20</v>
      </c>
      <c r="E156" s="95">
        <v>45231.0</v>
      </c>
      <c r="F156" s="53">
        <v>26.0</v>
      </c>
      <c r="G156" s="7">
        <f t="shared" si="1"/>
        <v>2023</v>
      </c>
      <c r="H156" s="8" t="str">
        <f t="shared" si="2"/>
        <v>2023_Q4</v>
      </c>
    </row>
    <row r="157">
      <c r="A157" s="53">
        <v>155.0</v>
      </c>
      <c r="B157" s="53" t="s">
        <v>17</v>
      </c>
      <c r="C157" s="53" t="s">
        <v>12</v>
      </c>
      <c r="D157" s="53" t="s">
        <v>20</v>
      </c>
      <c r="E157" s="95">
        <v>45231.0</v>
      </c>
      <c r="F157" s="53">
        <v>39.0</v>
      </c>
      <c r="G157" s="7">
        <f t="shared" si="1"/>
        <v>2023</v>
      </c>
      <c r="H157" s="8" t="str">
        <f t="shared" si="2"/>
        <v>2023_Q4</v>
      </c>
    </row>
    <row r="158">
      <c r="A158" s="53">
        <v>156.0</v>
      </c>
      <c r="B158" s="53" t="s">
        <v>11</v>
      </c>
      <c r="C158" s="53" t="s">
        <v>12</v>
      </c>
      <c r="D158" s="53" t="s">
        <v>16</v>
      </c>
      <c r="E158" s="95">
        <v>45231.0</v>
      </c>
      <c r="F158" s="53">
        <v>2.0</v>
      </c>
      <c r="G158" s="7">
        <f t="shared" si="1"/>
        <v>2023</v>
      </c>
      <c r="H158" s="8" t="str">
        <f t="shared" si="2"/>
        <v>2023_Q4</v>
      </c>
    </row>
    <row r="159">
      <c r="A159" s="53">
        <v>157.0</v>
      </c>
      <c r="B159" s="53" t="s">
        <v>24</v>
      </c>
      <c r="C159" s="53" t="s">
        <v>12</v>
      </c>
      <c r="D159" s="53" t="s">
        <v>20</v>
      </c>
      <c r="E159" s="95">
        <v>45231.0</v>
      </c>
      <c r="F159" s="53">
        <v>31.0</v>
      </c>
      <c r="G159" s="7">
        <f t="shared" si="1"/>
        <v>2023</v>
      </c>
      <c r="H159" s="8" t="str">
        <f t="shared" si="2"/>
        <v>2023_Q4</v>
      </c>
    </row>
    <row r="160">
      <c r="A160" s="53">
        <v>158.0</v>
      </c>
      <c r="B160" s="53" t="s">
        <v>24</v>
      </c>
      <c r="C160" s="53" t="s">
        <v>15</v>
      </c>
      <c r="D160" s="53" t="s">
        <v>20</v>
      </c>
      <c r="E160" s="95">
        <v>45231.0</v>
      </c>
      <c r="F160" s="53">
        <v>5.0</v>
      </c>
      <c r="G160" s="7">
        <f t="shared" si="1"/>
        <v>2023</v>
      </c>
      <c r="H160" s="8" t="str">
        <f t="shared" si="2"/>
        <v>2023_Q4</v>
      </c>
    </row>
    <row r="161">
      <c r="A161" s="53">
        <v>159.0</v>
      </c>
      <c r="B161" s="53" t="s">
        <v>22</v>
      </c>
      <c r="C161" s="53" t="s">
        <v>15</v>
      </c>
      <c r="D161" s="53" t="s">
        <v>20</v>
      </c>
      <c r="E161" s="95">
        <v>45231.0</v>
      </c>
      <c r="F161" s="53">
        <v>13.0</v>
      </c>
      <c r="G161" s="7">
        <f t="shared" si="1"/>
        <v>2023</v>
      </c>
      <c r="H161" s="8" t="str">
        <f t="shared" si="2"/>
        <v>2023_Q4</v>
      </c>
    </row>
    <row r="162">
      <c r="A162" s="53">
        <v>160.0</v>
      </c>
      <c r="B162" s="53" t="s">
        <v>24</v>
      </c>
      <c r="C162" s="53" t="s">
        <v>19</v>
      </c>
      <c r="D162" s="53" t="s">
        <v>13</v>
      </c>
      <c r="E162" s="95">
        <v>45231.0</v>
      </c>
      <c r="F162" s="53">
        <v>1.0</v>
      </c>
      <c r="G162" s="7">
        <f t="shared" si="1"/>
        <v>2023</v>
      </c>
      <c r="H162" s="8" t="str">
        <f t="shared" si="2"/>
        <v>2023_Q4</v>
      </c>
    </row>
    <row r="163">
      <c r="A163" s="53">
        <v>161.0</v>
      </c>
      <c r="B163" s="53" t="s">
        <v>14</v>
      </c>
      <c r="C163" s="53" t="s">
        <v>12</v>
      </c>
      <c r="D163" s="53" t="s">
        <v>20</v>
      </c>
      <c r="E163" s="95">
        <v>45231.0</v>
      </c>
      <c r="F163" s="53">
        <v>22.0</v>
      </c>
      <c r="G163" s="7">
        <f t="shared" si="1"/>
        <v>2023</v>
      </c>
      <c r="H163" s="8" t="str">
        <f t="shared" si="2"/>
        <v>2023_Q4</v>
      </c>
    </row>
    <row r="164">
      <c r="A164" s="53">
        <v>162.0</v>
      </c>
      <c r="B164" s="53" t="s">
        <v>24</v>
      </c>
      <c r="C164" s="53" t="s">
        <v>12</v>
      </c>
      <c r="D164" s="53" t="s">
        <v>16</v>
      </c>
      <c r="E164" s="95">
        <v>45231.0</v>
      </c>
      <c r="F164" s="53">
        <v>6.0</v>
      </c>
      <c r="G164" s="7">
        <f t="shared" si="1"/>
        <v>2023</v>
      </c>
      <c r="H164" s="8" t="str">
        <f t="shared" si="2"/>
        <v>2023_Q4</v>
      </c>
    </row>
    <row r="165">
      <c r="A165" s="53">
        <v>163.0</v>
      </c>
      <c r="B165" s="53" t="s">
        <v>22</v>
      </c>
      <c r="C165" s="53" t="s">
        <v>12</v>
      </c>
      <c r="D165" s="53" t="s">
        <v>20</v>
      </c>
      <c r="E165" s="95">
        <v>45231.0</v>
      </c>
      <c r="F165" s="53">
        <v>21.0</v>
      </c>
      <c r="G165" s="7">
        <f t="shared" si="1"/>
        <v>2023</v>
      </c>
      <c r="H165" s="8" t="str">
        <f t="shared" si="2"/>
        <v>2023_Q4</v>
      </c>
    </row>
    <row r="166">
      <c r="A166" s="53">
        <v>164.0</v>
      </c>
      <c r="B166" s="53" t="s">
        <v>14</v>
      </c>
      <c r="C166" s="53" t="s">
        <v>12</v>
      </c>
      <c r="D166" s="53" t="s">
        <v>13</v>
      </c>
      <c r="E166" s="95">
        <v>45231.0</v>
      </c>
      <c r="F166" s="53">
        <v>11.0</v>
      </c>
      <c r="G166" s="7">
        <f t="shared" si="1"/>
        <v>2023</v>
      </c>
      <c r="H166" s="8" t="str">
        <f t="shared" si="2"/>
        <v>2023_Q4</v>
      </c>
    </row>
    <row r="167">
      <c r="A167" s="53">
        <v>165.0</v>
      </c>
      <c r="B167" s="53" t="s">
        <v>24</v>
      </c>
      <c r="C167" s="53" t="s">
        <v>12</v>
      </c>
      <c r="D167" s="53" t="s">
        <v>13</v>
      </c>
      <c r="E167" s="95">
        <v>45231.0</v>
      </c>
      <c r="F167" s="53">
        <v>43.0</v>
      </c>
      <c r="G167" s="7">
        <f t="shared" si="1"/>
        <v>2023</v>
      </c>
      <c r="H167" s="8" t="str">
        <f t="shared" si="2"/>
        <v>2023_Q4</v>
      </c>
    </row>
    <row r="168">
      <c r="A168" s="53">
        <v>166.0</v>
      </c>
      <c r="B168" s="53" t="s">
        <v>17</v>
      </c>
      <c r="C168" s="53" t="s">
        <v>19</v>
      </c>
      <c r="D168" s="53" t="s">
        <v>20</v>
      </c>
      <c r="E168" s="95">
        <v>45231.0</v>
      </c>
      <c r="F168" s="53">
        <v>42.0</v>
      </c>
      <c r="G168" s="7">
        <f t="shared" si="1"/>
        <v>2023</v>
      </c>
      <c r="H168" s="8" t="str">
        <f t="shared" si="2"/>
        <v>2023_Q4</v>
      </c>
    </row>
    <row r="169">
      <c r="A169" s="53">
        <v>167.0</v>
      </c>
      <c r="B169" s="53" t="s">
        <v>21</v>
      </c>
      <c r="C169" s="53" t="s">
        <v>12</v>
      </c>
      <c r="D169" s="53" t="s">
        <v>16</v>
      </c>
      <c r="E169" s="95">
        <v>45231.0</v>
      </c>
      <c r="F169" s="53">
        <v>3.0</v>
      </c>
      <c r="G169" s="7">
        <f t="shared" si="1"/>
        <v>2023</v>
      </c>
      <c r="H169" s="8" t="str">
        <f t="shared" si="2"/>
        <v>2023_Q4</v>
      </c>
    </row>
    <row r="170">
      <c r="A170" s="53">
        <v>168.0</v>
      </c>
      <c r="B170" s="53" t="s">
        <v>22</v>
      </c>
      <c r="C170" s="53" t="s">
        <v>15</v>
      </c>
      <c r="D170" s="53" t="s">
        <v>13</v>
      </c>
      <c r="E170" s="95">
        <v>45231.0</v>
      </c>
      <c r="F170" s="53">
        <v>1.0</v>
      </c>
      <c r="G170" s="7">
        <f t="shared" si="1"/>
        <v>2023</v>
      </c>
      <c r="H170" s="8" t="str">
        <f t="shared" si="2"/>
        <v>2023_Q4</v>
      </c>
    </row>
    <row r="171">
      <c r="A171" s="53">
        <v>169.0</v>
      </c>
      <c r="B171" s="53" t="s">
        <v>17</v>
      </c>
      <c r="C171" s="53" t="s">
        <v>15</v>
      </c>
      <c r="D171" s="53" t="s">
        <v>13</v>
      </c>
      <c r="E171" s="95">
        <v>45231.0</v>
      </c>
      <c r="F171" s="53">
        <v>14.0</v>
      </c>
      <c r="G171" s="7">
        <f t="shared" si="1"/>
        <v>2023</v>
      </c>
      <c r="H171" s="8" t="str">
        <f t="shared" si="2"/>
        <v>2023_Q4</v>
      </c>
    </row>
    <row r="172">
      <c r="A172" s="53">
        <v>170.0</v>
      </c>
      <c r="B172" s="53" t="s">
        <v>14</v>
      </c>
      <c r="C172" s="53" t="s">
        <v>12</v>
      </c>
      <c r="D172" s="53" t="s">
        <v>16</v>
      </c>
      <c r="E172" s="95">
        <v>45231.0</v>
      </c>
      <c r="F172" s="53">
        <v>1.0</v>
      </c>
      <c r="G172" s="7">
        <f t="shared" si="1"/>
        <v>2023</v>
      </c>
      <c r="H172" s="8" t="str">
        <f t="shared" si="2"/>
        <v>2023_Q4</v>
      </c>
    </row>
    <row r="173">
      <c r="A173" s="53">
        <v>171.0</v>
      </c>
      <c r="B173" s="53" t="s">
        <v>21</v>
      </c>
      <c r="C173" s="53" t="s">
        <v>15</v>
      </c>
      <c r="D173" s="53" t="s">
        <v>13</v>
      </c>
      <c r="E173" s="95">
        <v>45231.0</v>
      </c>
      <c r="F173" s="53">
        <v>1.0</v>
      </c>
      <c r="G173" s="7">
        <f t="shared" si="1"/>
        <v>2023</v>
      </c>
      <c r="H173" s="8" t="str">
        <f t="shared" si="2"/>
        <v>2023_Q4</v>
      </c>
    </row>
    <row r="174">
      <c r="A174" s="53">
        <v>172.0</v>
      </c>
      <c r="B174" s="53" t="s">
        <v>14</v>
      </c>
      <c r="C174" s="53" t="s">
        <v>19</v>
      </c>
      <c r="D174" s="53" t="s">
        <v>13</v>
      </c>
      <c r="E174" s="95">
        <v>45231.0</v>
      </c>
      <c r="F174" s="53">
        <v>5.0</v>
      </c>
      <c r="G174" s="7">
        <f t="shared" si="1"/>
        <v>2023</v>
      </c>
      <c r="H174" s="8" t="str">
        <f t="shared" si="2"/>
        <v>2023_Q4</v>
      </c>
    </row>
    <row r="175">
      <c r="A175" s="53">
        <v>173.0</v>
      </c>
      <c r="B175" s="53" t="s">
        <v>23</v>
      </c>
      <c r="C175" s="53" t="s">
        <v>19</v>
      </c>
      <c r="D175" s="53" t="s">
        <v>20</v>
      </c>
      <c r="E175" s="95">
        <v>45231.0</v>
      </c>
      <c r="F175" s="53">
        <v>14.0</v>
      </c>
      <c r="G175" s="7">
        <f t="shared" si="1"/>
        <v>2023</v>
      </c>
      <c r="H175" s="8" t="str">
        <f t="shared" si="2"/>
        <v>2023_Q4</v>
      </c>
    </row>
    <row r="176">
      <c r="A176" s="53">
        <v>174.0</v>
      </c>
      <c r="B176" s="53" t="s">
        <v>11</v>
      </c>
      <c r="C176" s="53" t="s">
        <v>15</v>
      </c>
      <c r="D176" s="53" t="s">
        <v>20</v>
      </c>
      <c r="E176" s="95">
        <v>45200.0</v>
      </c>
      <c r="F176" s="53">
        <v>4.0</v>
      </c>
      <c r="G176" s="7">
        <f t="shared" si="1"/>
        <v>2023</v>
      </c>
      <c r="H176" s="8" t="str">
        <f t="shared" si="2"/>
        <v>2023_Q4</v>
      </c>
    </row>
    <row r="177">
      <c r="A177" s="53">
        <v>175.0</v>
      </c>
      <c r="B177" s="53" t="s">
        <v>22</v>
      </c>
      <c r="C177" s="53" t="s">
        <v>12</v>
      </c>
      <c r="D177" s="53" t="s">
        <v>13</v>
      </c>
      <c r="E177" s="95">
        <v>45200.0</v>
      </c>
      <c r="F177" s="53">
        <v>9.0</v>
      </c>
      <c r="G177" s="7">
        <f t="shared" si="1"/>
        <v>2023</v>
      </c>
      <c r="H177" s="8" t="str">
        <f t="shared" si="2"/>
        <v>2023_Q4</v>
      </c>
    </row>
    <row r="178">
      <c r="A178" s="53">
        <v>176.0</v>
      </c>
      <c r="B178" s="53" t="s">
        <v>11</v>
      </c>
      <c r="C178" s="53" t="s">
        <v>12</v>
      </c>
      <c r="D178" s="53" t="s">
        <v>20</v>
      </c>
      <c r="E178" s="95">
        <v>45200.0</v>
      </c>
      <c r="F178" s="53">
        <v>7.0</v>
      </c>
      <c r="G178" s="7">
        <f t="shared" si="1"/>
        <v>2023</v>
      </c>
      <c r="H178" s="8" t="str">
        <f t="shared" si="2"/>
        <v>2023_Q4</v>
      </c>
    </row>
    <row r="179">
      <c r="A179" s="53">
        <v>177.0</v>
      </c>
      <c r="B179" s="53" t="s">
        <v>11</v>
      </c>
      <c r="C179" s="53" t="s">
        <v>19</v>
      </c>
      <c r="D179" s="53" t="s">
        <v>20</v>
      </c>
      <c r="E179" s="95">
        <v>45200.0</v>
      </c>
      <c r="F179" s="53">
        <v>1.0</v>
      </c>
      <c r="G179" s="7">
        <f t="shared" si="1"/>
        <v>2023</v>
      </c>
      <c r="H179" s="8" t="str">
        <f t="shared" si="2"/>
        <v>2023_Q4</v>
      </c>
    </row>
    <row r="180">
      <c r="A180" s="53">
        <v>178.0</v>
      </c>
      <c r="B180" s="53" t="s">
        <v>22</v>
      </c>
      <c r="C180" s="53" t="s">
        <v>12</v>
      </c>
      <c r="D180" s="53" t="s">
        <v>20</v>
      </c>
      <c r="E180" s="95">
        <v>45200.0</v>
      </c>
      <c r="F180" s="53">
        <v>16.0</v>
      </c>
      <c r="G180" s="7">
        <f t="shared" si="1"/>
        <v>2023</v>
      </c>
      <c r="H180" s="8" t="str">
        <f t="shared" si="2"/>
        <v>2023_Q4</v>
      </c>
    </row>
    <row r="181">
      <c r="A181" s="53">
        <v>179.0</v>
      </c>
      <c r="B181" s="53" t="s">
        <v>23</v>
      </c>
      <c r="C181" s="53" t="s">
        <v>15</v>
      </c>
      <c r="D181" s="53" t="s">
        <v>13</v>
      </c>
      <c r="E181" s="95">
        <v>45200.0</v>
      </c>
      <c r="F181" s="53">
        <v>5.0</v>
      </c>
      <c r="G181" s="7">
        <f t="shared" si="1"/>
        <v>2023</v>
      </c>
      <c r="H181" s="8" t="str">
        <f t="shared" si="2"/>
        <v>2023_Q4</v>
      </c>
    </row>
    <row r="182">
      <c r="A182" s="53">
        <v>180.0</v>
      </c>
      <c r="B182" s="53" t="s">
        <v>11</v>
      </c>
      <c r="C182" s="53" t="s">
        <v>12</v>
      </c>
      <c r="D182" s="53" t="s">
        <v>13</v>
      </c>
      <c r="E182" s="95">
        <v>45200.0</v>
      </c>
      <c r="F182" s="53">
        <v>10.0</v>
      </c>
      <c r="G182" s="7">
        <f t="shared" si="1"/>
        <v>2023</v>
      </c>
      <c r="H182" s="8" t="str">
        <f t="shared" si="2"/>
        <v>2023_Q4</v>
      </c>
    </row>
    <row r="183">
      <c r="A183" s="53">
        <v>181.0</v>
      </c>
      <c r="B183" s="53" t="s">
        <v>21</v>
      </c>
      <c r="C183" s="53" t="s">
        <v>12</v>
      </c>
      <c r="D183" s="53" t="s">
        <v>20</v>
      </c>
      <c r="E183" s="95">
        <v>45200.0</v>
      </c>
      <c r="F183" s="53">
        <v>25.0</v>
      </c>
      <c r="G183" s="7">
        <f t="shared" si="1"/>
        <v>2023</v>
      </c>
      <c r="H183" s="8" t="str">
        <f t="shared" si="2"/>
        <v>2023_Q4</v>
      </c>
    </row>
    <row r="184">
      <c r="A184" s="53">
        <v>182.0</v>
      </c>
      <c r="B184" s="53" t="s">
        <v>21</v>
      </c>
      <c r="C184" s="53" t="s">
        <v>15</v>
      </c>
      <c r="D184" s="53" t="s">
        <v>20</v>
      </c>
      <c r="E184" s="95">
        <v>45200.0</v>
      </c>
      <c r="F184" s="53">
        <v>1.0</v>
      </c>
      <c r="G184" s="7">
        <f t="shared" si="1"/>
        <v>2023</v>
      </c>
      <c r="H184" s="8" t="str">
        <f t="shared" si="2"/>
        <v>2023_Q4</v>
      </c>
    </row>
    <row r="185">
      <c r="A185" s="53">
        <v>183.0</v>
      </c>
      <c r="B185" s="53" t="s">
        <v>24</v>
      </c>
      <c r="C185" s="53" t="s">
        <v>15</v>
      </c>
      <c r="D185" s="53" t="s">
        <v>20</v>
      </c>
      <c r="E185" s="95">
        <v>45200.0</v>
      </c>
      <c r="F185" s="53">
        <v>3.0</v>
      </c>
      <c r="G185" s="7">
        <f t="shared" si="1"/>
        <v>2023</v>
      </c>
      <c r="H185" s="8" t="str">
        <f t="shared" si="2"/>
        <v>2023_Q4</v>
      </c>
    </row>
    <row r="186">
      <c r="A186" s="53">
        <v>184.0</v>
      </c>
      <c r="B186" s="53" t="s">
        <v>17</v>
      </c>
      <c r="C186" s="53" t="s">
        <v>15</v>
      </c>
      <c r="D186" s="53" t="s">
        <v>20</v>
      </c>
      <c r="E186" s="95">
        <v>45200.0</v>
      </c>
      <c r="F186" s="53">
        <v>42.0</v>
      </c>
      <c r="G186" s="7">
        <f t="shared" si="1"/>
        <v>2023</v>
      </c>
      <c r="H186" s="8" t="str">
        <f t="shared" si="2"/>
        <v>2023_Q4</v>
      </c>
    </row>
    <row r="187">
      <c r="A187" s="53">
        <v>185.0</v>
      </c>
      <c r="B187" s="53" t="s">
        <v>23</v>
      </c>
      <c r="C187" s="53" t="s">
        <v>12</v>
      </c>
      <c r="D187" s="53" t="s">
        <v>20</v>
      </c>
      <c r="E187" s="95">
        <v>45200.0</v>
      </c>
      <c r="F187" s="53">
        <v>10.0</v>
      </c>
      <c r="G187" s="7">
        <f t="shared" si="1"/>
        <v>2023</v>
      </c>
      <c r="H187" s="8" t="str">
        <f t="shared" si="2"/>
        <v>2023_Q4</v>
      </c>
    </row>
    <row r="188">
      <c r="A188" s="53">
        <v>186.0</v>
      </c>
      <c r="B188" s="53" t="s">
        <v>11</v>
      </c>
      <c r="C188" s="53" t="s">
        <v>19</v>
      </c>
      <c r="D188" s="53" t="s">
        <v>13</v>
      </c>
      <c r="E188" s="95">
        <v>45200.0</v>
      </c>
      <c r="F188" s="53">
        <v>1.0</v>
      </c>
      <c r="G188" s="7">
        <f t="shared" si="1"/>
        <v>2023</v>
      </c>
      <c r="H188" s="8" t="str">
        <f t="shared" si="2"/>
        <v>2023_Q4</v>
      </c>
    </row>
    <row r="189">
      <c r="A189" s="53">
        <v>187.0</v>
      </c>
      <c r="B189" s="53" t="s">
        <v>17</v>
      </c>
      <c r="C189" s="53" t="s">
        <v>19</v>
      </c>
      <c r="D189" s="53" t="s">
        <v>13</v>
      </c>
      <c r="E189" s="95">
        <v>45200.0</v>
      </c>
      <c r="F189" s="53">
        <v>1.0</v>
      </c>
      <c r="G189" s="7">
        <f t="shared" si="1"/>
        <v>2023</v>
      </c>
      <c r="H189" s="8" t="str">
        <f t="shared" si="2"/>
        <v>2023_Q4</v>
      </c>
    </row>
    <row r="190">
      <c r="A190" s="53">
        <v>188.0</v>
      </c>
      <c r="B190" s="53" t="s">
        <v>17</v>
      </c>
      <c r="C190" s="53" t="s">
        <v>12</v>
      </c>
      <c r="D190" s="53" t="s">
        <v>13</v>
      </c>
      <c r="E190" s="95">
        <v>45200.0</v>
      </c>
      <c r="F190" s="53">
        <v>24.0</v>
      </c>
      <c r="G190" s="7">
        <f t="shared" si="1"/>
        <v>2023</v>
      </c>
      <c r="H190" s="8" t="str">
        <f t="shared" si="2"/>
        <v>2023_Q4</v>
      </c>
    </row>
    <row r="191">
      <c r="A191" s="53">
        <v>189.0</v>
      </c>
      <c r="B191" s="53" t="s">
        <v>14</v>
      </c>
      <c r="C191" s="53" t="s">
        <v>12</v>
      </c>
      <c r="D191" s="53" t="s">
        <v>20</v>
      </c>
      <c r="E191" s="95">
        <v>45200.0</v>
      </c>
      <c r="F191" s="53">
        <v>11.0</v>
      </c>
      <c r="G191" s="7">
        <f t="shared" si="1"/>
        <v>2023</v>
      </c>
      <c r="H191" s="8" t="str">
        <f t="shared" si="2"/>
        <v>2023_Q4</v>
      </c>
    </row>
    <row r="192">
      <c r="A192" s="53">
        <v>190.0</v>
      </c>
      <c r="B192" s="53" t="s">
        <v>23</v>
      </c>
      <c r="C192" s="53" t="s">
        <v>19</v>
      </c>
      <c r="D192" s="53" t="s">
        <v>20</v>
      </c>
      <c r="E192" s="95">
        <v>45200.0</v>
      </c>
      <c r="F192" s="53">
        <v>15.0</v>
      </c>
      <c r="G192" s="7">
        <f t="shared" si="1"/>
        <v>2023</v>
      </c>
      <c r="H192" s="8" t="str">
        <f t="shared" si="2"/>
        <v>2023_Q4</v>
      </c>
    </row>
    <row r="193">
      <c r="A193" s="53">
        <v>191.0</v>
      </c>
      <c r="B193" s="53" t="s">
        <v>14</v>
      </c>
      <c r="C193" s="53" t="s">
        <v>19</v>
      </c>
      <c r="D193" s="53" t="s">
        <v>13</v>
      </c>
      <c r="E193" s="95">
        <v>45200.0</v>
      </c>
      <c r="F193" s="53">
        <v>9.0</v>
      </c>
      <c r="G193" s="7">
        <f t="shared" si="1"/>
        <v>2023</v>
      </c>
      <c r="H193" s="8" t="str">
        <f t="shared" si="2"/>
        <v>2023_Q4</v>
      </c>
    </row>
    <row r="194">
      <c r="A194" s="53">
        <v>192.0</v>
      </c>
      <c r="B194" s="53" t="s">
        <v>23</v>
      </c>
      <c r="C194" s="53" t="s">
        <v>15</v>
      </c>
      <c r="D194" s="53" t="s">
        <v>20</v>
      </c>
      <c r="E194" s="95">
        <v>45200.0</v>
      </c>
      <c r="F194" s="53">
        <v>10.0</v>
      </c>
      <c r="G194" s="7">
        <f t="shared" si="1"/>
        <v>2023</v>
      </c>
      <c r="H194" s="8" t="str">
        <f t="shared" si="2"/>
        <v>2023_Q4</v>
      </c>
    </row>
    <row r="195">
      <c r="A195" s="53">
        <v>193.0</v>
      </c>
      <c r="B195" s="53" t="s">
        <v>24</v>
      </c>
      <c r="C195" s="53" t="s">
        <v>12</v>
      </c>
      <c r="D195" s="53" t="s">
        <v>20</v>
      </c>
      <c r="E195" s="95">
        <v>45200.0</v>
      </c>
      <c r="F195" s="53">
        <v>8.0</v>
      </c>
      <c r="G195" s="7">
        <f t="shared" si="1"/>
        <v>2023</v>
      </c>
      <c r="H195" s="8" t="str">
        <f t="shared" si="2"/>
        <v>2023_Q4</v>
      </c>
    </row>
    <row r="196">
      <c r="A196" s="53">
        <v>194.0</v>
      </c>
      <c r="B196" s="53" t="s">
        <v>17</v>
      </c>
      <c r="C196" s="53" t="s">
        <v>12</v>
      </c>
      <c r="D196" s="53" t="s">
        <v>20</v>
      </c>
      <c r="E196" s="95">
        <v>45200.0</v>
      </c>
      <c r="F196" s="53">
        <v>25.0</v>
      </c>
      <c r="G196" s="7">
        <f t="shared" si="1"/>
        <v>2023</v>
      </c>
      <c r="H196" s="8" t="str">
        <f t="shared" si="2"/>
        <v>2023_Q4</v>
      </c>
    </row>
    <row r="197">
      <c r="A197" s="53">
        <v>195.0</v>
      </c>
      <c r="B197" s="53" t="s">
        <v>23</v>
      </c>
      <c r="C197" s="53" t="s">
        <v>12</v>
      </c>
      <c r="D197" s="53" t="s">
        <v>13</v>
      </c>
      <c r="E197" s="95">
        <v>45200.0</v>
      </c>
      <c r="F197" s="53">
        <v>9.0</v>
      </c>
      <c r="G197" s="7">
        <f t="shared" si="1"/>
        <v>2023</v>
      </c>
      <c r="H197" s="8" t="str">
        <f t="shared" si="2"/>
        <v>2023_Q4</v>
      </c>
    </row>
    <row r="198">
      <c r="A198" s="53">
        <v>196.0</v>
      </c>
      <c r="B198" s="53" t="s">
        <v>14</v>
      </c>
      <c r="C198" s="53" t="s">
        <v>15</v>
      </c>
      <c r="D198" s="53" t="s">
        <v>13</v>
      </c>
      <c r="E198" s="95">
        <v>45200.0</v>
      </c>
      <c r="F198" s="53">
        <v>13.0</v>
      </c>
      <c r="G198" s="7">
        <f t="shared" si="1"/>
        <v>2023</v>
      </c>
      <c r="H198" s="8" t="str">
        <f t="shared" si="2"/>
        <v>2023_Q4</v>
      </c>
    </row>
    <row r="199">
      <c r="A199" s="53">
        <v>197.0</v>
      </c>
      <c r="B199" s="53" t="s">
        <v>24</v>
      </c>
      <c r="C199" s="53" t="s">
        <v>19</v>
      </c>
      <c r="D199" s="53" t="s">
        <v>13</v>
      </c>
      <c r="E199" s="95">
        <v>45200.0</v>
      </c>
      <c r="F199" s="53">
        <v>1.0</v>
      </c>
      <c r="G199" s="7">
        <f t="shared" si="1"/>
        <v>2023</v>
      </c>
      <c r="H199" s="8" t="str">
        <f t="shared" si="2"/>
        <v>2023_Q4</v>
      </c>
    </row>
    <row r="200">
      <c r="A200" s="53">
        <v>198.0</v>
      </c>
      <c r="B200" s="53" t="s">
        <v>23</v>
      </c>
      <c r="C200" s="53" t="s">
        <v>19</v>
      </c>
      <c r="D200" s="53" t="s">
        <v>13</v>
      </c>
      <c r="E200" s="95">
        <v>45200.0</v>
      </c>
      <c r="F200" s="53">
        <v>1.0</v>
      </c>
      <c r="G200" s="7">
        <f t="shared" si="1"/>
        <v>2023</v>
      </c>
      <c r="H200" s="8" t="str">
        <f t="shared" si="2"/>
        <v>2023_Q4</v>
      </c>
    </row>
    <row r="201">
      <c r="A201" s="53">
        <v>199.0</v>
      </c>
      <c r="B201" s="53" t="s">
        <v>14</v>
      </c>
      <c r="C201" s="53" t="s">
        <v>19</v>
      </c>
      <c r="D201" s="53" t="s">
        <v>20</v>
      </c>
      <c r="E201" s="95">
        <v>45200.0</v>
      </c>
      <c r="F201" s="53">
        <v>31.0</v>
      </c>
      <c r="G201" s="7">
        <f t="shared" si="1"/>
        <v>2023</v>
      </c>
      <c r="H201" s="8" t="str">
        <f t="shared" si="2"/>
        <v>2023_Q4</v>
      </c>
    </row>
    <row r="202">
      <c r="A202" s="53">
        <v>200.0</v>
      </c>
      <c r="B202" s="53" t="s">
        <v>17</v>
      </c>
      <c r="C202" s="53" t="s">
        <v>19</v>
      </c>
      <c r="D202" s="53" t="s">
        <v>20</v>
      </c>
      <c r="E202" s="95">
        <v>45200.0</v>
      </c>
      <c r="F202" s="53">
        <v>21.0</v>
      </c>
      <c r="G202" s="7">
        <f t="shared" si="1"/>
        <v>2023</v>
      </c>
      <c r="H202" s="8" t="str">
        <f t="shared" si="2"/>
        <v>2023_Q4</v>
      </c>
    </row>
    <row r="203">
      <c r="A203" s="53">
        <v>201.0</v>
      </c>
      <c r="B203" s="53" t="s">
        <v>21</v>
      </c>
      <c r="C203" s="53" t="s">
        <v>12</v>
      </c>
      <c r="D203" s="53" t="s">
        <v>13</v>
      </c>
      <c r="E203" s="95">
        <v>45200.0</v>
      </c>
      <c r="F203" s="53">
        <v>38.0</v>
      </c>
      <c r="G203" s="7">
        <f t="shared" si="1"/>
        <v>2023</v>
      </c>
      <c r="H203" s="8" t="str">
        <f t="shared" si="2"/>
        <v>2023_Q4</v>
      </c>
    </row>
    <row r="204">
      <c r="A204" s="53">
        <v>202.0</v>
      </c>
      <c r="B204" s="53" t="s">
        <v>22</v>
      </c>
      <c r="C204" s="53" t="s">
        <v>15</v>
      </c>
      <c r="D204" s="53" t="s">
        <v>20</v>
      </c>
      <c r="E204" s="95">
        <v>45200.0</v>
      </c>
      <c r="F204" s="53">
        <v>8.0</v>
      </c>
      <c r="G204" s="7">
        <f t="shared" si="1"/>
        <v>2023</v>
      </c>
      <c r="H204" s="8" t="str">
        <f t="shared" si="2"/>
        <v>2023_Q4</v>
      </c>
    </row>
    <row r="205">
      <c r="A205" s="53">
        <v>203.0</v>
      </c>
      <c r="B205" s="53" t="s">
        <v>24</v>
      </c>
      <c r="C205" s="53" t="s">
        <v>12</v>
      </c>
      <c r="D205" s="53" t="s">
        <v>16</v>
      </c>
      <c r="E205" s="95">
        <v>45200.0</v>
      </c>
      <c r="F205" s="53">
        <v>3.0</v>
      </c>
      <c r="G205" s="7">
        <f t="shared" si="1"/>
        <v>2023</v>
      </c>
      <c r="H205" s="8" t="str">
        <f t="shared" si="2"/>
        <v>2023_Q4</v>
      </c>
    </row>
    <row r="206">
      <c r="A206" s="53">
        <v>204.0</v>
      </c>
      <c r="B206" s="53" t="s">
        <v>11</v>
      </c>
      <c r="C206" s="53" t="s">
        <v>15</v>
      </c>
      <c r="D206" s="53" t="s">
        <v>13</v>
      </c>
      <c r="E206" s="95">
        <v>45200.0</v>
      </c>
      <c r="F206" s="53">
        <v>1.0</v>
      </c>
      <c r="G206" s="7">
        <f t="shared" si="1"/>
        <v>2023</v>
      </c>
      <c r="H206" s="8" t="str">
        <f t="shared" si="2"/>
        <v>2023_Q4</v>
      </c>
    </row>
    <row r="207">
      <c r="A207" s="53">
        <v>205.0</v>
      </c>
      <c r="B207" s="53" t="s">
        <v>14</v>
      </c>
      <c r="C207" s="53" t="s">
        <v>15</v>
      </c>
      <c r="D207" s="53" t="s">
        <v>20</v>
      </c>
      <c r="E207" s="95">
        <v>45200.0</v>
      </c>
      <c r="F207" s="53">
        <v>21.0</v>
      </c>
      <c r="G207" s="7">
        <f t="shared" si="1"/>
        <v>2023</v>
      </c>
      <c r="H207" s="8" t="str">
        <f t="shared" si="2"/>
        <v>2023_Q4</v>
      </c>
    </row>
    <row r="208">
      <c r="A208" s="53">
        <v>206.0</v>
      </c>
      <c r="B208" s="53" t="s">
        <v>22</v>
      </c>
      <c r="C208" s="53" t="s">
        <v>19</v>
      </c>
      <c r="D208" s="53" t="s">
        <v>13</v>
      </c>
      <c r="E208" s="95">
        <v>45200.0</v>
      </c>
      <c r="F208" s="53">
        <v>1.0</v>
      </c>
      <c r="G208" s="7">
        <f t="shared" si="1"/>
        <v>2023</v>
      </c>
      <c r="H208" s="8" t="str">
        <f t="shared" si="2"/>
        <v>2023_Q4</v>
      </c>
    </row>
    <row r="209">
      <c r="A209" s="53">
        <v>207.0</v>
      </c>
      <c r="B209" s="53" t="s">
        <v>24</v>
      </c>
      <c r="C209" s="53" t="s">
        <v>12</v>
      </c>
      <c r="D209" s="53" t="s">
        <v>13</v>
      </c>
      <c r="E209" s="95">
        <v>45200.0</v>
      </c>
      <c r="F209" s="53">
        <v>22.0</v>
      </c>
      <c r="G209" s="7">
        <f t="shared" si="1"/>
        <v>2023</v>
      </c>
      <c r="H209" s="8" t="str">
        <f t="shared" si="2"/>
        <v>2023_Q4</v>
      </c>
    </row>
    <row r="210">
      <c r="A210" s="53">
        <v>208.0</v>
      </c>
      <c r="B210" s="53" t="s">
        <v>14</v>
      </c>
      <c r="C210" s="53" t="s">
        <v>12</v>
      </c>
      <c r="D210" s="53" t="s">
        <v>13</v>
      </c>
      <c r="E210" s="95">
        <v>45200.0</v>
      </c>
      <c r="F210" s="53">
        <v>8.0</v>
      </c>
      <c r="G210" s="7">
        <f t="shared" si="1"/>
        <v>2023</v>
      </c>
      <c r="H210" s="8" t="str">
        <f t="shared" si="2"/>
        <v>2023_Q4</v>
      </c>
    </row>
    <row r="211">
      <c r="A211" s="53">
        <v>209.0</v>
      </c>
      <c r="B211" s="53" t="s">
        <v>23</v>
      </c>
      <c r="C211" s="53" t="s">
        <v>12</v>
      </c>
      <c r="D211" s="53" t="s">
        <v>16</v>
      </c>
      <c r="E211" s="95">
        <v>45200.0</v>
      </c>
      <c r="F211" s="53">
        <v>1.0</v>
      </c>
      <c r="G211" s="7">
        <f t="shared" si="1"/>
        <v>2023</v>
      </c>
      <c r="H211" s="8" t="str">
        <f t="shared" si="2"/>
        <v>2023_Q4</v>
      </c>
    </row>
    <row r="212">
      <c r="A212" s="53">
        <v>210.0</v>
      </c>
      <c r="B212" s="53" t="s">
        <v>22</v>
      </c>
      <c r="C212" s="53" t="s">
        <v>19</v>
      </c>
      <c r="D212" s="53" t="s">
        <v>20</v>
      </c>
      <c r="E212" s="95">
        <v>45200.0</v>
      </c>
      <c r="F212" s="53">
        <v>1.0</v>
      </c>
      <c r="G212" s="7">
        <f t="shared" si="1"/>
        <v>2023</v>
      </c>
      <c r="H212" s="8" t="str">
        <f t="shared" si="2"/>
        <v>2023_Q4</v>
      </c>
    </row>
    <row r="213">
      <c r="A213" s="53">
        <v>211.0</v>
      </c>
      <c r="B213" s="53" t="s">
        <v>24</v>
      </c>
      <c r="C213" s="53" t="s">
        <v>19</v>
      </c>
      <c r="D213" s="53" t="s">
        <v>20</v>
      </c>
      <c r="E213" s="95">
        <v>45200.0</v>
      </c>
      <c r="F213" s="53">
        <v>2.0</v>
      </c>
      <c r="G213" s="7">
        <f t="shared" si="1"/>
        <v>2023</v>
      </c>
      <c r="H213" s="8" t="str">
        <f t="shared" si="2"/>
        <v>2023_Q4</v>
      </c>
    </row>
    <row r="214">
      <c r="A214" s="53">
        <v>212.0</v>
      </c>
      <c r="B214" s="53" t="s">
        <v>17</v>
      </c>
      <c r="C214" s="53" t="s">
        <v>12</v>
      </c>
      <c r="D214" s="53" t="s">
        <v>16</v>
      </c>
      <c r="E214" s="95">
        <v>45200.0</v>
      </c>
      <c r="F214" s="53">
        <v>2.0</v>
      </c>
      <c r="G214" s="7">
        <f t="shared" si="1"/>
        <v>2023</v>
      </c>
      <c r="H214" s="8" t="str">
        <f t="shared" si="2"/>
        <v>2023_Q4</v>
      </c>
    </row>
    <row r="215">
      <c r="A215" s="53">
        <v>213.0</v>
      </c>
      <c r="B215" s="53" t="s">
        <v>21</v>
      </c>
      <c r="C215" s="53" t="s">
        <v>12</v>
      </c>
      <c r="D215" s="53" t="s">
        <v>16</v>
      </c>
      <c r="E215" s="95">
        <v>45200.0</v>
      </c>
      <c r="F215" s="53">
        <v>1.0</v>
      </c>
      <c r="G215" s="7">
        <f t="shared" si="1"/>
        <v>2023</v>
      </c>
      <c r="H215" s="8" t="str">
        <f t="shared" si="2"/>
        <v>2023_Q4</v>
      </c>
    </row>
    <row r="216">
      <c r="A216" s="53">
        <v>214.0</v>
      </c>
      <c r="B216" s="53" t="s">
        <v>17</v>
      </c>
      <c r="C216" s="53" t="s">
        <v>15</v>
      </c>
      <c r="D216" s="53" t="s">
        <v>13</v>
      </c>
      <c r="E216" s="95">
        <v>45200.0</v>
      </c>
      <c r="F216" s="53">
        <v>6.0</v>
      </c>
      <c r="G216" s="7">
        <f t="shared" si="1"/>
        <v>2023</v>
      </c>
      <c r="H216" s="8" t="str">
        <f t="shared" si="2"/>
        <v>2023_Q4</v>
      </c>
    </row>
    <row r="217">
      <c r="A217" s="53">
        <v>215.0</v>
      </c>
      <c r="B217" s="53" t="s">
        <v>21</v>
      </c>
      <c r="C217" s="53" t="s">
        <v>12</v>
      </c>
      <c r="D217" s="53" t="s">
        <v>20</v>
      </c>
      <c r="E217" s="95">
        <v>45170.0</v>
      </c>
      <c r="F217" s="53">
        <v>47.0</v>
      </c>
      <c r="G217" s="7">
        <f t="shared" si="1"/>
        <v>2023</v>
      </c>
      <c r="H217" s="8" t="str">
        <f t="shared" si="2"/>
        <v>2023_Q3</v>
      </c>
    </row>
    <row r="218">
      <c r="A218" s="53">
        <v>216.0</v>
      </c>
      <c r="B218" s="53" t="s">
        <v>23</v>
      </c>
      <c r="C218" s="53" t="s">
        <v>12</v>
      </c>
      <c r="D218" s="53" t="s">
        <v>20</v>
      </c>
      <c r="E218" s="95">
        <v>45170.0</v>
      </c>
      <c r="F218" s="53">
        <v>8.0</v>
      </c>
      <c r="G218" s="7">
        <f t="shared" si="1"/>
        <v>2023</v>
      </c>
      <c r="H218" s="8" t="str">
        <f t="shared" si="2"/>
        <v>2023_Q3</v>
      </c>
    </row>
    <row r="219">
      <c r="A219" s="53">
        <v>217.0</v>
      </c>
      <c r="B219" s="53" t="s">
        <v>22</v>
      </c>
      <c r="C219" s="53" t="s">
        <v>12</v>
      </c>
      <c r="D219" s="53" t="s">
        <v>16</v>
      </c>
      <c r="E219" s="95">
        <v>45170.0</v>
      </c>
      <c r="F219" s="53">
        <v>1.0</v>
      </c>
      <c r="G219" s="7">
        <f t="shared" si="1"/>
        <v>2023</v>
      </c>
      <c r="H219" s="8" t="str">
        <f t="shared" si="2"/>
        <v>2023_Q3</v>
      </c>
    </row>
    <row r="220">
      <c r="A220" s="53">
        <v>218.0</v>
      </c>
      <c r="B220" s="53" t="s">
        <v>11</v>
      </c>
      <c r="C220" s="53" t="s">
        <v>19</v>
      </c>
      <c r="D220" s="53" t="s">
        <v>20</v>
      </c>
      <c r="E220" s="95">
        <v>45170.0</v>
      </c>
      <c r="F220" s="53">
        <v>2.0</v>
      </c>
      <c r="G220" s="7">
        <f t="shared" si="1"/>
        <v>2023</v>
      </c>
      <c r="H220" s="8" t="str">
        <f t="shared" si="2"/>
        <v>2023_Q3</v>
      </c>
    </row>
    <row r="221">
      <c r="A221" s="53">
        <v>219.0</v>
      </c>
      <c r="B221" s="53" t="s">
        <v>14</v>
      </c>
      <c r="C221" s="53" t="s">
        <v>12</v>
      </c>
      <c r="D221" s="53" t="s">
        <v>13</v>
      </c>
      <c r="E221" s="95">
        <v>45170.0</v>
      </c>
      <c r="F221" s="53">
        <v>6.0</v>
      </c>
      <c r="G221" s="7">
        <f t="shared" si="1"/>
        <v>2023</v>
      </c>
      <c r="H221" s="8" t="str">
        <f t="shared" si="2"/>
        <v>2023_Q3</v>
      </c>
    </row>
    <row r="222">
      <c r="A222" s="53">
        <v>220.0</v>
      </c>
      <c r="B222" s="53" t="s">
        <v>22</v>
      </c>
      <c r="C222" s="53" t="s">
        <v>15</v>
      </c>
      <c r="D222" s="53" t="s">
        <v>13</v>
      </c>
      <c r="E222" s="95">
        <v>45170.0</v>
      </c>
      <c r="F222" s="53">
        <v>8.0</v>
      </c>
      <c r="G222" s="7">
        <f t="shared" si="1"/>
        <v>2023</v>
      </c>
      <c r="H222" s="8" t="str">
        <f t="shared" si="2"/>
        <v>2023_Q3</v>
      </c>
    </row>
    <row r="223">
      <c r="A223" s="53">
        <v>221.0</v>
      </c>
      <c r="B223" s="53" t="s">
        <v>22</v>
      </c>
      <c r="C223" s="53" t="s">
        <v>19</v>
      </c>
      <c r="D223" s="53" t="s">
        <v>20</v>
      </c>
      <c r="E223" s="95">
        <v>45170.0</v>
      </c>
      <c r="F223" s="53">
        <v>1.0</v>
      </c>
      <c r="G223" s="7">
        <f t="shared" si="1"/>
        <v>2023</v>
      </c>
      <c r="H223" s="8" t="str">
        <f t="shared" si="2"/>
        <v>2023_Q3</v>
      </c>
    </row>
    <row r="224">
      <c r="A224" s="53">
        <v>222.0</v>
      </c>
      <c r="B224" s="53" t="s">
        <v>23</v>
      </c>
      <c r="C224" s="53" t="s">
        <v>15</v>
      </c>
      <c r="D224" s="53" t="s">
        <v>20</v>
      </c>
      <c r="E224" s="95">
        <v>45170.0</v>
      </c>
      <c r="F224" s="53">
        <v>10.0</v>
      </c>
      <c r="G224" s="7">
        <f t="shared" si="1"/>
        <v>2023</v>
      </c>
      <c r="H224" s="8" t="str">
        <f t="shared" si="2"/>
        <v>2023_Q3</v>
      </c>
    </row>
    <row r="225">
      <c r="A225" s="53">
        <v>223.0</v>
      </c>
      <c r="B225" s="53" t="s">
        <v>17</v>
      </c>
      <c r="C225" s="53" t="s">
        <v>19</v>
      </c>
      <c r="D225" s="53" t="s">
        <v>20</v>
      </c>
      <c r="E225" s="95">
        <v>45170.0</v>
      </c>
      <c r="F225" s="53">
        <v>26.0</v>
      </c>
      <c r="G225" s="7">
        <f t="shared" si="1"/>
        <v>2023</v>
      </c>
      <c r="H225" s="8" t="str">
        <f t="shared" si="2"/>
        <v>2023_Q3</v>
      </c>
    </row>
    <row r="226">
      <c r="A226" s="53">
        <v>224.0</v>
      </c>
      <c r="B226" s="53" t="s">
        <v>17</v>
      </c>
      <c r="C226" s="53" t="s">
        <v>12</v>
      </c>
      <c r="D226" s="53" t="s">
        <v>13</v>
      </c>
      <c r="E226" s="95">
        <v>45170.0</v>
      </c>
      <c r="F226" s="53">
        <v>25.0</v>
      </c>
      <c r="G226" s="7">
        <f t="shared" si="1"/>
        <v>2023</v>
      </c>
      <c r="H226" s="8" t="str">
        <f t="shared" si="2"/>
        <v>2023_Q3</v>
      </c>
    </row>
    <row r="227">
      <c r="A227" s="53">
        <v>225.0</v>
      </c>
      <c r="B227" s="53" t="s">
        <v>14</v>
      </c>
      <c r="C227" s="53" t="s">
        <v>15</v>
      </c>
      <c r="D227" s="53" t="s">
        <v>13</v>
      </c>
      <c r="E227" s="95">
        <v>45170.0</v>
      </c>
      <c r="F227" s="53">
        <v>7.0</v>
      </c>
      <c r="G227" s="7">
        <f t="shared" si="1"/>
        <v>2023</v>
      </c>
      <c r="H227" s="8" t="str">
        <f t="shared" si="2"/>
        <v>2023_Q3</v>
      </c>
    </row>
    <row r="228">
      <c r="A228" s="53">
        <v>226.0</v>
      </c>
      <c r="B228" s="53" t="s">
        <v>14</v>
      </c>
      <c r="C228" s="53" t="s">
        <v>19</v>
      </c>
      <c r="D228" s="53" t="s">
        <v>13</v>
      </c>
      <c r="E228" s="95">
        <v>45170.0</v>
      </c>
      <c r="F228" s="53">
        <v>3.0</v>
      </c>
      <c r="G228" s="7">
        <f t="shared" si="1"/>
        <v>2023</v>
      </c>
      <c r="H228" s="8" t="str">
        <f t="shared" si="2"/>
        <v>2023_Q3</v>
      </c>
    </row>
    <row r="229">
      <c r="A229" s="53">
        <v>227.0</v>
      </c>
      <c r="B229" s="53" t="s">
        <v>11</v>
      </c>
      <c r="C229" s="53" t="s">
        <v>19</v>
      </c>
      <c r="D229" s="53" t="s">
        <v>13</v>
      </c>
      <c r="E229" s="95">
        <v>45170.0</v>
      </c>
      <c r="F229" s="53">
        <v>1.0</v>
      </c>
      <c r="G229" s="7">
        <f t="shared" si="1"/>
        <v>2023</v>
      </c>
      <c r="H229" s="8" t="str">
        <f t="shared" si="2"/>
        <v>2023_Q3</v>
      </c>
    </row>
    <row r="230">
      <c r="A230" s="53">
        <v>228.0</v>
      </c>
      <c r="B230" s="53" t="s">
        <v>24</v>
      </c>
      <c r="C230" s="53" t="s">
        <v>12</v>
      </c>
      <c r="D230" s="53" t="s">
        <v>16</v>
      </c>
      <c r="E230" s="95">
        <v>45170.0</v>
      </c>
      <c r="F230" s="53">
        <v>4.0</v>
      </c>
      <c r="G230" s="7">
        <f t="shared" si="1"/>
        <v>2023</v>
      </c>
      <c r="H230" s="8" t="str">
        <f t="shared" si="2"/>
        <v>2023_Q3</v>
      </c>
    </row>
    <row r="231">
      <c r="A231" s="53">
        <v>229.0</v>
      </c>
      <c r="B231" s="53" t="s">
        <v>21</v>
      </c>
      <c r="C231" s="53" t="s">
        <v>12</v>
      </c>
      <c r="D231" s="53" t="s">
        <v>16</v>
      </c>
      <c r="E231" s="95">
        <v>45170.0</v>
      </c>
      <c r="F231" s="53">
        <v>7.0</v>
      </c>
      <c r="G231" s="7">
        <f t="shared" si="1"/>
        <v>2023</v>
      </c>
      <c r="H231" s="8" t="str">
        <f t="shared" si="2"/>
        <v>2023_Q3</v>
      </c>
    </row>
    <row r="232">
      <c r="A232" s="53">
        <v>230.0</v>
      </c>
      <c r="B232" s="53" t="s">
        <v>17</v>
      </c>
      <c r="C232" s="53" t="s">
        <v>19</v>
      </c>
      <c r="D232" s="53" t="s">
        <v>13</v>
      </c>
      <c r="E232" s="95">
        <v>45170.0</v>
      </c>
      <c r="F232" s="53">
        <v>2.0</v>
      </c>
      <c r="G232" s="7">
        <f t="shared" si="1"/>
        <v>2023</v>
      </c>
      <c r="H232" s="8" t="str">
        <f t="shared" si="2"/>
        <v>2023_Q3</v>
      </c>
    </row>
    <row r="233">
      <c r="A233" s="53">
        <v>231.0</v>
      </c>
      <c r="B233" s="53" t="s">
        <v>14</v>
      </c>
      <c r="C233" s="53" t="s">
        <v>15</v>
      </c>
      <c r="D233" s="53" t="s">
        <v>20</v>
      </c>
      <c r="E233" s="95">
        <v>45170.0</v>
      </c>
      <c r="F233" s="53">
        <v>15.0</v>
      </c>
      <c r="G233" s="7">
        <f t="shared" si="1"/>
        <v>2023</v>
      </c>
      <c r="H233" s="8" t="str">
        <f t="shared" si="2"/>
        <v>2023_Q3</v>
      </c>
    </row>
    <row r="234">
      <c r="A234" s="53">
        <v>232.0</v>
      </c>
      <c r="B234" s="53" t="s">
        <v>11</v>
      </c>
      <c r="C234" s="53" t="s">
        <v>12</v>
      </c>
      <c r="D234" s="53" t="s">
        <v>20</v>
      </c>
      <c r="E234" s="95">
        <v>45170.0</v>
      </c>
      <c r="F234" s="53">
        <v>3.0</v>
      </c>
      <c r="G234" s="7">
        <f t="shared" si="1"/>
        <v>2023</v>
      </c>
      <c r="H234" s="8" t="str">
        <f t="shared" si="2"/>
        <v>2023_Q3</v>
      </c>
    </row>
    <row r="235">
      <c r="A235" s="53">
        <v>233.0</v>
      </c>
      <c r="B235" s="53" t="s">
        <v>17</v>
      </c>
      <c r="C235" s="53" t="s">
        <v>12</v>
      </c>
      <c r="D235" s="53" t="s">
        <v>16</v>
      </c>
      <c r="E235" s="95">
        <v>45170.0</v>
      </c>
      <c r="F235" s="53">
        <v>1.0</v>
      </c>
      <c r="G235" s="7">
        <f t="shared" si="1"/>
        <v>2023</v>
      </c>
      <c r="H235" s="8" t="str">
        <f t="shared" si="2"/>
        <v>2023_Q3</v>
      </c>
    </row>
    <row r="236">
      <c r="A236" s="53">
        <v>234.0</v>
      </c>
      <c r="B236" s="53" t="s">
        <v>22</v>
      </c>
      <c r="C236" s="53" t="s">
        <v>19</v>
      </c>
      <c r="D236" s="53" t="s">
        <v>13</v>
      </c>
      <c r="E236" s="95">
        <v>45170.0</v>
      </c>
      <c r="F236" s="53">
        <v>3.0</v>
      </c>
      <c r="G236" s="7">
        <f t="shared" si="1"/>
        <v>2023</v>
      </c>
      <c r="H236" s="8" t="str">
        <f t="shared" si="2"/>
        <v>2023_Q3</v>
      </c>
    </row>
    <row r="237">
      <c r="A237" s="53">
        <v>235.0</v>
      </c>
      <c r="B237" s="53" t="s">
        <v>23</v>
      </c>
      <c r="C237" s="53" t="s">
        <v>19</v>
      </c>
      <c r="D237" s="53" t="s">
        <v>20</v>
      </c>
      <c r="E237" s="95">
        <v>45170.0</v>
      </c>
      <c r="F237" s="53">
        <v>17.0</v>
      </c>
      <c r="G237" s="7">
        <f t="shared" si="1"/>
        <v>2023</v>
      </c>
      <c r="H237" s="8" t="str">
        <f t="shared" si="2"/>
        <v>2023_Q3</v>
      </c>
    </row>
    <row r="238">
      <c r="A238" s="53">
        <v>236.0</v>
      </c>
      <c r="B238" s="53" t="s">
        <v>17</v>
      </c>
      <c r="C238" s="53" t="s">
        <v>15</v>
      </c>
      <c r="D238" s="53" t="s">
        <v>13</v>
      </c>
      <c r="E238" s="95">
        <v>45170.0</v>
      </c>
      <c r="F238" s="53">
        <v>15.0</v>
      </c>
      <c r="G238" s="7">
        <f t="shared" si="1"/>
        <v>2023</v>
      </c>
      <c r="H238" s="8" t="str">
        <f t="shared" si="2"/>
        <v>2023_Q3</v>
      </c>
    </row>
    <row r="239">
      <c r="A239" s="53">
        <v>237.0</v>
      </c>
      <c r="B239" s="53" t="s">
        <v>22</v>
      </c>
      <c r="C239" s="53" t="s">
        <v>12</v>
      </c>
      <c r="D239" s="53" t="s">
        <v>13</v>
      </c>
      <c r="E239" s="95">
        <v>45170.0</v>
      </c>
      <c r="F239" s="53">
        <v>7.0</v>
      </c>
      <c r="G239" s="7">
        <f t="shared" si="1"/>
        <v>2023</v>
      </c>
      <c r="H239" s="8" t="str">
        <f t="shared" si="2"/>
        <v>2023_Q3</v>
      </c>
    </row>
    <row r="240">
      <c r="A240" s="53">
        <v>238.0</v>
      </c>
      <c r="B240" s="53" t="s">
        <v>14</v>
      </c>
      <c r="C240" s="53" t="s">
        <v>12</v>
      </c>
      <c r="D240" s="53" t="s">
        <v>20</v>
      </c>
      <c r="E240" s="95">
        <v>45170.0</v>
      </c>
      <c r="F240" s="53">
        <v>11.0</v>
      </c>
      <c r="G240" s="7">
        <f t="shared" si="1"/>
        <v>2023</v>
      </c>
      <c r="H240" s="8" t="str">
        <f t="shared" si="2"/>
        <v>2023_Q3</v>
      </c>
    </row>
    <row r="241">
      <c r="A241" s="53">
        <v>239.0</v>
      </c>
      <c r="B241" s="53" t="s">
        <v>21</v>
      </c>
      <c r="C241" s="53" t="s">
        <v>12</v>
      </c>
      <c r="D241" s="53" t="s">
        <v>13</v>
      </c>
      <c r="E241" s="95">
        <v>45170.0</v>
      </c>
      <c r="F241" s="53">
        <v>39.0</v>
      </c>
      <c r="G241" s="7">
        <f t="shared" si="1"/>
        <v>2023</v>
      </c>
      <c r="H241" s="8" t="str">
        <f t="shared" si="2"/>
        <v>2023_Q3</v>
      </c>
    </row>
    <row r="242">
      <c r="A242" s="53">
        <v>240.0</v>
      </c>
      <c r="B242" s="53" t="s">
        <v>21</v>
      </c>
      <c r="C242" s="53" t="s">
        <v>12</v>
      </c>
      <c r="D242" s="53" t="s">
        <v>18</v>
      </c>
      <c r="E242" s="95">
        <v>45170.0</v>
      </c>
      <c r="F242" s="53">
        <v>1.0</v>
      </c>
      <c r="G242" s="7">
        <f t="shared" si="1"/>
        <v>2023</v>
      </c>
      <c r="H242" s="8" t="str">
        <f t="shared" si="2"/>
        <v>2023_Q3</v>
      </c>
    </row>
    <row r="243">
      <c r="A243" s="53">
        <v>241.0</v>
      </c>
      <c r="B243" s="53" t="s">
        <v>22</v>
      </c>
      <c r="C243" s="53" t="s">
        <v>15</v>
      </c>
      <c r="D243" s="53" t="s">
        <v>20</v>
      </c>
      <c r="E243" s="95">
        <v>45170.0</v>
      </c>
      <c r="F243" s="53">
        <v>12.0</v>
      </c>
      <c r="G243" s="7">
        <f t="shared" si="1"/>
        <v>2023</v>
      </c>
      <c r="H243" s="8" t="str">
        <f t="shared" si="2"/>
        <v>2023_Q3</v>
      </c>
    </row>
    <row r="244">
      <c r="A244" s="53">
        <v>242.0</v>
      </c>
      <c r="B244" s="53" t="s">
        <v>17</v>
      </c>
      <c r="C244" s="53" t="s">
        <v>12</v>
      </c>
      <c r="D244" s="53" t="s">
        <v>20</v>
      </c>
      <c r="E244" s="95">
        <v>45170.0</v>
      </c>
      <c r="F244" s="53">
        <v>42.0</v>
      </c>
      <c r="G244" s="7">
        <f t="shared" si="1"/>
        <v>2023</v>
      </c>
      <c r="H244" s="8" t="str">
        <f t="shared" si="2"/>
        <v>2023_Q3</v>
      </c>
    </row>
    <row r="245">
      <c r="A245" s="53">
        <v>243.0</v>
      </c>
      <c r="B245" s="53" t="s">
        <v>23</v>
      </c>
      <c r="C245" s="53" t="s">
        <v>15</v>
      </c>
      <c r="D245" s="53" t="s">
        <v>13</v>
      </c>
      <c r="E245" s="95">
        <v>45170.0</v>
      </c>
      <c r="F245" s="53">
        <v>3.0</v>
      </c>
      <c r="G245" s="7">
        <f t="shared" si="1"/>
        <v>2023</v>
      </c>
      <c r="H245" s="8" t="str">
        <f t="shared" si="2"/>
        <v>2023_Q3</v>
      </c>
    </row>
    <row r="246">
      <c r="A246" s="53">
        <v>244.0</v>
      </c>
      <c r="B246" s="53" t="s">
        <v>11</v>
      </c>
      <c r="C246" s="53" t="s">
        <v>15</v>
      </c>
      <c r="D246" s="53" t="s">
        <v>20</v>
      </c>
      <c r="E246" s="95">
        <v>45170.0</v>
      </c>
      <c r="F246" s="53">
        <v>1.0</v>
      </c>
      <c r="G246" s="7">
        <f t="shared" si="1"/>
        <v>2023</v>
      </c>
      <c r="H246" s="8" t="str">
        <f t="shared" si="2"/>
        <v>2023_Q3</v>
      </c>
    </row>
    <row r="247">
      <c r="A247" s="53">
        <v>245.0</v>
      </c>
      <c r="B247" s="53" t="s">
        <v>24</v>
      </c>
      <c r="C247" s="53" t="s">
        <v>12</v>
      </c>
      <c r="D247" s="53" t="s">
        <v>13</v>
      </c>
      <c r="E247" s="95">
        <v>45170.0</v>
      </c>
      <c r="F247" s="53">
        <v>39.0</v>
      </c>
      <c r="G247" s="7">
        <f t="shared" si="1"/>
        <v>2023</v>
      </c>
      <c r="H247" s="8" t="str">
        <f t="shared" si="2"/>
        <v>2023_Q3</v>
      </c>
    </row>
    <row r="248">
      <c r="A248" s="53">
        <v>246.0</v>
      </c>
      <c r="B248" s="53" t="s">
        <v>23</v>
      </c>
      <c r="C248" s="53" t="s">
        <v>12</v>
      </c>
      <c r="D248" s="53" t="s">
        <v>13</v>
      </c>
      <c r="E248" s="95">
        <v>45170.0</v>
      </c>
      <c r="F248" s="53">
        <v>6.0</v>
      </c>
      <c r="G248" s="7">
        <f t="shared" si="1"/>
        <v>2023</v>
      </c>
      <c r="H248" s="8" t="str">
        <f t="shared" si="2"/>
        <v>2023_Q3</v>
      </c>
    </row>
    <row r="249">
      <c r="A249" s="53">
        <v>247.0</v>
      </c>
      <c r="B249" s="53" t="s">
        <v>11</v>
      </c>
      <c r="C249" s="53" t="s">
        <v>12</v>
      </c>
      <c r="D249" s="53" t="s">
        <v>13</v>
      </c>
      <c r="E249" s="95">
        <v>45170.0</v>
      </c>
      <c r="F249" s="53">
        <v>15.0</v>
      </c>
      <c r="G249" s="7">
        <f t="shared" si="1"/>
        <v>2023</v>
      </c>
      <c r="H249" s="8" t="str">
        <f t="shared" si="2"/>
        <v>2023_Q3</v>
      </c>
    </row>
    <row r="250">
      <c r="A250" s="53">
        <v>248.0</v>
      </c>
      <c r="B250" s="53" t="s">
        <v>17</v>
      </c>
      <c r="C250" s="53" t="s">
        <v>15</v>
      </c>
      <c r="D250" s="53" t="s">
        <v>20</v>
      </c>
      <c r="E250" s="95">
        <v>45170.0</v>
      </c>
      <c r="F250" s="53">
        <v>22.0</v>
      </c>
      <c r="G250" s="7">
        <f t="shared" si="1"/>
        <v>2023</v>
      </c>
      <c r="H250" s="8" t="str">
        <f t="shared" si="2"/>
        <v>2023_Q3</v>
      </c>
    </row>
    <row r="251">
      <c r="A251" s="53">
        <v>249.0</v>
      </c>
      <c r="B251" s="53" t="s">
        <v>24</v>
      </c>
      <c r="C251" s="53" t="s">
        <v>12</v>
      </c>
      <c r="D251" s="53" t="s">
        <v>20</v>
      </c>
      <c r="E251" s="95">
        <v>45170.0</v>
      </c>
      <c r="F251" s="53">
        <v>38.0</v>
      </c>
      <c r="G251" s="7">
        <f t="shared" si="1"/>
        <v>2023</v>
      </c>
      <c r="H251" s="8" t="str">
        <f t="shared" si="2"/>
        <v>2023_Q3</v>
      </c>
    </row>
    <row r="252">
      <c r="A252" s="53">
        <v>250.0</v>
      </c>
      <c r="B252" s="53" t="s">
        <v>14</v>
      </c>
      <c r="C252" s="53" t="s">
        <v>19</v>
      </c>
      <c r="D252" s="53" t="s">
        <v>20</v>
      </c>
      <c r="E252" s="95">
        <v>45170.0</v>
      </c>
      <c r="F252" s="53">
        <v>12.0</v>
      </c>
      <c r="G252" s="7">
        <f t="shared" si="1"/>
        <v>2023</v>
      </c>
      <c r="H252" s="8" t="str">
        <f t="shared" si="2"/>
        <v>2023_Q3</v>
      </c>
    </row>
    <row r="253">
      <c r="A253" s="53">
        <v>251.0</v>
      </c>
      <c r="B253" s="53" t="s">
        <v>24</v>
      </c>
      <c r="C253" s="53" t="s">
        <v>19</v>
      </c>
      <c r="D253" s="53" t="s">
        <v>20</v>
      </c>
      <c r="E253" s="95">
        <v>45170.0</v>
      </c>
      <c r="F253" s="53">
        <v>1.0</v>
      </c>
      <c r="G253" s="7">
        <f t="shared" si="1"/>
        <v>2023</v>
      </c>
      <c r="H253" s="8" t="str">
        <f t="shared" si="2"/>
        <v>2023_Q3</v>
      </c>
    </row>
    <row r="254">
      <c r="A254" s="53">
        <v>252.0</v>
      </c>
      <c r="B254" s="53" t="s">
        <v>22</v>
      </c>
      <c r="C254" s="53" t="s">
        <v>12</v>
      </c>
      <c r="D254" s="53" t="s">
        <v>20</v>
      </c>
      <c r="E254" s="95">
        <v>45170.0</v>
      </c>
      <c r="F254" s="53">
        <v>8.0</v>
      </c>
      <c r="G254" s="7">
        <f t="shared" si="1"/>
        <v>2023</v>
      </c>
      <c r="H254" s="8" t="str">
        <f t="shared" si="2"/>
        <v>2023_Q3</v>
      </c>
    </row>
    <row r="255">
      <c r="A255" s="53">
        <v>253.0</v>
      </c>
      <c r="B255" s="53" t="s">
        <v>17</v>
      </c>
      <c r="C255" s="53" t="s">
        <v>19</v>
      </c>
      <c r="D255" s="53" t="s">
        <v>20</v>
      </c>
      <c r="E255" s="95">
        <v>45139.0</v>
      </c>
      <c r="F255" s="53">
        <v>34.0</v>
      </c>
      <c r="G255" s="7">
        <f t="shared" si="1"/>
        <v>2023</v>
      </c>
      <c r="H255" s="8" t="str">
        <f t="shared" si="2"/>
        <v>2023_Q3</v>
      </c>
    </row>
    <row r="256">
      <c r="A256" s="53">
        <v>254.0</v>
      </c>
      <c r="B256" s="53" t="s">
        <v>22</v>
      </c>
      <c r="C256" s="53" t="s">
        <v>15</v>
      </c>
      <c r="D256" s="53" t="s">
        <v>13</v>
      </c>
      <c r="E256" s="95">
        <v>45139.0</v>
      </c>
      <c r="F256" s="53">
        <v>4.0</v>
      </c>
      <c r="G256" s="7">
        <f t="shared" si="1"/>
        <v>2023</v>
      </c>
      <c r="H256" s="8" t="str">
        <f t="shared" si="2"/>
        <v>2023_Q3</v>
      </c>
    </row>
    <row r="257">
      <c r="A257" s="53">
        <v>255.0</v>
      </c>
      <c r="B257" s="53" t="s">
        <v>21</v>
      </c>
      <c r="C257" s="53" t="s">
        <v>12</v>
      </c>
      <c r="D257" s="53" t="s">
        <v>18</v>
      </c>
      <c r="E257" s="95">
        <v>45139.0</v>
      </c>
      <c r="F257" s="53">
        <v>1.0</v>
      </c>
      <c r="G257" s="7">
        <f t="shared" si="1"/>
        <v>2023</v>
      </c>
      <c r="H257" s="8" t="str">
        <f t="shared" si="2"/>
        <v>2023_Q3</v>
      </c>
    </row>
    <row r="258">
      <c r="A258" s="53">
        <v>256.0</v>
      </c>
      <c r="B258" s="53" t="s">
        <v>22</v>
      </c>
      <c r="C258" s="53" t="s">
        <v>12</v>
      </c>
      <c r="D258" s="53" t="s">
        <v>16</v>
      </c>
      <c r="E258" s="95">
        <v>45139.0</v>
      </c>
      <c r="F258" s="53">
        <v>5.0</v>
      </c>
      <c r="G258" s="7">
        <f t="shared" si="1"/>
        <v>2023</v>
      </c>
      <c r="H258" s="8" t="str">
        <f t="shared" si="2"/>
        <v>2023_Q3</v>
      </c>
    </row>
    <row r="259">
      <c r="A259" s="53">
        <v>257.0</v>
      </c>
      <c r="B259" s="53" t="s">
        <v>11</v>
      </c>
      <c r="C259" s="53" t="s">
        <v>12</v>
      </c>
      <c r="D259" s="53" t="s">
        <v>16</v>
      </c>
      <c r="E259" s="95">
        <v>45139.0</v>
      </c>
      <c r="F259" s="53">
        <v>2.0</v>
      </c>
      <c r="G259" s="7">
        <f t="shared" si="1"/>
        <v>2023</v>
      </c>
      <c r="H259" s="8" t="str">
        <f t="shared" si="2"/>
        <v>2023_Q3</v>
      </c>
    </row>
    <row r="260">
      <c r="A260" s="53">
        <v>258.0</v>
      </c>
      <c r="B260" s="53" t="s">
        <v>14</v>
      </c>
      <c r="C260" s="53" t="s">
        <v>19</v>
      </c>
      <c r="D260" s="53" t="s">
        <v>20</v>
      </c>
      <c r="E260" s="95">
        <v>45139.0</v>
      </c>
      <c r="F260" s="53">
        <v>47.0</v>
      </c>
      <c r="G260" s="7">
        <f t="shared" si="1"/>
        <v>2023</v>
      </c>
      <c r="H260" s="8" t="str">
        <f t="shared" si="2"/>
        <v>2023_Q3</v>
      </c>
    </row>
    <row r="261">
      <c r="A261" s="53">
        <v>259.0</v>
      </c>
      <c r="B261" s="53" t="s">
        <v>23</v>
      </c>
      <c r="C261" s="53" t="s">
        <v>19</v>
      </c>
      <c r="D261" s="53" t="s">
        <v>13</v>
      </c>
      <c r="E261" s="95">
        <v>45139.0</v>
      </c>
      <c r="F261" s="53">
        <v>1.0</v>
      </c>
      <c r="G261" s="7">
        <f t="shared" si="1"/>
        <v>2023</v>
      </c>
      <c r="H261" s="8" t="str">
        <f t="shared" si="2"/>
        <v>2023_Q3</v>
      </c>
    </row>
    <row r="262">
      <c r="A262" s="53">
        <v>260.0</v>
      </c>
      <c r="B262" s="53" t="s">
        <v>23</v>
      </c>
      <c r="C262" s="53" t="s">
        <v>15</v>
      </c>
      <c r="D262" s="53" t="s">
        <v>20</v>
      </c>
      <c r="E262" s="95">
        <v>45139.0</v>
      </c>
      <c r="F262" s="53">
        <v>4.0</v>
      </c>
      <c r="G262" s="7">
        <f t="shared" si="1"/>
        <v>2023</v>
      </c>
      <c r="H262" s="8" t="str">
        <f t="shared" si="2"/>
        <v>2023_Q3</v>
      </c>
    </row>
    <row r="263">
      <c r="A263" s="53">
        <v>261.0</v>
      </c>
      <c r="B263" s="53" t="s">
        <v>22</v>
      </c>
      <c r="C263" s="53" t="s">
        <v>15</v>
      </c>
      <c r="D263" s="53" t="s">
        <v>20</v>
      </c>
      <c r="E263" s="95">
        <v>45139.0</v>
      </c>
      <c r="F263" s="53">
        <v>8.0</v>
      </c>
      <c r="G263" s="7">
        <f t="shared" si="1"/>
        <v>2023</v>
      </c>
      <c r="H263" s="8" t="str">
        <f t="shared" si="2"/>
        <v>2023_Q3</v>
      </c>
    </row>
    <row r="264">
      <c r="A264" s="53">
        <v>262.0</v>
      </c>
      <c r="B264" s="53" t="s">
        <v>11</v>
      </c>
      <c r="C264" s="53" t="s">
        <v>12</v>
      </c>
      <c r="D264" s="53" t="s">
        <v>13</v>
      </c>
      <c r="E264" s="95">
        <v>45139.0</v>
      </c>
      <c r="F264" s="53">
        <v>16.0</v>
      </c>
      <c r="G264" s="7">
        <f t="shared" si="1"/>
        <v>2023</v>
      </c>
      <c r="H264" s="8" t="str">
        <f t="shared" si="2"/>
        <v>2023_Q3</v>
      </c>
    </row>
    <row r="265">
      <c r="A265" s="53">
        <v>263.0</v>
      </c>
      <c r="B265" s="53" t="s">
        <v>17</v>
      </c>
      <c r="C265" s="53" t="s">
        <v>12</v>
      </c>
      <c r="D265" s="53" t="s">
        <v>20</v>
      </c>
      <c r="E265" s="95">
        <v>45139.0</v>
      </c>
      <c r="F265" s="53">
        <v>15.0</v>
      </c>
      <c r="G265" s="7">
        <f t="shared" si="1"/>
        <v>2023</v>
      </c>
      <c r="H265" s="8" t="str">
        <f t="shared" si="2"/>
        <v>2023_Q3</v>
      </c>
    </row>
    <row r="266">
      <c r="A266" s="53">
        <v>264.0</v>
      </c>
      <c r="B266" s="53" t="s">
        <v>11</v>
      </c>
      <c r="C266" s="53" t="s">
        <v>12</v>
      </c>
      <c r="D266" s="53" t="s">
        <v>18</v>
      </c>
      <c r="E266" s="95">
        <v>45139.0</v>
      </c>
      <c r="F266" s="53">
        <v>1.0</v>
      </c>
      <c r="G266" s="7">
        <f t="shared" si="1"/>
        <v>2023</v>
      </c>
      <c r="H266" s="8" t="str">
        <f t="shared" si="2"/>
        <v>2023_Q3</v>
      </c>
    </row>
    <row r="267">
      <c r="A267" s="53">
        <v>265.0</v>
      </c>
      <c r="B267" s="53" t="s">
        <v>24</v>
      </c>
      <c r="C267" s="53" t="s">
        <v>19</v>
      </c>
      <c r="D267" s="53" t="s">
        <v>20</v>
      </c>
      <c r="E267" s="95">
        <v>45139.0</v>
      </c>
      <c r="F267" s="53">
        <v>1.0</v>
      </c>
      <c r="G267" s="7">
        <f t="shared" si="1"/>
        <v>2023</v>
      </c>
      <c r="H267" s="8" t="str">
        <f t="shared" si="2"/>
        <v>2023_Q3</v>
      </c>
    </row>
    <row r="268">
      <c r="A268" s="53">
        <v>266.0</v>
      </c>
      <c r="B268" s="53" t="s">
        <v>14</v>
      </c>
      <c r="C268" s="53" t="s">
        <v>15</v>
      </c>
      <c r="D268" s="53" t="s">
        <v>13</v>
      </c>
      <c r="E268" s="95">
        <v>45139.0</v>
      </c>
      <c r="F268" s="53">
        <v>1.0</v>
      </c>
      <c r="G268" s="7">
        <f t="shared" si="1"/>
        <v>2023</v>
      </c>
      <c r="H268" s="8" t="str">
        <f t="shared" si="2"/>
        <v>2023_Q3</v>
      </c>
    </row>
    <row r="269">
      <c r="A269" s="53">
        <v>267.0</v>
      </c>
      <c r="B269" s="53" t="s">
        <v>14</v>
      </c>
      <c r="C269" s="53" t="s">
        <v>12</v>
      </c>
      <c r="D269" s="53" t="s">
        <v>13</v>
      </c>
      <c r="E269" s="95">
        <v>45139.0</v>
      </c>
      <c r="F269" s="53">
        <v>8.0</v>
      </c>
      <c r="G269" s="7">
        <f t="shared" si="1"/>
        <v>2023</v>
      </c>
      <c r="H269" s="8" t="str">
        <f t="shared" si="2"/>
        <v>2023_Q3</v>
      </c>
    </row>
    <row r="270">
      <c r="A270" s="53">
        <v>268.0</v>
      </c>
      <c r="B270" s="53" t="s">
        <v>14</v>
      </c>
      <c r="C270" s="53" t="s">
        <v>12</v>
      </c>
      <c r="D270" s="53" t="s">
        <v>16</v>
      </c>
      <c r="E270" s="95">
        <v>45139.0</v>
      </c>
      <c r="F270" s="53">
        <v>2.0</v>
      </c>
      <c r="G270" s="7">
        <f t="shared" si="1"/>
        <v>2023</v>
      </c>
      <c r="H270" s="8" t="str">
        <f t="shared" si="2"/>
        <v>2023_Q3</v>
      </c>
    </row>
    <row r="271">
      <c r="A271" s="53">
        <v>269.0</v>
      </c>
      <c r="B271" s="53" t="s">
        <v>21</v>
      </c>
      <c r="C271" s="53" t="s">
        <v>12</v>
      </c>
      <c r="D271" s="53" t="s">
        <v>13</v>
      </c>
      <c r="E271" s="95">
        <v>45139.0</v>
      </c>
      <c r="F271" s="53">
        <v>39.0</v>
      </c>
      <c r="G271" s="7">
        <f t="shared" si="1"/>
        <v>2023</v>
      </c>
      <c r="H271" s="8" t="str">
        <f t="shared" si="2"/>
        <v>2023_Q3</v>
      </c>
    </row>
    <row r="272">
      <c r="A272" s="53">
        <v>270.0</v>
      </c>
      <c r="B272" s="53" t="s">
        <v>14</v>
      </c>
      <c r="C272" s="53" t="s">
        <v>15</v>
      </c>
      <c r="D272" s="53" t="s">
        <v>20</v>
      </c>
      <c r="E272" s="95">
        <v>45139.0</v>
      </c>
      <c r="F272" s="53">
        <v>13.0</v>
      </c>
      <c r="G272" s="7">
        <f t="shared" si="1"/>
        <v>2023</v>
      </c>
      <c r="H272" s="8" t="str">
        <f t="shared" si="2"/>
        <v>2023_Q3</v>
      </c>
    </row>
    <row r="273">
      <c r="A273" s="53">
        <v>271.0</v>
      </c>
      <c r="B273" s="53" t="s">
        <v>11</v>
      </c>
      <c r="C273" s="53" t="s">
        <v>19</v>
      </c>
      <c r="D273" s="53" t="s">
        <v>13</v>
      </c>
      <c r="E273" s="95">
        <v>45139.0</v>
      </c>
      <c r="F273" s="53">
        <v>3.0</v>
      </c>
      <c r="G273" s="7">
        <f t="shared" si="1"/>
        <v>2023</v>
      </c>
      <c r="H273" s="8" t="str">
        <f t="shared" si="2"/>
        <v>2023_Q3</v>
      </c>
    </row>
    <row r="274">
      <c r="A274" s="53">
        <v>272.0</v>
      </c>
      <c r="B274" s="53" t="s">
        <v>24</v>
      </c>
      <c r="C274" s="53" t="s">
        <v>12</v>
      </c>
      <c r="D274" s="53" t="s">
        <v>20</v>
      </c>
      <c r="E274" s="95">
        <v>45139.0</v>
      </c>
      <c r="F274" s="53">
        <v>20.0</v>
      </c>
      <c r="G274" s="7">
        <f t="shared" si="1"/>
        <v>2023</v>
      </c>
      <c r="H274" s="8" t="str">
        <f t="shared" si="2"/>
        <v>2023_Q3</v>
      </c>
    </row>
    <row r="275">
      <c r="A275" s="53">
        <v>273.0</v>
      </c>
      <c r="B275" s="53" t="s">
        <v>23</v>
      </c>
      <c r="C275" s="53" t="s">
        <v>12</v>
      </c>
      <c r="D275" s="53" t="s">
        <v>20</v>
      </c>
      <c r="E275" s="95">
        <v>45139.0</v>
      </c>
      <c r="F275" s="53">
        <v>4.0</v>
      </c>
      <c r="G275" s="7">
        <f t="shared" si="1"/>
        <v>2023</v>
      </c>
      <c r="H275" s="8" t="str">
        <f t="shared" si="2"/>
        <v>2023_Q3</v>
      </c>
    </row>
    <row r="276">
      <c r="A276" s="53">
        <v>274.0</v>
      </c>
      <c r="B276" s="53" t="s">
        <v>11</v>
      </c>
      <c r="C276" s="53" t="s">
        <v>19</v>
      </c>
      <c r="D276" s="53" t="s">
        <v>20</v>
      </c>
      <c r="E276" s="95">
        <v>45139.0</v>
      </c>
      <c r="F276" s="53">
        <v>5.0</v>
      </c>
      <c r="G276" s="7">
        <f t="shared" si="1"/>
        <v>2023</v>
      </c>
      <c r="H276" s="8" t="str">
        <f t="shared" si="2"/>
        <v>2023_Q3</v>
      </c>
    </row>
    <row r="277">
      <c r="A277" s="53">
        <v>275.0</v>
      </c>
      <c r="B277" s="53" t="s">
        <v>24</v>
      </c>
      <c r="C277" s="53" t="s">
        <v>12</v>
      </c>
      <c r="D277" s="53" t="s">
        <v>16</v>
      </c>
      <c r="E277" s="95">
        <v>45139.0</v>
      </c>
      <c r="F277" s="53">
        <v>3.0</v>
      </c>
      <c r="G277" s="7">
        <f t="shared" si="1"/>
        <v>2023</v>
      </c>
      <c r="H277" s="8" t="str">
        <f t="shared" si="2"/>
        <v>2023_Q3</v>
      </c>
    </row>
    <row r="278">
      <c r="A278" s="53">
        <v>276.0</v>
      </c>
      <c r="B278" s="53" t="s">
        <v>24</v>
      </c>
      <c r="C278" s="53" t="s">
        <v>12</v>
      </c>
      <c r="D278" s="53" t="s">
        <v>13</v>
      </c>
      <c r="E278" s="95">
        <v>45139.0</v>
      </c>
      <c r="F278" s="53">
        <v>28.0</v>
      </c>
      <c r="G278" s="7">
        <f t="shared" si="1"/>
        <v>2023</v>
      </c>
      <c r="H278" s="8" t="str">
        <f t="shared" si="2"/>
        <v>2023_Q3</v>
      </c>
    </row>
    <row r="279">
      <c r="A279" s="53">
        <v>277.0</v>
      </c>
      <c r="B279" s="53" t="s">
        <v>21</v>
      </c>
      <c r="C279" s="53" t="s">
        <v>12</v>
      </c>
      <c r="D279" s="53" t="s">
        <v>16</v>
      </c>
      <c r="E279" s="95">
        <v>45139.0</v>
      </c>
      <c r="F279" s="53">
        <v>5.0</v>
      </c>
      <c r="G279" s="7">
        <f t="shared" si="1"/>
        <v>2023</v>
      </c>
      <c r="H279" s="8" t="str">
        <f t="shared" si="2"/>
        <v>2023_Q3</v>
      </c>
    </row>
    <row r="280">
      <c r="A280" s="53">
        <v>278.0</v>
      </c>
      <c r="B280" s="53" t="s">
        <v>11</v>
      </c>
      <c r="C280" s="53" t="s">
        <v>12</v>
      </c>
      <c r="D280" s="53" t="s">
        <v>20</v>
      </c>
      <c r="E280" s="95">
        <v>45139.0</v>
      </c>
      <c r="F280" s="53">
        <v>3.0</v>
      </c>
      <c r="G280" s="7">
        <f t="shared" si="1"/>
        <v>2023</v>
      </c>
      <c r="H280" s="8" t="str">
        <f t="shared" si="2"/>
        <v>2023_Q3</v>
      </c>
    </row>
    <row r="281">
      <c r="A281" s="53">
        <v>279.0</v>
      </c>
      <c r="B281" s="53" t="s">
        <v>14</v>
      </c>
      <c r="C281" s="53" t="s">
        <v>19</v>
      </c>
      <c r="D281" s="53" t="s">
        <v>13</v>
      </c>
      <c r="E281" s="95">
        <v>45139.0</v>
      </c>
      <c r="F281" s="53">
        <v>6.0</v>
      </c>
      <c r="G281" s="7">
        <f t="shared" si="1"/>
        <v>2023</v>
      </c>
      <c r="H281" s="8" t="str">
        <f t="shared" si="2"/>
        <v>2023_Q3</v>
      </c>
    </row>
    <row r="282">
      <c r="A282" s="53">
        <v>280.0</v>
      </c>
      <c r="B282" s="53" t="s">
        <v>22</v>
      </c>
      <c r="C282" s="53" t="s">
        <v>12</v>
      </c>
      <c r="D282" s="53" t="s">
        <v>20</v>
      </c>
      <c r="E282" s="95">
        <v>45139.0</v>
      </c>
      <c r="F282" s="53">
        <v>6.0</v>
      </c>
      <c r="G282" s="7">
        <f t="shared" si="1"/>
        <v>2023</v>
      </c>
      <c r="H282" s="8" t="str">
        <f t="shared" si="2"/>
        <v>2023_Q3</v>
      </c>
    </row>
    <row r="283">
      <c r="A283" s="53">
        <v>281.0</v>
      </c>
      <c r="B283" s="53" t="s">
        <v>23</v>
      </c>
      <c r="C283" s="53" t="s">
        <v>19</v>
      </c>
      <c r="D283" s="53" t="s">
        <v>20</v>
      </c>
      <c r="E283" s="95">
        <v>45139.0</v>
      </c>
      <c r="F283" s="53">
        <v>7.0</v>
      </c>
      <c r="G283" s="7">
        <f t="shared" si="1"/>
        <v>2023</v>
      </c>
      <c r="H283" s="8" t="str">
        <f t="shared" si="2"/>
        <v>2023_Q3</v>
      </c>
    </row>
    <row r="284">
      <c r="A284" s="53">
        <v>282.0</v>
      </c>
      <c r="B284" s="53" t="s">
        <v>23</v>
      </c>
      <c r="C284" s="53" t="s">
        <v>12</v>
      </c>
      <c r="D284" s="53" t="s">
        <v>13</v>
      </c>
      <c r="E284" s="95">
        <v>45139.0</v>
      </c>
      <c r="F284" s="53">
        <v>3.0</v>
      </c>
      <c r="G284" s="7">
        <f t="shared" si="1"/>
        <v>2023</v>
      </c>
      <c r="H284" s="8" t="str">
        <f t="shared" si="2"/>
        <v>2023_Q3</v>
      </c>
    </row>
    <row r="285">
      <c r="A285" s="53">
        <v>283.0</v>
      </c>
      <c r="B285" s="53" t="s">
        <v>14</v>
      </c>
      <c r="C285" s="53" t="s">
        <v>12</v>
      </c>
      <c r="D285" s="53" t="s">
        <v>20</v>
      </c>
      <c r="E285" s="95">
        <v>45139.0</v>
      </c>
      <c r="F285" s="53">
        <v>7.0</v>
      </c>
      <c r="G285" s="7">
        <f t="shared" si="1"/>
        <v>2023</v>
      </c>
      <c r="H285" s="8" t="str">
        <f t="shared" si="2"/>
        <v>2023_Q3</v>
      </c>
    </row>
    <row r="286">
      <c r="A286" s="53">
        <v>284.0</v>
      </c>
      <c r="B286" s="53" t="s">
        <v>17</v>
      </c>
      <c r="C286" s="53" t="s">
        <v>15</v>
      </c>
      <c r="D286" s="53" t="s">
        <v>13</v>
      </c>
      <c r="E286" s="95">
        <v>45139.0</v>
      </c>
      <c r="F286" s="53">
        <v>7.0</v>
      </c>
      <c r="G286" s="7">
        <f t="shared" si="1"/>
        <v>2023</v>
      </c>
      <c r="H286" s="8" t="str">
        <f t="shared" si="2"/>
        <v>2023_Q3</v>
      </c>
    </row>
    <row r="287">
      <c r="A287" s="53">
        <v>285.0</v>
      </c>
      <c r="B287" s="53" t="s">
        <v>17</v>
      </c>
      <c r="C287" s="53" t="s">
        <v>15</v>
      </c>
      <c r="D287" s="53" t="s">
        <v>20</v>
      </c>
      <c r="E287" s="95">
        <v>45139.0</v>
      </c>
      <c r="F287" s="53">
        <v>27.0</v>
      </c>
      <c r="G287" s="7">
        <f t="shared" si="1"/>
        <v>2023</v>
      </c>
      <c r="H287" s="8" t="str">
        <f t="shared" si="2"/>
        <v>2023_Q3</v>
      </c>
    </row>
    <row r="288">
      <c r="A288" s="53">
        <v>286.0</v>
      </c>
      <c r="B288" s="53" t="s">
        <v>21</v>
      </c>
      <c r="C288" s="53" t="s">
        <v>12</v>
      </c>
      <c r="D288" s="53" t="s">
        <v>20</v>
      </c>
      <c r="E288" s="95">
        <v>45139.0</v>
      </c>
      <c r="F288" s="53">
        <v>28.0</v>
      </c>
      <c r="G288" s="7">
        <f t="shared" si="1"/>
        <v>2023</v>
      </c>
      <c r="H288" s="8" t="str">
        <f t="shared" si="2"/>
        <v>2023_Q3</v>
      </c>
    </row>
    <row r="289">
      <c r="A289" s="53">
        <v>287.0</v>
      </c>
      <c r="B289" s="53" t="s">
        <v>17</v>
      </c>
      <c r="C289" s="53" t="s">
        <v>19</v>
      </c>
      <c r="D289" s="53" t="s">
        <v>13</v>
      </c>
      <c r="E289" s="95">
        <v>45139.0</v>
      </c>
      <c r="F289" s="53">
        <v>8.0</v>
      </c>
      <c r="G289" s="7">
        <f t="shared" si="1"/>
        <v>2023</v>
      </c>
      <c r="H289" s="8" t="str">
        <f t="shared" si="2"/>
        <v>2023_Q3</v>
      </c>
    </row>
    <row r="290">
      <c r="A290" s="53">
        <v>288.0</v>
      </c>
      <c r="B290" s="53" t="s">
        <v>22</v>
      </c>
      <c r="C290" s="53" t="s">
        <v>19</v>
      </c>
      <c r="D290" s="53" t="s">
        <v>20</v>
      </c>
      <c r="E290" s="95">
        <v>45139.0</v>
      </c>
      <c r="F290" s="53">
        <v>2.0</v>
      </c>
      <c r="G290" s="7">
        <f t="shared" si="1"/>
        <v>2023</v>
      </c>
      <c r="H290" s="8" t="str">
        <f t="shared" si="2"/>
        <v>2023_Q3</v>
      </c>
    </row>
    <row r="291">
      <c r="A291" s="53">
        <v>289.0</v>
      </c>
      <c r="B291" s="53" t="s">
        <v>22</v>
      </c>
      <c r="C291" s="53" t="s">
        <v>12</v>
      </c>
      <c r="D291" s="53" t="s">
        <v>13</v>
      </c>
      <c r="E291" s="95">
        <v>45139.0</v>
      </c>
      <c r="F291" s="53">
        <v>6.0</v>
      </c>
      <c r="G291" s="7">
        <f t="shared" si="1"/>
        <v>2023</v>
      </c>
      <c r="H291" s="8" t="str">
        <f t="shared" si="2"/>
        <v>2023_Q3</v>
      </c>
    </row>
    <row r="292">
      <c r="A292" s="53">
        <v>290.0</v>
      </c>
      <c r="B292" s="53" t="s">
        <v>22</v>
      </c>
      <c r="C292" s="53" t="s">
        <v>19</v>
      </c>
      <c r="D292" s="53" t="s">
        <v>13</v>
      </c>
      <c r="E292" s="95">
        <v>45139.0</v>
      </c>
      <c r="F292" s="53">
        <v>1.0</v>
      </c>
      <c r="G292" s="7">
        <f t="shared" si="1"/>
        <v>2023</v>
      </c>
      <c r="H292" s="8" t="str">
        <f t="shared" si="2"/>
        <v>2023_Q3</v>
      </c>
    </row>
    <row r="293">
      <c r="A293" s="53">
        <v>291.0</v>
      </c>
      <c r="B293" s="53" t="s">
        <v>17</v>
      </c>
      <c r="C293" s="53" t="s">
        <v>12</v>
      </c>
      <c r="D293" s="53" t="s">
        <v>13</v>
      </c>
      <c r="E293" s="95">
        <v>45139.0</v>
      </c>
      <c r="F293" s="53">
        <v>9.0</v>
      </c>
      <c r="G293" s="7">
        <f t="shared" si="1"/>
        <v>2023</v>
      </c>
      <c r="H293" s="8" t="str">
        <f t="shared" si="2"/>
        <v>2023_Q3</v>
      </c>
    </row>
    <row r="294">
      <c r="A294" s="53">
        <v>292.0</v>
      </c>
      <c r="B294" s="53" t="s">
        <v>14</v>
      </c>
      <c r="C294" s="53" t="s">
        <v>15</v>
      </c>
      <c r="D294" s="53" t="s">
        <v>20</v>
      </c>
      <c r="E294" s="95">
        <v>45108.0</v>
      </c>
      <c r="F294" s="53">
        <v>14.0</v>
      </c>
      <c r="G294" s="7">
        <f t="shared" si="1"/>
        <v>2023</v>
      </c>
      <c r="H294" s="8" t="str">
        <f t="shared" si="2"/>
        <v>2023_Q3</v>
      </c>
    </row>
    <row r="295">
      <c r="A295" s="53">
        <v>293.0</v>
      </c>
      <c r="B295" s="53" t="s">
        <v>21</v>
      </c>
      <c r="C295" s="53" t="s">
        <v>12</v>
      </c>
      <c r="D295" s="53" t="s">
        <v>16</v>
      </c>
      <c r="E295" s="95">
        <v>45108.0</v>
      </c>
      <c r="F295" s="53">
        <v>3.0</v>
      </c>
      <c r="G295" s="7">
        <f t="shared" si="1"/>
        <v>2023</v>
      </c>
      <c r="H295" s="8" t="str">
        <f t="shared" si="2"/>
        <v>2023_Q3</v>
      </c>
    </row>
    <row r="296">
      <c r="A296" s="53">
        <v>294.0</v>
      </c>
      <c r="B296" s="53" t="s">
        <v>22</v>
      </c>
      <c r="C296" s="53" t="s">
        <v>12</v>
      </c>
      <c r="D296" s="53" t="s">
        <v>20</v>
      </c>
      <c r="E296" s="95">
        <v>45108.0</v>
      </c>
      <c r="F296" s="53">
        <v>9.0</v>
      </c>
      <c r="G296" s="7">
        <f t="shared" si="1"/>
        <v>2023</v>
      </c>
      <c r="H296" s="8" t="str">
        <f t="shared" si="2"/>
        <v>2023_Q3</v>
      </c>
    </row>
    <row r="297">
      <c r="A297" s="53">
        <v>295.0</v>
      </c>
      <c r="B297" s="53" t="s">
        <v>22</v>
      </c>
      <c r="C297" s="53" t="s">
        <v>12</v>
      </c>
      <c r="D297" s="53" t="s">
        <v>18</v>
      </c>
      <c r="E297" s="95">
        <v>45108.0</v>
      </c>
      <c r="F297" s="53">
        <v>1.0</v>
      </c>
      <c r="G297" s="7">
        <f t="shared" si="1"/>
        <v>2023</v>
      </c>
      <c r="H297" s="8" t="str">
        <f t="shared" si="2"/>
        <v>2023_Q3</v>
      </c>
    </row>
    <row r="298">
      <c r="A298" s="53">
        <v>296.0</v>
      </c>
      <c r="B298" s="53" t="s">
        <v>11</v>
      </c>
      <c r="C298" s="53" t="s">
        <v>12</v>
      </c>
      <c r="D298" s="53" t="s">
        <v>16</v>
      </c>
      <c r="E298" s="95">
        <v>45108.0</v>
      </c>
      <c r="F298" s="53">
        <v>2.0</v>
      </c>
      <c r="G298" s="7">
        <f t="shared" si="1"/>
        <v>2023</v>
      </c>
      <c r="H298" s="8" t="str">
        <f t="shared" si="2"/>
        <v>2023_Q3</v>
      </c>
    </row>
    <row r="299">
      <c r="A299" s="53">
        <v>297.0</v>
      </c>
      <c r="B299" s="53" t="s">
        <v>11</v>
      </c>
      <c r="C299" s="53" t="s">
        <v>12</v>
      </c>
      <c r="D299" s="53" t="s">
        <v>18</v>
      </c>
      <c r="E299" s="95">
        <v>45108.0</v>
      </c>
      <c r="F299" s="53">
        <v>1.0</v>
      </c>
      <c r="G299" s="7">
        <f t="shared" si="1"/>
        <v>2023</v>
      </c>
      <c r="H299" s="8" t="str">
        <f t="shared" si="2"/>
        <v>2023_Q3</v>
      </c>
    </row>
    <row r="300">
      <c r="A300" s="53">
        <v>298.0</v>
      </c>
      <c r="B300" s="53" t="s">
        <v>11</v>
      </c>
      <c r="C300" s="53" t="s">
        <v>12</v>
      </c>
      <c r="D300" s="53" t="s">
        <v>20</v>
      </c>
      <c r="E300" s="95">
        <v>45108.0</v>
      </c>
      <c r="F300" s="53">
        <v>4.0</v>
      </c>
      <c r="G300" s="7">
        <f t="shared" si="1"/>
        <v>2023</v>
      </c>
      <c r="H300" s="8" t="str">
        <f t="shared" si="2"/>
        <v>2023_Q3</v>
      </c>
    </row>
    <row r="301">
      <c r="A301" s="53">
        <v>299.0</v>
      </c>
      <c r="B301" s="53" t="s">
        <v>21</v>
      </c>
      <c r="C301" s="53" t="s">
        <v>19</v>
      </c>
      <c r="D301" s="53" t="s">
        <v>20</v>
      </c>
      <c r="E301" s="95">
        <v>45108.0</v>
      </c>
      <c r="F301" s="53">
        <v>1.0</v>
      </c>
      <c r="G301" s="7">
        <f t="shared" si="1"/>
        <v>2023</v>
      </c>
      <c r="H301" s="8" t="str">
        <f t="shared" si="2"/>
        <v>2023_Q3</v>
      </c>
    </row>
    <row r="302">
      <c r="A302" s="53">
        <v>300.0</v>
      </c>
      <c r="B302" s="53" t="s">
        <v>14</v>
      </c>
      <c r="C302" s="53" t="s">
        <v>19</v>
      </c>
      <c r="D302" s="53" t="s">
        <v>13</v>
      </c>
      <c r="E302" s="95">
        <v>45108.0</v>
      </c>
      <c r="F302" s="53">
        <v>8.0</v>
      </c>
      <c r="G302" s="7">
        <f t="shared" si="1"/>
        <v>2023</v>
      </c>
      <c r="H302" s="8" t="str">
        <f t="shared" si="2"/>
        <v>2023_Q3</v>
      </c>
    </row>
    <row r="303">
      <c r="A303" s="53">
        <v>301.0</v>
      </c>
      <c r="B303" s="53" t="s">
        <v>17</v>
      </c>
      <c r="C303" s="53" t="s">
        <v>19</v>
      </c>
      <c r="D303" s="53" t="s">
        <v>13</v>
      </c>
      <c r="E303" s="95">
        <v>45108.0</v>
      </c>
      <c r="F303" s="53">
        <v>5.0</v>
      </c>
      <c r="G303" s="7">
        <f t="shared" si="1"/>
        <v>2023</v>
      </c>
      <c r="H303" s="8" t="str">
        <f t="shared" si="2"/>
        <v>2023_Q3</v>
      </c>
    </row>
    <row r="304">
      <c r="A304" s="53">
        <v>302.0</v>
      </c>
      <c r="B304" s="53" t="s">
        <v>22</v>
      </c>
      <c r="C304" s="53" t="s">
        <v>12</v>
      </c>
      <c r="D304" s="53" t="s">
        <v>13</v>
      </c>
      <c r="E304" s="95">
        <v>45108.0</v>
      </c>
      <c r="F304" s="53">
        <v>7.0</v>
      </c>
      <c r="G304" s="7">
        <f t="shared" si="1"/>
        <v>2023</v>
      </c>
      <c r="H304" s="8" t="str">
        <f t="shared" si="2"/>
        <v>2023_Q3</v>
      </c>
    </row>
    <row r="305">
      <c r="A305" s="53">
        <v>303.0</v>
      </c>
      <c r="B305" s="53" t="s">
        <v>17</v>
      </c>
      <c r="C305" s="53" t="s">
        <v>15</v>
      </c>
      <c r="D305" s="53" t="s">
        <v>13</v>
      </c>
      <c r="E305" s="95">
        <v>45108.0</v>
      </c>
      <c r="F305" s="53">
        <v>1.0</v>
      </c>
      <c r="G305" s="7">
        <f t="shared" si="1"/>
        <v>2023</v>
      </c>
      <c r="H305" s="8" t="str">
        <f t="shared" si="2"/>
        <v>2023_Q3</v>
      </c>
    </row>
    <row r="306">
      <c r="A306" s="53">
        <v>304.0</v>
      </c>
      <c r="B306" s="53" t="s">
        <v>23</v>
      </c>
      <c r="C306" s="53" t="s">
        <v>12</v>
      </c>
      <c r="D306" s="53" t="s">
        <v>13</v>
      </c>
      <c r="E306" s="95">
        <v>45108.0</v>
      </c>
      <c r="F306" s="53">
        <v>2.0</v>
      </c>
      <c r="G306" s="7">
        <f t="shared" si="1"/>
        <v>2023</v>
      </c>
      <c r="H306" s="8" t="str">
        <f t="shared" si="2"/>
        <v>2023_Q3</v>
      </c>
    </row>
    <row r="307">
      <c r="A307" s="53">
        <v>305.0</v>
      </c>
      <c r="B307" s="53" t="s">
        <v>14</v>
      </c>
      <c r="C307" s="53" t="s">
        <v>12</v>
      </c>
      <c r="D307" s="53" t="s">
        <v>20</v>
      </c>
      <c r="E307" s="95">
        <v>45108.0</v>
      </c>
      <c r="F307" s="53">
        <v>16.0</v>
      </c>
      <c r="G307" s="7">
        <f t="shared" si="1"/>
        <v>2023</v>
      </c>
      <c r="H307" s="8" t="str">
        <f t="shared" si="2"/>
        <v>2023_Q3</v>
      </c>
    </row>
    <row r="308">
      <c r="A308" s="53">
        <v>306.0</v>
      </c>
      <c r="B308" s="53" t="s">
        <v>17</v>
      </c>
      <c r="C308" s="53" t="s">
        <v>12</v>
      </c>
      <c r="D308" s="53" t="s">
        <v>13</v>
      </c>
      <c r="E308" s="95">
        <v>45108.0</v>
      </c>
      <c r="F308" s="53">
        <v>16.0</v>
      </c>
      <c r="G308" s="7">
        <f t="shared" si="1"/>
        <v>2023</v>
      </c>
      <c r="H308" s="8" t="str">
        <f t="shared" si="2"/>
        <v>2023_Q3</v>
      </c>
    </row>
    <row r="309">
      <c r="A309" s="53">
        <v>307.0</v>
      </c>
      <c r="B309" s="53" t="s">
        <v>21</v>
      </c>
      <c r="C309" s="53" t="s">
        <v>12</v>
      </c>
      <c r="D309" s="53" t="s">
        <v>13</v>
      </c>
      <c r="E309" s="95">
        <v>45108.0</v>
      </c>
      <c r="F309" s="53">
        <v>30.0</v>
      </c>
      <c r="G309" s="7">
        <f t="shared" si="1"/>
        <v>2023</v>
      </c>
      <c r="H309" s="8" t="str">
        <f t="shared" si="2"/>
        <v>2023_Q3</v>
      </c>
    </row>
    <row r="310">
      <c r="A310" s="53">
        <v>308.0</v>
      </c>
      <c r="B310" s="53" t="s">
        <v>14</v>
      </c>
      <c r="C310" s="53" t="s">
        <v>12</v>
      </c>
      <c r="D310" s="53" t="s">
        <v>13</v>
      </c>
      <c r="E310" s="95">
        <v>45108.0</v>
      </c>
      <c r="F310" s="53">
        <v>17.0</v>
      </c>
      <c r="G310" s="7">
        <f t="shared" si="1"/>
        <v>2023</v>
      </c>
      <c r="H310" s="8" t="str">
        <f t="shared" si="2"/>
        <v>2023_Q3</v>
      </c>
    </row>
    <row r="311">
      <c r="A311" s="53">
        <v>309.0</v>
      </c>
      <c r="B311" s="53" t="s">
        <v>23</v>
      </c>
      <c r="C311" s="53" t="s">
        <v>15</v>
      </c>
      <c r="D311" s="53" t="s">
        <v>20</v>
      </c>
      <c r="E311" s="95">
        <v>45108.0</v>
      </c>
      <c r="F311" s="53">
        <v>7.0</v>
      </c>
      <c r="G311" s="7">
        <f t="shared" si="1"/>
        <v>2023</v>
      </c>
      <c r="H311" s="8" t="str">
        <f t="shared" si="2"/>
        <v>2023_Q3</v>
      </c>
    </row>
    <row r="312">
      <c r="A312" s="53">
        <v>310.0</v>
      </c>
      <c r="B312" s="53" t="s">
        <v>17</v>
      </c>
      <c r="C312" s="53" t="s">
        <v>15</v>
      </c>
      <c r="D312" s="53" t="s">
        <v>20</v>
      </c>
      <c r="E312" s="95">
        <v>45108.0</v>
      </c>
      <c r="F312" s="53">
        <v>21.0</v>
      </c>
      <c r="G312" s="7">
        <f t="shared" si="1"/>
        <v>2023</v>
      </c>
      <c r="H312" s="8" t="str">
        <f t="shared" si="2"/>
        <v>2023_Q3</v>
      </c>
    </row>
    <row r="313">
      <c r="A313" s="53">
        <v>311.0</v>
      </c>
      <c r="B313" s="53" t="s">
        <v>14</v>
      </c>
      <c r="C313" s="53" t="s">
        <v>15</v>
      </c>
      <c r="D313" s="53" t="s">
        <v>13</v>
      </c>
      <c r="E313" s="95">
        <v>45108.0</v>
      </c>
      <c r="F313" s="53">
        <v>2.0</v>
      </c>
      <c r="G313" s="7">
        <f t="shared" si="1"/>
        <v>2023</v>
      </c>
      <c r="H313" s="8" t="str">
        <f t="shared" si="2"/>
        <v>2023_Q3</v>
      </c>
    </row>
    <row r="314">
      <c r="A314" s="53">
        <v>312.0</v>
      </c>
      <c r="B314" s="53" t="s">
        <v>11</v>
      </c>
      <c r="C314" s="53" t="s">
        <v>12</v>
      </c>
      <c r="D314" s="53" t="s">
        <v>13</v>
      </c>
      <c r="E314" s="95">
        <v>45108.0</v>
      </c>
      <c r="F314" s="53">
        <v>6.0</v>
      </c>
      <c r="G314" s="7">
        <f t="shared" si="1"/>
        <v>2023</v>
      </c>
      <c r="H314" s="8" t="str">
        <f t="shared" si="2"/>
        <v>2023_Q3</v>
      </c>
    </row>
    <row r="315">
      <c r="A315" s="53">
        <v>313.0</v>
      </c>
      <c r="B315" s="53" t="s">
        <v>23</v>
      </c>
      <c r="C315" s="53" t="s">
        <v>19</v>
      </c>
      <c r="D315" s="53" t="s">
        <v>20</v>
      </c>
      <c r="E315" s="95">
        <v>45108.0</v>
      </c>
      <c r="F315" s="53">
        <v>9.0</v>
      </c>
      <c r="G315" s="7">
        <f t="shared" si="1"/>
        <v>2023</v>
      </c>
      <c r="H315" s="8" t="str">
        <f t="shared" si="2"/>
        <v>2023_Q3</v>
      </c>
    </row>
    <row r="316">
      <c r="A316" s="53">
        <v>314.0</v>
      </c>
      <c r="B316" s="53" t="s">
        <v>22</v>
      </c>
      <c r="C316" s="53" t="s">
        <v>15</v>
      </c>
      <c r="D316" s="53" t="s">
        <v>13</v>
      </c>
      <c r="E316" s="95">
        <v>45108.0</v>
      </c>
      <c r="F316" s="53">
        <v>4.0</v>
      </c>
      <c r="G316" s="7">
        <f t="shared" si="1"/>
        <v>2023</v>
      </c>
      <c r="H316" s="8" t="str">
        <f t="shared" si="2"/>
        <v>2023_Q3</v>
      </c>
    </row>
    <row r="317">
      <c r="A317" s="53">
        <v>315.0</v>
      </c>
      <c r="B317" s="53" t="s">
        <v>22</v>
      </c>
      <c r="C317" s="53" t="s">
        <v>15</v>
      </c>
      <c r="D317" s="53" t="s">
        <v>20</v>
      </c>
      <c r="E317" s="95">
        <v>45108.0</v>
      </c>
      <c r="F317" s="53">
        <v>1.0</v>
      </c>
      <c r="G317" s="7">
        <f t="shared" si="1"/>
        <v>2023</v>
      </c>
      <c r="H317" s="8" t="str">
        <f t="shared" si="2"/>
        <v>2023_Q3</v>
      </c>
    </row>
    <row r="318">
      <c r="A318" s="53">
        <v>316.0</v>
      </c>
      <c r="B318" s="53" t="s">
        <v>24</v>
      </c>
      <c r="C318" s="53" t="s">
        <v>12</v>
      </c>
      <c r="D318" s="53" t="s">
        <v>20</v>
      </c>
      <c r="E318" s="95">
        <v>45108.0</v>
      </c>
      <c r="F318" s="53">
        <v>15.0</v>
      </c>
      <c r="G318" s="7">
        <f t="shared" si="1"/>
        <v>2023</v>
      </c>
      <c r="H318" s="8" t="str">
        <f t="shared" si="2"/>
        <v>2023_Q3</v>
      </c>
    </row>
    <row r="319">
      <c r="A319" s="53">
        <v>317.0</v>
      </c>
      <c r="B319" s="53" t="s">
        <v>22</v>
      </c>
      <c r="C319" s="53" t="s">
        <v>19</v>
      </c>
      <c r="D319" s="53" t="s">
        <v>20</v>
      </c>
      <c r="E319" s="95">
        <v>45108.0</v>
      </c>
      <c r="F319" s="53">
        <v>2.0</v>
      </c>
      <c r="G319" s="7">
        <f t="shared" si="1"/>
        <v>2023</v>
      </c>
      <c r="H319" s="8" t="str">
        <f t="shared" si="2"/>
        <v>2023_Q3</v>
      </c>
    </row>
    <row r="320">
      <c r="A320" s="53">
        <v>318.0</v>
      </c>
      <c r="B320" s="53" t="s">
        <v>23</v>
      </c>
      <c r="C320" s="53" t="s">
        <v>15</v>
      </c>
      <c r="D320" s="53" t="s">
        <v>13</v>
      </c>
      <c r="E320" s="95">
        <v>45108.0</v>
      </c>
      <c r="F320" s="53">
        <v>2.0</v>
      </c>
      <c r="G320" s="7">
        <f t="shared" si="1"/>
        <v>2023</v>
      </c>
      <c r="H320" s="8" t="str">
        <f t="shared" si="2"/>
        <v>2023_Q3</v>
      </c>
    </row>
    <row r="321">
      <c r="A321" s="53">
        <v>319.0</v>
      </c>
      <c r="B321" s="53" t="s">
        <v>24</v>
      </c>
      <c r="C321" s="53" t="s">
        <v>12</v>
      </c>
      <c r="D321" s="53" t="s">
        <v>18</v>
      </c>
      <c r="E321" s="95">
        <v>45108.0</v>
      </c>
      <c r="F321" s="53">
        <v>2.0</v>
      </c>
      <c r="G321" s="7">
        <f t="shared" si="1"/>
        <v>2023</v>
      </c>
      <c r="H321" s="8" t="str">
        <f t="shared" si="2"/>
        <v>2023_Q3</v>
      </c>
    </row>
    <row r="322">
      <c r="A322" s="53">
        <v>320.0</v>
      </c>
      <c r="B322" s="53" t="s">
        <v>21</v>
      </c>
      <c r="C322" s="53" t="s">
        <v>12</v>
      </c>
      <c r="D322" s="53" t="s">
        <v>20</v>
      </c>
      <c r="E322" s="95">
        <v>45108.0</v>
      </c>
      <c r="F322" s="53">
        <v>13.0</v>
      </c>
      <c r="G322" s="7">
        <f t="shared" si="1"/>
        <v>2023</v>
      </c>
      <c r="H322" s="8" t="str">
        <f t="shared" si="2"/>
        <v>2023_Q3</v>
      </c>
    </row>
    <row r="323">
      <c r="A323" s="53">
        <v>321.0</v>
      </c>
      <c r="B323" s="53" t="s">
        <v>22</v>
      </c>
      <c r="C323" s="53" t="s">
        <v>12</v>
      </c>
      <c r="D323" s="53" t="s">
        <v>16</v>
      </c>
      <c r="E323" s="95">
        <v>45108.0</v>
      </c>
      <c r="F323" s="53">
        <v>2.0</v>
      </c>
      <c r="G323" s="7">
        <f t="shared" si="1"/>
        <v>2023</v>
      </c>
      <c r="H323" s="8" t="str">
        <f t="shared" si="2"/>
        <v>2023_Q3</v>
      </c>
    </row>
    <row r="324">
      <c r="A324" s="53">
        <v>322.0</v>
      </c>
      <c r="B324" s="53" t="s">
        <v>11</v>
      </c>
      <c r="C324" s="53" t="s">
        <v>15</v>
      </c>
      <c r="D324" s="53" t="s">
        <v>13</v>
      </c>
      <c r="E324" s="95">
        <v>45108.0</v>
      </c>
      <c r="F324" s="53">
        <v>1.0</v>
      </c>
      <c r="G324" s="7">
        <f t="shared" si="1"/>
        <v>2023</v>
      </c>
      <c r="H324" s="8" t="str">
        <f t="shared" si="2"/>
        <v>2023_Q3</v>
      </c>
    </row>
    <row r="325">
      <c r="A325" s="53">
        <v>323.0</v>
      </c>
      <c r="B325" s="53" t="s">
        <v>11</v>
      </c>
      <c r="C325" s="53" t="s">
        <v>19</v>
      </c>
      <c r="D325" s="53" t="s">
        <v>20</v>
      </c>
      <c r="E325" s="95">
        <v>45108.0</v>
      </c>
      <c r="F325" s="53">
        <v>1.0</v>
      </c>
      <c r="G325" s="7">
        <f t="shared" si="1"/>
        <v>2023</v>
      </c>
      <c r="H325" s="8" t="str">
        <f t="shared" si="2"/>
        <v>2023_Q3</v>
      </c>
    </row>
    <row r="326">
      <c r="A326" s="53">
        <v>324.0</v>
      </c>
      <c r="B326" s="53" t="s">
        <v>14</v>
      </c>
      <c r="C326" s="53" t="s">
        <v>19</v>
      </c>
      <c r="D326" s="53" t="s">
        <v>20</v>
      </c>
      <c r="E326" s="95">
        <v>45108.0</v>
      </c>
      <c r="F326" s="53">
        <v>20.0</v>
      </c>
      <c r="G326" s="7">
        <f t="shared" si="1"/>
        <v>2023</v>
      </c>
      <c r="H326" s="8" t="str">
        <f t="shared" si="2"/>
        <v>2023_Q3</v>
      </c>
    </row>
    <row r="327">
      <c r="A327" s="53">
        <v>325.0</v>
      </c>
      <c r="B327" s="53" t="s">
        <v>17</v>
      </c>
      <c r="C327" s="53" t="s">
        <v>12</v>
      </c>
      <c r="D327" s="53" t="s">
        <v>20</v>
      </c>
      <c r="E327" s="95">
        <v>45108.0</v>
      </c>
      <c r="F327" s="53">
        <v>9.0</v>
      </c>
      <c r="G327" s="7">
        <f t="shared" si="1"/>
        <v>2023</v>
      </c>
      <c r="H327" s="8" t="str">
        <f t="shared" si="2"/>
        <v>2023_Q3</v>
      </c>
    </row>
    <row r="328">
      <c r="A328" s="53">
        <v>326.0</v>
      </c>
      <c r="B328" s="53" t="s">
        <v>23</v>
      </c>
      <c r="C328" s="53" t="s">
        <v>12</v>
      </c>
      <c r="D328" s="53" t="s">
        <v>20</v>
      </c>
      <c r="E328" s="95">
        <v>45108.0</v>
      </c>
      <c r="F328" s="53">
        <v>7.0</v>
      </c>
      <c r="G328" s="7">
        <f t="shared" si="1"/>
        <v>2023</v>
      </c>
      <c r="H328" s="8" t="str">
        <f t="shared" si="2"/>
        <v>2023_Q3</v>
      </c>
    </row>
    <row r="329">
      <c r="A329" s="53">
        <v>327.0</v>
      </c>
      <c r="B329" s="53" t="s">
        <v>14</v>
      </c>
      <c r="C329" s="53" t="s">
        <v>12</v>
      </c>
      <c r="D329" s="53" t="s">
        <v>16</v>
      </c>
      <c r="E329" s="95">
        <v>45108.0</v>
      </c>
      <c r="F329" s="53">
        <v>2.0</v>
      </c>
      <c r="G329" s="7">
        <f t="shared" si="1"/>
        <v>2023</v>
      </c>
      <c r="H329" s="8" t="str">
        <f t="shared" si="2"/>
        <v>2023_Q3</v>
      </c>
    </row>
    <row r="330">
      <c r="A330" s="53">
        <v>328.0</v>
      </c>
      <c r="B330" s="53" t="s">
        <v>24</v>
      </c>
      <c r="C330" s="53" t="s">
        <v>15</v>
      </c>
      <c r="D330" s="53" t="s">
        <v>13</v>
      </c>
      <c r="E330" s="95">
        <v>45108.0</v>
      </c>
      <c r="F330" s="53">
        <v>1.0</v>
      </c>
      <c r="G330" s="7">
        <f t="shared" si="1"/>
        <v>2023</v>
      </c>
      <c r="H330" s="8" t="str">
        <f t="shared" si="2"/>
        <v>2023_Q3</v>
      </c>
    </row>
    <row r="331">
      <c r="A331" s="53">
        <v>329.0</v>
      </c>
      <c r="B331" s="53" t="s">
        <v>24</v>
      </c>
      <c r="C331" s="53" t="s">
        <v>12</v>
      </c>
      <c r="D331" s="53" t="s">
        <v>16</v>
      </c>
      <c r="E331" s="95">
        <v>45108.0</v>
      </c>
      <c r="F331" s="53">
        <v>7.0</v>
      </c>
      <c r="G331" s="7">
        <f t="shared" si="1"/>
        <v>2023</v>
      </c>
      <c r="H331" s="8" t="str">
        <f t="shared" si="2"/>
        <v>2023_Q3</v>
      </c>
    </row>
    <row r="332">
      <c r="A332" s="53">
        <v>330.0</v>
      </c>
      <c r="B332" s="53" t="s">
        <v>17</v>
      </c>
      <c r="C332" s="53" t="s">
        <v>12</v>
      </c>
      <c r="D332" s="53" t="s">
        <v>16</v>
      </c>
      <c r="E332" s="95">
        <v>45108.0</v>
      </c>
      <c r="F332" s="53">
        <v>3.0</v>
      </c>
      <c r="G332" s="7">
        <f t="shared" si="1"/>
        <v>2023</v>
      </c>
      <c r="H332" s="8" t="str">
        <f t="shared" si="2"/>
        <v>2023_Q3</v>
      </c>
    </row>
    <row r="333">
      <c r="A333" s="53">
        <v>331.0</v>
      </c>
      <c r="B333" s="53" t="s">
        <v>24</v>
      </c>
      <c r="C333" s="53" t="s">
        <v>12</v>
      </c>
      <c r="D333" s="53" t="s">
        <v>13</v>
      </c>
      <c r="E333" s="95">
        <v>45108.0</v>
      </c>
      <c r="F333" s="53">
        <v>32.0</v>
      </c>
      <c r="G333" s="7">
        <f t="shared" si="1"/>
        <v>2023</v>
      </c>
      <c r="H333" s="8" t="str">
        <f t="shared" si="2"/>
        <v>2023_Q3</v>
      </c>
    </row>
    <row r="334">
      <c r="A334" s="53">
        <v>332.0</v>
      </c>
      <c r="B334" s="53" t="s">
        <v>17</v>
      </c>
      <c r="C334" s="53" t="s">
        <v>15</v>
      </c>
      <c r="D334" s="53" t="s">
        <v>16</v>
      </c>
      <c r="E334" s="95">
        <v>45108.0</v>
      </c>
      <c r="F334" s="53">
        <v>1.0</v>
      </c>
      <c r="G334" s="7">
        <f t="shared" si="1"/>
        <v>2023</v>
      </c>
      <c r="H334" s="8" t="str">
        <f t="shared" si="2"/>
        <v>2023_Q3</v>
      </c>
    </row>
    <row r="335">
      <c r="A335" s="53">
        <v>333.0</v>
      </c>
      <c r="B335" s="53" t="s">
        <v>17</v>
      </c>
      <c r="C335" s="53" t="s">
        <v>19</v>
      </c>
      <c r="D335" s="53" t="s">
        <v>20</v>
      </c>
      <c r="E335" s="95">
        <v>45108.0</v>
      </c>
      <c r="F335" s="53">
        <v>91.0</v>
      </c>
      <c r="G335" s="7">
        <f t="shared" si="1"/>
        <v>2023</v>
      </c>
      <c r="H335" s="8" t="str">
        <f t="shared" si="2"/>
        <v>2023_Q3</v>
      </c>
    </row>
    <row r="336">
      <c r="A336" s="53">
        <v>334.0</v>
      </c>
      <c r="B336" s="53" t="s">
        <v>11</v>
      </c>
      <c r="C336" s="53" t="s">
        <v>12</v>
      </c>
      <c r="D336" s="53" t="s">
        <v>16</v>
      </c>
      <c r="E336" s="95">
        <v>45078.0</v>
      </c>
      <c r="F336" s="53">
        <v>2.0</v>
      </c>
      <c r="G336" s="7">
        <f t="shared" si="1"/>
        <v>2023</v>
      </c>
      <c r="H336" s="8" t="str">
        <f t="shared" si="2"/>
        <v>2023_Q2</v>
      </c>
    </row>
    <row r="337">
      <c r="A337" s="53">
        <v>335.0</v>
      </c>
      <c r="B337" s="53" t="s">
        <v>14</v>
      </c>
      <c r="C337" s="53" t="s">
        <v>12</v>
      </c>
      <c r="D337" s="53" t="s">
        <v>13</v>
      </c>
      <c r="E337" s="95">
        <v>45078.0</v>
      </c>
      <c r="F337" s="53">
        <v>7.0</v>
      </c>
      <c r="G337" s="7">
        <f t="shared" si="1"/>
        <v>2023</v>
      </c>
      <c r="H337" s="8" t="str">
        <f t="shared" si="2"/>
        <v>2023_Q2</v>
      </c>
    </row>
    <row r="338">
      <c r="A338" s="53">
        <v>336.0</v>
      </c>
      <c r="B338" s="53" t="s">
        <v>22</v>
      </c>
      <c r="C338" s="53" t="s">
        <v>15</v>
      </c>
      <c r="D338" s="53" t="s">
        <v>20</v>
      </c>
      <c r="E338" s="95">
        <v>45078.0</v>
      </c>
      <c r="F338" s="53">
        <v>6.0</v>
      </c>
      <c r="G338" s="7">
        <f t="shared" si="1"/>
        <v>2023</v>
      </c>
      <c r="H338" s="8" t="str">
        <f t="shared" si="2"/>
        <v>2023_Q2</v>
      </c>
    </row>
    <row r="339">
      <c r="A339" s="53">
        <v>337.0</v>
      </c>
      <c r="B339" s="53" t="s">
        <v>24</v>
      </c>
      <c r="C339" s="53" t="s">
        <v>12</v>
      </c>
      <c r="D339" s="53" t="s">
        <v>20</v>
      </c>
      <c r="E339" s="95">
        <v>45078.0</v>
      </c>
      <c r="F339" s="53">
        <v>12.0</v>
      </c>
      <c r="G339" s="7">
        <f t="shared" si="1"/>
        <v>2023</v>
      </c>
      <c r="H339" s="8" t="str">
        <f t="shared" si="2"/>
        <v>2023_Q2</v>
      </c>
    </row>
    <row r="340">
      <c r="A340" s="53">
        <v>338.0</v>
      </c>
      <c r="B340" s="53" t="s">
        <v>14</v>
      </c>
      <c r="C340" s="53" t="s">
        <v>15</v>
      </c>
      <c r="D340" s="53" t="s">
        <v>20</v>
      </c>
      <c r="E340" s="95">
        <v>45078.0</v>
      </c>
      <c r="F340" s="53">
        <v>12.0</v>
      </c>
      <c r="G340" s="7">
        <f t="shared" si="1"/>
        <v>2023</v>
      </c>
      <c r="H340" s="8" t="str">
        <f t="shared" si="2"/>
        <v>2023_Q2</v>
      </c>
    </row>
    <row r="341">
      <c r="A341" s="53">
        <v>339.0</v>
      </c>
      <c r="B341" s="53" t="s">
        <v>22</v>
      </c>
      <c r="C341" s="53" t="s">
        <v>12</v>
      </c>
      <c r="D341" s="53" t="s">
        <v>20</v>
      </c>
      <c r="E341" s="95">
        <v>45078.0</v>
      </c>
      <c r="F341" s="53">
        <v>9.0</v>
      </c>
      <c r="G341" s="7">
        <f t="shared" si="1"/>
        <v>2023</v>
      </c>
      <c r="H341" s="8" t="str">
        <f t="shared" si="2"/>
        <v>2023_Q2</v>
      </c>
    </row>
    <row r="342">
      <c r="A342" s="53">
        <v>340.0</v>
      </c>
      <c r="B342" s="53" t="s">
        <v>24</v>
      </c>
      <c r="C342" s="53" t="s">
        <v>12</v>
      </c>
      <c r="D342" s="53" t="s">
        <v>18</v>
      </c>
      <c r="E342" s="95">
        <v>45078.0</v>
      </c>
      <c r="F342" s="53">
        <v>1.0</v>
      </c>
      <c r="G342" s="7">
        <f t="shared" si="1"/>
        <v>2023</v>
      </c>
      <c r="H342" s="8" t="str">
        <f t="shared" si="2"/>
        <v>2023_Q2</v>
      </c>
    </row>
    <row r="343">
      <c r="A343" s="53">
        <v>341.0</v>
      </c>
      <c r="B343" s="53" t="s">
        <v>21</v>
      </c>
      <c r="C343" s="53" t="s">
        <v>12</v>
      </c>
      <c r="D343" s="53" t="s">
        <v>20</v>
      </c>
      <c r="E343" s="95">
        <v>45078.0</v>
      </c>
      <c r="F343" s="53">
        <v>16.0</v>
      </c>
      <c r="G343" s="7">
        <f t="shared" si="1"/>
        <v>2023</v>
      </c>
      <c r="H343" s="8" t="str">
        <f t="shared" si="2"/>
        <v>2023_Q2</v>
      </c>
    </row>
    <row r="344">
      <c r="A344" s="53">
        <v>342.0</v>
      </c>
      <c r="B344" s="53" t="s">
        <v>17</v>
      </c>
      <c r="C344" s="53" t="s">
        <v>15</v>
      </c>
      <c r="D344" s="53" t="s">
        <v>20</v>
      </c>
      <c r="E344" s="95">
        <v>45078.0</v>
      </c>
      <c r="F344" s="53">
        <v>15.0</v>
      </c>
      <c r="G344" s="7">
        <f t="shared" si="1"/>
        <v>2023</v>
      </c>
      <c r="H344" s="8" t="str">
        <f t="shared" si="2"/>
        <v>2023_Q2</v>
      </c>
    </row>
    <row r="345">
      <c r="A345" s="53">
        <v>343.0</v>
      </c>
      <c r="B345" s="53" t="s">
        <v>11</v>
      </c>
      <c r="C345" s="53" t="s">
        <v>12</v>
      </c>
      <c r="D345" s="53" t="s">
        <v>18</v>
      </c>
      <c r="E345" s="95">
        <v>45078.0</v>
      </c>
      <c r="F345" s="53">
        <v>2.0</v>
      </c>
      <c r="G345" s="7">
        <f t="shared" si="1"/>
        <v>2023</v>
      </c>
      <c r="H345" s="8" t="str">
        <f t="shared" si="2"/>
        <v>2023_Q2</v>
      </c>
    </row>
    <row r="346">
      <c r="A346" s="53">
        <v>344.0</v>
      </c>
      <c r="B346" s="53" t="s">
        <v>24</v>
      </c>
      <c r="C346" s="53" t="s">
        <v>12</v>
      </c>
      <c r="D346" s="53" t="s">
        <v>13</v>
      </c>
      <c r="E346" s="95">
        <v>45078.0</v>
      </c>
      <c r="F346" s="53">
        <v>16.0</v>
      </c>
      <c r="G346" s="7">
        <f t="shared" si="1"/>
        <v>2023</v>
      </c>
      <c r="H346" s="8" t="str">
        <f t="shared" si="2"/>
        <v>2023_Q2</v>
      </c>
    </row>
    <row r="347">
      <c r="A347" s="53">
        <v>345.0</v>
      </c>
      <c r="B347" s="53" t="s">
        <v>22</v>
      </c>
      <c r="C347" s="53" t="s">
        <v>19</v>
      </c>
      <c r="D347" s="53" t="s">
        <v>13</v>
      </c>
      <c r="E347" s="95">
        <v>45078.0</v>
      </c>
      <c r="F347" s="53">
        <v>4.0</v>
      </c>
      <c r="G347" s="7">
        <f t="shared" si="1"/>
        <v>2023</v>
      </c>
      <c r="H347" s="8" t="str">
        <f t="shared" si="2"/>
        <v>2023_Q2</v>
      </c>
    </row>
    <row r="348">
      <c r="A348" s="53">
        <v>346.0</v>
      </c>
      <c r="B348" s="53" t="s">
        <v>24</v>
      </c>
      <c r="C348" s="53" t="s">
        <v>19</v>
      </c>
      <c r="D348" s="53" t="s">
        <v>20</v>
      </c>
      <c r="E348" s="95">
        <v>45078.0</v>
      </c>
      <c r="F348" s="53">
        <v>1.0</v>
      </c>
      <c r="G348" s="7">
        <f t="shared" si="1"/>
        <v>2023</v>
      </c>
      <c r="H348" s="8" t="str">
        <f t="shared" si="2"/>
        <v>2023_Q2</v>
      </c>
    </row>
    <row r="349">
      <c r="A349" s="53">
        <v>347.0</v>
      </c>
      <c r="B349" s="53" t="s">
        <v>22</v>
      </c>
      <c r="C349" s="53" t="s">
        <v>12</v>
      </c>
      <c r="D349" s="53" t="s">
        <v>16</v>
      </c>
      <c r="E349" s="95">
        <v>45078.0</v>
      </c>
      <c r="F349" s="53">
        <v>1.0</v>
      </c>
      <c r="G349" s="7">
        <f t="shared" si="1"/>
        <v>2023</v>
      </c>
      <c r="H349" s="8" t="str">
        <f t="shared" si="2"/>
        <v>2023_Q2</v>
      </c>
    </row>
    <row r="350">
      <c r="A350" s="53">
        <v>348.0</v>
      </c>
      <c r="B350" s="53" t="s">
        <v>14</v>
      </c>
      <c r="C350" s="53" t="s">
        <v>19</v>
      </c>
      <c r="D350" s="53" t="s">
        <v>20</v>
      </c>
      <c r="E350" s="95">
        <v>45078.0</v>
      </c>
      <c r="F350" s="53">
        <v>23.0</v>
      </c>
      <c r="G350" s="7">
        <f t="shared" si="1"/>
        <v>2023</v>
      </c>
      <c r="H350" s="8" t="str">
        <f t="shared" si="2"/>
        <v>2023_Q2</v>
      </c>
    </row>
    <row r="351">
      <c r="A351" s="53">
        <v>349.0</v>
      </c>
      <c r="B351" s="53" t="s">
        <v>23</v>
      </c>
      <c r="C351" s="53" t="s">
        <v>12</v>
      </c>
      <c r="D351" s="53" t="s">
        <v>20</v>
      </c>
      <c r="E351" s="95">
        <v>45078.0</v>
      </c>
      <c r="F351" s="53">
        <v>11.0</v>
      </c>
      <c r="G351" s="7">
        <f t="shared" si="1"/>
        <v>2023</v>
      </c>
      <c r="H351" s="8" t="str">
        <f t="shared" si="2"/>
        <v>2023_Q2</v>
      </c>
    </row>
    <row r="352">
      <c r="A352" s="53">
        <v>350.0</v>
      </c>
      <c r="B352" s="53" t="s">
        <v>11</v>
      </c>
      <c r="C352" s="53" t="s">
        <v>19</v>
      </c>
      <c r="D352" s="53" t="s">
        <v>13</v>
      </c>
      <c r="E352" s="95">
        <v>45078.0</v>
      </c>
      <c r="F352" s="53">
        <v>7.0</v>
      </c>
      <c r="G352" s="7">
        <f t="shared" si="1"/>
        <v>2023</v>
      </c>
      <c r="H352" s="8" t="str">
        <f t="shared" si="2"/>
        <v>2023_Q2</v>
      </c>
    </row>
    <row r="353">
      <c r="A353" s="53">
        <v>351.0</v>
      </c>
      <c r="B353" s="53" t="s">
        <v>22</v>
      </c>
      <c r="C353" s="53" t="s">
        <v>12</v>
      </c>
      <c r="D353" s="53" t="s">
        <v>13</v>
      </c>
      <c r="E353" s="95">
        <v>45078.0</v>
      </c>
      <c r="F353" s="53">
        <v>13.0</v>
      </c>
      <c r="G353" s="7">
        <f t="shared" si="1"/>
        <v>2023</v>
      </c>
      <c r="H353" s="8" t="str">
        <f t="shared" si="2"/>
        <v>2023_Q2</v>
      </c>
    </row>
    <row r="354">
      <c r="A354" s="53">
        <v>352.0</v>
      </c>
      <c r="B354" s="53" t="s">
        <v>21</v>
      </c>
      <c r="C354" s="53" t="s">
        <v>12</v>
      </c>
      <c r="D354" s="53" t="s">
        <v>13</v>
      </c>
      <c r="E354" s="95">
        <v>45078.0</v>
      </c>
      <c r="F354" s="53">
        <v>14.0</v>
      </c>
      <c r="G354" s="7">
        <f t="shared" si="1"/>
        <v>2023</v>
      </c>
      <c r="H354" s="8" t="str">
        <f t="shared" si="2"/>
        <v>2023_Q2</v>
      </c>
    </row>
    <row r="355">
      <c r="A355" s="53">
        <v>353.0</v>
      </c>
      <c r="B355" s="53" t="s">
        <v>21</v>
      </c>
      <c r="C355" s="53" t="s">
        <v>12</v>
      </c>
      <c r="D355" s="53" t="s">
        <v>16</v>
      </c>
      <c r="E355" s="95">
        <v>45078.0</v>
      </c>
      <c r="F355" s="53">
        <v>8.0</v>
      </c>
      <c r="G355" s="7">
        <f t="shared" si="1"/>
        <v>2023</v>
      </c>
      <c r="H355" s="8" t="str">
        <f t="shared" si="2"/>
        <v>2023_Q2</v>
      </c>
    </row>
    <row r="356">
      <c r="A356" s="53">
        <v>354.0</v>
      </c>
      <c r="B356" s="53" t="s">
        <v>23</v>
      </c>
      <c r="C356" s="53" t="s">
        <v>19</v>
      </c>
      <c r="D356" s="53" t="s">
        <v>20</v>
      </c>
      <c r="E356" s="95">
        <v>45078.0</v>
      </c>
      <c r="F356" s="53">
        <v>40.0</v>
      </c>
      <c r="G356" s="7">
        <f t="shared" si="1"/>
        <v>2023</v>
      </c>
      <c r="H356" s="8" t="str">
        <f t="shared" si="2"/>
        <v>2023_Q2</v>
      </c>
    </row>
    <row r="357">
      <c r="A357" s="53">
        <v>355.0</v>
      </c>
      <c r="B357" s="53" t="s">
        <v>17</v>
      </c>
      <c r="C357" s="53" t="s">
        <v>15</v>
      </c>
      <c r="D357" s="53" t="s">
        <v>13</v>
      </c>
      <c r="E357" s="95">
        <v>45078.0</v>
      </c>
      <c r="F357" s="53">
        <v>9.0</v>
      </c>
      <c r="G357" s="7">
        <f t="shared" si="1"/>
        <v>2023</v>
      </c>
      <c r="H357" s="8" t="str">
        <f t="shared" si="2"/>
        <v>2023_Q2</v>
      </c>
    </row>
    <row r="358">
      <c r="A358" s="53">
        <v>356.0</v>
      </c>
      <c r="B358" s="53" t="s">
        <v>17</v>
      </c>
      <c r="C358" s="53" t="s">
        <v>12</v>
      </c>
      <c r="D358" s="53" t="s">
        <v>13</v>
      </c>
      <c r="E358" s="95">
        <v>45078.0</v>
      </c>
      <c r="F358" s="53">
        <v>6.0</v>
      </c>
      <c r="G358" s="7">
        <f t="shared" si="1"/>
        <v>2023</v>
      </c>
      <c r="H358" s="8" t="str">
        <f t="shared" si="2"/>
        <v>2023_Q2</v>
      </c>
    </row>
    <row r="359">
      <c r="A359" s="53">
        <v>357.0</v>
      </c>
      <c r="B359" s="53" t="s">
        <v>14</v>
      </c>
      <c r="C359" s="53" t="s">
        <v>12</v>
      </c>
      <c r="D359" s="53" t="s">
        <v>20</v>
      </c>
      <c r="E359" s="95">
        <v>45078.0</v>
      </c>
      <c r="F359" s="53">
        <v>8.0</v>
      </c>
      <c r="G359" s="7">
        <f t="shared" si="1"/>
        <v>2023</v>
      </c>
      <c r="H359" s="8" t="str">
        <f t="shared" si="2"/>
        <v>2023_Q2</v>
      </c>
    </row>
    <row r="360">
      <c r="A360" s="53">
        <v>358.0</v>
      </c>
      <c r="B360" s="53" t="s">
        <v>23</v>
      </c>
      <c r="C360" s="53" t="s">
        <v>15</v>
      </c>
      <c r="D360" s="53" t="s">
        <v>13</v>
      </c>
      <c r="E360" s="95">
        <v>45078.0</v>
      </c>
      <c r="F360" s="53">
        <v>2.0</v>
      </c>
      <c r="G360" s="7">
        <f t="shared" si="1"/>
        <v>2023</v>
      </c>
      <c r="H360" s="8" t="str">
        <f t="shared" si="2"/>
        <v>2023_Q2</v>
      </c>
    </row>
    <row r="361">
      <c r="A361" s="53">
        <v>359.0</v>
      </c>
      <c r="B361" s="53" t="s">
        <v>17</v>
      </c>
      <c r="C361" s="53" t="s">
        <v>19</v>
      </c>
      <c r="D361" s="53" t="s">
        <v>13</v>
      </c>
      <c r="E361" s="95">
        <v>45078.0</v>
      </c>
      <c r="F361" s="53">
        <v>17.0</v>
      </c>
      <c r="G361" s="7">
        <f t="shared" si="1"/>
        <v>2023</v>
      </c>
      <c r="H361" s="8" t="str">
        <f t="shared" si="2"/>
        <v>2023_Q2</v>
      </c>
    </row>
    <row r="362">
      <c r="A362" s="53">
        <v>360.0</v>
      </c>
      <c r="B362" s="53" t="s">
        <v>14</v>
      </c>
      <c r="C362" s="53" t="s">
        <v>12</v>
      </c>
      <c r="D362" s="53" t="s">
        <v>16</v>
      </c>
      <c r="E362" s="95">
        <v>45078.0</v>
      </c>
      <c r="F362" s="53">
        <v>1.0</v>
      </c>
      <c r="G362" s="7">
        <f t="shared" si="1"/>
        <v>2023</v>
      </c>
      <c r="H362" s="8" t="str">
        <f t="shared" si="2"/>
        <v>2023_Q2</v>
      </c>
    </row>
    <row r="363">
      <c r="A363" s="53">
        <v>361.0</v>
      </c>
      <c r="B363" s="53" t="s">
        <v>23</v>
      </c>
      <c r="C363" s="53" t="s">
        <v>12</v>
      </c>
      <c r="D363" s="53" t="s">
        <v>13</v>
      </c>
      <c r="E363" s="95">
        <v>45078.0</v>
      </c>
      <c r="F363" s="53">
        <v>2.0</v>
      </c>
      <c r="G363" s="7">
        <f t="shared" si="1"/>
        <v>2023</v>
      </c>
      <c r="H363" s="8" t="str">
        <f t="shared" si="2"/>
        <v>2023_Q2</v>
      </c>
    </row>
    <row r="364">
      <c r="A364" s="53">
        <v>362.0</v>
      </c>
      <c r="B364" s="53" t="s">
        <v>14</v>
      </c>
      <c r="C364" s="53" t="s">
        <v>15</v>
      </c>
      <c r="D364" s="53" t="s">
        <v>13</v>
      </c>
      <c r="E364" s="95">
        <v>45078.0</v>
      </c>
      <c r="F364" s="53">
        <v>3.0</v>
      </c>
      <c r="G364" s="7">
        <f t="shared" si="1"/>
        <v>2023</v>
      </c>
      <c r="H364" s="8" t="str">
        <f t="shared" si="2"/>
        <v>2023_Q2</v>
      </c>
    </row>
    <row r="365">
      <c r="A365" s="53">
        <v>363.0</v>
      </c>
      <c r="B365" s="53" t="s">
        <v>11</v>
      </c>
      <c r="C365" s="53" t="s">
        <v>12</v>
      </c>
      <c r="D365" s="53" t="s">
        <v>20</v>
      </c>
      <c r="E365" s="95">
        <v>45078.0</v>
      </c>
      <c r="F365" s="53">
        <v>4.0</v>
      </c>
      <c r="G365" s="7">
        <f t="shared" si="1"/>
        <v>2023</v>
      </c>
      <c r="H365" s="8" t="str">
        <f t="shared" si="2"/>
        <v>2023_Q2</v>
      </c>
    </row>
    <row r="366">
      <c r="A366" s="53">
        <v>364.0</v>
      </c>
      <c r="B366" s="53" t="s">
        <v>24</v>
      </c>
      <c r="C366" s="53" t="s">
        <v>15</v>
      </c>
      <c r="D366" s="53" t="s">
        <v>20</v>
      </c>
      <c r="E366" s="95">
        <v>45078.0</v>
      </c>
      <c r="F366" s="53">
        <v>1.0</v>
      </c>
      <c r="G366" s="7">
        <f t="shared" si="1"/>
        <v>2023</v>
      </c>
      <c r="H366" s="8" t="str">
        <f t="shared" si="2"/>
        <v>2023_Q2</v>
      </c>
    </row>
    <row r="367">
      <c r="A367" s="53">
        <v>365.0</v>
      </c>
      <c r="B367" s="53" t="s">
        <v>17</v>
      </c>
      <c r="C367" s="53" t="s">
        <v>12</v>
      </c>
      <c r="D367" s="53" t="s">
        <v>20</v>
      </c>
      <c r="E367" s="95">
        <v>45078.0</v>
      </c>
      <c r="F367" s="53">
        <v>9.0</v>
      </c>
      <c r="G367" s="7">
        <f t="shared" si="1"/>
        <v>2023</v>
      </c>
      <c r="H367" s="8" t="str">
        <f t="shared" si="2"/>
        <v>2023_Q2</v>
      </c>
    </row>
    <row r="368">
      <c r="A368" s="53">
        <v>366.0</v>
      </c>
      <c r="B368" s="53" t="s">
        <v>17</v>
      </c>
      <c r="C368" s="53" t="s">
        <v>19</v>
      </c>
      <c r="D368" s="53" t="s">
        <v>20</v>
      </c>
      <c r="E368" s="95">
        <v>45078.0</v>
      </c>
      <c r="F368" s="53">
        <v>34.0</v>
      </c>
      <c r="G368" s="7">
        <f t="shared" si="1"/>
        <v>2023</v>
      </c>
      <c r="H368" s="8" t="str">
        <f t="shared" si="2"/>
        <v>2023_Q2</v>
      </c>
    </row>
    <row r="369">
      <c r="A369" s="53">
        <v>367.0</v>
      </c>
      <c r="B369" s="53" t="s">
        <v>22</v>
      </c>
      <c r="C369" s="53" t="s">
        <v>19</v>
      </c>
      <c r="D369" s="53" t="s">
        <v>16</v>
      </c>
      <c r="E369" s="95">
        <v>45078.0</v>
      </c>
      <c r="F369" s="53">
        <v>1.0</v>
      </c>
      <c r="G369" s="7">
        <f t="shared" si="1"/>
        <v>2023</v>
      </c>
      <c r="H369" s="8" t="str">
        <f t="shared" si="2"/>
        <v>2023_Q2</v>
      </c>
    </row>
    <row r="370">
      <c r="A370" s="53">
        <v>368.0</v>
      </c>
      <c r="B370" s="53" t="s">
        <v>24</v>
      </c>
      <c r="C370" s="53" t="s">
        <v>15</v>
      </c>
      <c r="D370" s="53" t="s">
        <v>13</v>
      </c>
      <c r="E370" s="95">
        <v>45078.0</v>
      </c>
      <c r="F370" s="53">
        <v>1.0</v>
      </c>
      <c r="G370" s="7">
        <f t="shared" si="1"/>
        <v>2023</v>
      </c>
      <c r="H370" s="8" t="str">
        <f t="shared" si="2"/>
        <v>2023_Q2</v>
      </c>
    </row>
    <row r="371">
      <c r="A371" s="53">
        <v>369.0</v>
      </c>
      <c r="B371" s="53" t="s">
        <v>11</v>
      </c>
      <c r="C371" s="53" t="s">
        <v>19</v>
      </c>
      <c r="D371" s="53" t="s">
        <v>18</v>
      </c>
      <c r="E371" s="95">
        <v>45078.0</v>
      </c>
      <c r="F371" s="53">
        <v>1.0</v>
      </c>
      <c r="G371" s="7">
        <f t="shared" si="1"/>
        <v>2023</v>
      </c>
      <c r="H371" s="8" t="str">
        <f t="shared" si="2"/>
        <v>2023_Q2</v>
      </c>
    </row>
    <row r="372">
      <c r="A372" s="53">
        <v>370.0</v>
      </c>
      <c r="B372" s="53" t="s">
        <v>22</v>
      </c>
      <c r="C372" s="53" t="s">
        <v>15</v>
      </c>
      <c r="D372" s="53" t="s">
        <v>16</v>
      </c>
      <c r="E372" s="95">
        <v>45078.0</v>
      </c>
      <c r="F372" s="53">
        <v>1.0</v>
      </c>
      <c r="G372" s="7">
        <f t="shared" si="1"/>
        <v>2023</v>
      </c>
      <c r="H372" s="8" t="str">
        <f t="shared" si="2"/>
        <v>2023_Q2</v>
      </c>
    </row>
    <row r="373">
      <c r="A373" s="53">
        <v>371.0</v>
      </c>
      <c r="B373" s="53" t="s">
        <v>17</v>
      </c>
      <c r="C373" s="53" t="s">
        <v>12</v>
      </c>
      <c r="D373" s="53" t="s">
        <v>16</v>
      </c>
      <c r="E373" s="95">
        <v>45078.0</v>
      </c>
      <c r="F373" s="53">
        <v>2.0</v>
      </c>
      <c r="G373" s="7">
        <f t="shared" si="1"/>
        <v>2023</v>
      </c>
      <c r="H373" s="8" t="str">
        <f t="shared" si="2"/>
        <v>2023_Q2</v>
      </c>
    </row>
    <row r="374">
      <c r="A374" s="53">
        <v>372.0</v>
      </c>
      <c r="B374" s="53" t="s">
        <v>14</v>
      </c>
      <c r="C374" s="53" t="s">
        <v>19</v>
      </c>
      <c r="D374" s="53" t="s">
        <v>13</v>
      </c>
      <c r="E374" s="95">
        <v>45078.0</v>
      </c>
      <c r="F374" s="53">
        <v>8.0</v>
      </c>
      <c r="G374" s="7">
        <f t="shared" si="1"/>
        <v>2023</v>
      </c>
      <c r="H374" s="8" t="str">
        <f t="shared" si="2"/>
        <v>2023_Q2</v>
      </c>
    </row>
    <row r="375">
      <c r="A375" s="53">
        <v>373.0</v>
      </c>
      <c r="B375" s="53" t="s">
        <v>17</v>
      </c>
      <c r="C375" s="53" t="s">
        <v>19</v>
      </c>
      <c r="D375" s="53" t="s">
        <v>16</v>
      </c>
      <c r="E375" s="95">
        <v>45078.0</v>
      </c>
      <c r="F375" s="53">
        <v>1.0</v>
      </c>
      <c r="G375" s="7">
        <f t="shared" si="1"/>
        <v>2023</v>
      </c>
      <c r="H375" s="8" t="str">
        <f t="shared" si="2"/>
        <v>2023_Q2</v>
      </c>
    </row>
    <row r="376">
      <c r="A376" s="53">
        <v>374.0</v>
      </c>
      <c r="B376" s="53" t="s">
        <v>22</v>
      </c>
      <c r="C376" s="53" t="s">
        <v>15</v>
      </c>
      <c r="D376" s="53" t="s">
        <v>13</v>
      </c>
      <c r="E376" s="95">
        <v>45078.0</v>
      </c>
      <c r="F376" s="53">
        <v>15.0</v>
      </c>
      <c r="G376" s="7">
        <f t="shared" si="1"/>
        <v>2023</v>
      </c>
      <c r="H376" s="8" t="str">
        <f t="shared" si="2"/>
        <v>2023_Q2</v>
      </c>
    </row>
    <row r="377">
      <c r="A377" s="53">
        <v>375.0</v>
      </c>
      <c r="B377" s="53" t="s">
        <v>11</v>
      </c>
      <c r="C377" s="53" t="s">
        <v>15</v>
      </c>
      <c r="D377" s="53" t="s">
        <v>20</v>
      </c>
      <c r="E377" s="95">
        <v>45078.0</v>
      </c>
      <c r="F377" s="53">
        <v>1.0</v>
      </c>
      <c r="G377" s="7">
        <f t="shared" si="1"/>
        <v>2023</v>
      </c>
      <c r="H377" s="8" t="str">
        <f t="shared" si="2"/>
        <v>2023_Q2</v>
      </c>
    </row>
    <row r="378">
      <c r="A378" s="53">
        <v>376.0</v>
      </c>
      <c r="B378" s="53" t="s">
        <v>23</v>
      </c>
      <c r="C378" s="53" t="s">
        <v>15</v>
      </c>
      <c r="D378" s="53" t="s">
        <v>20</v>
      </c>
      <c r="E378" s="95">
        <v>45078.0</v>
      </c>
      <c r="F378" s="53">
        <v>15.0</v>
      </c>
      <c r="G378" s="7">
        <f t="shared" si="1"/>
        <v>2023</v>
      </c>
      <c r="H378" s="8" t="str">
        <f t="shared" si="2"/>
        <v>2023_Q2</v>
      </c>
    </row>
    <row r="379">
      <c r="A379" s="53">
        <v>377.0</v>
      </c>
      <c r="B379" s="53" t="s">
        <v>11</v>
      </c>
      <c r="C379" s="53" t="s">
        <v>19</v>
      </c>
      <c r="D379" s="53" t="s">
        <v>20</v>
      </c>
      <c r="E379" s="95">
        <v>45078.0</v>
      </c>
      <c r="F379" s="53">
        <v>5.0</v>
      </c>
      <c r="G379" s="7">
        <f t="shared" si="1"/>
        <v>2023</v>
      </c>
      <c r="H379" s="8" t="str">
        <f t="shared" si="2"/>
        <v>2023_Q2</v>
      </c>
    </row>
    <row r="380">
      <c r="A380" s="53">
        <v>378.0</v>
      </c>
      <c r="B380" s="53" t="s">
        <v>11</v>
      </c>
      <c r="C380" s="53" t="s">
        <v>12</v>
      </c>
      <c r="D380" s="53" t="s">
        <v>13</v>
      </c>
      <c r="E380" s="95">
        <v>45078.0</v>
      </c>
      <c r="F380" s="53">
        <v>6.0</v>
      </c>
      <c r="G380" s="7">
        <f t="shared" si="1"/>
        <v>2023</v>
      </c>
      <c r="H380" s="8" t="str">
        <f t="shared" si="2"/>
        <v>2023_Q2</v>
      </c>
    </row>
    <row r="381">
      <c r="A381" s="53">
        <v>379.0</v>
      </c>
      <c r="B381" s="53" t="s">
        <v>22</v>
      </c>
      <c r="C381" s="53" t="s">
        <v>19</v>
      </c>
      <c r="D381" s="53" t="s">
        <v>20</v>
      </c>
      <c r="E381" s="95">
        <v>45078.0</v>
      </c>
      <c r="F381" s="53">
        <v>9.0</v>
      </c>
      <c r="G381" s="7">
        <f t="shared" si="1"/>
        <v>2023</v>
      </c>
      <c r="H381" s="8" t="str">
        <f t="shared" si="2"/>
        <v>2023_Q2</v>
      </c>
    </row>
    <row r="382">
      <c r="A382" s="53">
        <v>380.0</v>
      </c>
      <c r="B382" s="53" t="s">
        <v>24</v>
      </c>
      <c r="C382" s="53" t="s">
        <v>12</v>
      </c>
      <c r="D382" s="53" t="s">
        <v>16</v>
      </c>
      <c r="E382" s="95">
        <v>45078.0</v>
      </c>
      <c r="F382" s="53">
        <v>2.0</v>
      </c>
      <c r="G382" s="7">
        <f t="shared" si="1"/>
        <v>2023</v>
      </c>
      <c r="H382" s="8" t="str">
        <f t="shared" si="2"/>
        <v>2023_Q2</v>
      </c>
    </row>
    <row r="383">
      <c r="A383" s="53">
        <v>381.0</v>
      </c>
      <c r="B383" s="53" t="s">
        <v>23</v>
      </c>
      <c r="C383" s="53" t="s">
        <v>19</v>
      </c>
      <c r="D383" s="53" t="s">
        <v>13</v>
      </c>
      <c r="E383" s="95">
        <v>45078.0</v>
      </c>
      <c r="F383" s="53">
        <v>2.0</v>
      </c>
      <c r="G383" s="7">
        <f t="shared" si="1"/>
        <v>2023</v>
      </c>
      <c r="H383" s="8" t="str">
        <f t="shared" si="2"/>
        <v>2023_Q2</v>
      </c>
    </row>
    <row r="384">
      <c r="A384" s="53">
        <v>382.0</v>
      </c>
      <c r="B384" s="53" t="s">
        <v>21</v>
      </c>
      <c r="C384" s="53" t="s">
        <v>15</v>
      </c>
      <c r="D384" s="53" t="s">
        <v>20</v>
      </c>
      <c r="E384" s="95">
        <v>45078.0</v>
      </c>
      <c r="F384" s="53">
        <v>3.0</v>
      </c>
      <c r="G384" s="7">
        <f t="shared" si="1"/>
        <v>2023</v>
      </c>
      <c r="H384" s="8" t="str">
        <f t="shared" si="2"/>
        <v>2023_Q2</v>
      </c>
    </row>
    <row r="385">
      <c r="A385" s="53">
        <v>383.0</v>
      </c>
      <c r="B385" s="53" t="s">
        <v>21</v>
      </c>
      <c r="C385" s="53" t="s">
        <v>15</v>
      </c>
      <c r="D385" s="53" t="s">
        <v>13</v>
      </c>
      <c r="E385" s="95">
        <v>45078.0</v>
      </c>
      <c r="F385" s="53">
        <v>1.0</v>
      </c>
      <c r="G385" s="7">
        <f t="shared" si="1"/>
        <v>2023</v>
      </c>
      <c r="H385" s="8" t="str">
        <f t="shared" si="2"/>
        <v>2023_Q2</v>
      </c>
    </row>
    <row r="386">
      <c r="A386" s="53">
        <v>384.0</v>
      </c>
      <c r="B386" s="53" t="s">
        <v>23</v>
      </c>
      <c r="C386" s="53" t="s">
        <v>15</v>
      </c>
      <c r="D386" s="53" t="s">
        <v>20</v>
      </c>
      <c r="E386" s="95">
        <v>45047.0</v>
      </c>
      <c r="F386" s="53">
        <v>21.0</v>
      </c>
      <c r="G386" s="7">
        <f t="shared" si="1"/>
        <v>2023</v>
      </c>
      <c r="H386" s="8" t="str">
        <f t="shared" si="2"/>
        <v>2023_Q2</v>
      </c>
    </row>
    <row r="387">
      <c r="A387" s="53">
        <v>385.0</v>
      </c>
      <c r="B387" s="53" t="s">
        <v>14</v>
      </c>
      <c r="C387" s="53" t="s">
        <v>15</v>
      </c>
      <c r="D387" s="53" t="s">
        <v>13</v>
      </c>
      <c r="E387" s="95">
        <v>45047.0</v>
      </c>
      <c r="F387" s="53">
        <v>12.0</v>
      </c>
      <c r="G387" s="7">
        <f t="shared" si="1"/>
        <v>2023</v>
      </c>
      <c r="H387" s="8" t="str">
        <f t="shared" si="2"/>
        <v>2023_Q2</v>
      </c>
    </row>
    <row r="388">
      <c r="A388" s="53">
        <v>386.0</v>
      </c>
      <c r="B388" s="53" t="s">
        <v>22</v>
      </c>
      <c r="C388" s="53" t="s">
        <v>12</v>
      </c>
      <c r="D388" s="53" t="s">
        <v>16</v>
      </c>
      <c r="E388" s="95">
        <v>45047.0</v>
      </c>
      <c r="F388" s="53">
        <v>4.0</v>
      </c>
      <c r="G388" s="7">
        <f t="shared" si="1"/>
        <v>2023</v>
      </c>
      <c r="H388" s="8" t="str">
        <f t="shared" si="2"/>
        <v>2023_Q2</v>
      </c>
    </row>
    <row r="389">
      <c r="A389" s="53">
        <v>387.0</v>
      </c>
      <c r="B389" s="53" t="s">
        <v>11</v>
      </c>
      <c r="C389" s="53" t="s">
        <v>12</v>
      </c>
      <c r="D389" s="53" t="s">
        <v>16</v>
      </c>
      <c r="E389" s="95">
        <v>45047.0</v>
      </c>
      <c r="F389" s="53">
        <v>2.0</v>
      </c>
      <c r="G389" s="7">
        <f t="shared" si="1"/>
        <v>2023</v>
      </c>
      <c r="H389" s="8" t="str">
        <f t="shared" si="2"/>
        <v>2023_Q2</v>
      </c>
    </row>
    <row r="390">
      <c r="A390" s="53">
        <v>388.0</v>
      </c>
      <c r="B390" s="53" t="s">
        <v>14</v>
      </c>
      <c r="C390" s="53" t="s">
        <v>15</v>
      </c>
      <c r="D390" s="53" t="s">
        <v>20</v>
      </c>
      <c r="E390" s="95">
        <v>45047.0</v>
      </c>
      <c r="F390" s="53">
        <v>17.0</v>
      </c>
      <c r="G390" s="7">
        <f t="shared" si="1"/>
        <v>2023</v>
      </c>
      <c r="H390" s="8" t="str">
        <f t="shared" si="2"/>
        <v>2023_Q2</v>
      </c>
    </row>
    <row r="391">
      <c r="A391" s="53">
        <v>389.0</v>
      </c>
      <c r="B391" s="53" t="s">
        <v>21</v>
      </c>
      <c r="C391" s="53" t="s">
        <v>12</v>
      </c>
      <c r="D391" s="53" t="s">
        <v>16</v>
      </c>
      <c r="E391" s="95">
        <v>45047.0</v>
      </c>
      <c r="F391" s="53">
        <v>11.0</v>
      </c>
      <c r="G391" s="7">
        <f t="shared" si="1"/>
        <v>2023</v>
      </c>
      <c r="H391" s="8" t="str">
        <f t="shared" si="2"/>
        <v>2023_Q2</v>
      </c>
    </row>
    <row r="392">
      <c r="A392" s="53">
        <v>390.0</v>
      </c>
      <c r="B392" s="53" t="s">
        <v>14</v>
      </c>
      <c r="C392" s="53" t="s">
        <v>12</v>
      </c>
      <c r="D392" s="53" t="s">
        <v>13</v>
      </c>
      <c r="E392" s="95">
        <v>45047.0</v>
      </c>
      <c r="F392" s="53">
        <v>13.0</v>
      </c>
      <c r="G392" s="7">
        <f t="shared" si="1"/>
        <v>2023</v>
      </c>
      <c r="H392" s="8" t="str">
        <f t="shared" si="2"/>
        <v>2023_Q2</v>
      </c>
    </row>
    <row r="393">
      <c r="A393" s="53">
        <v>391.0</v>
      </c>
      <c r="B393" s="53" t="s">
        <v>23</v>
      </c>
      <c r="C393" s="53" t="s">
        <v>12</v>
      </c>
      <c r="D393" s="53" t="s">
        <v>20</v>
      </c>
      <c r="E393" s="95">
        <v>45047.0</v>
      </c>
      <c r="F393" s="53">
        <v>12.0</v>
      </c>
      <c r="G393" s="7">
        <f t="shared" si="1"/>
        <v>2023</v>
      </c>
      <c r="H393" s="8" t="str">
        <f t="shared" si="2"/>
        <v>2023_Q2</v>
      </c>
    </row>
    <row r="394">
      <c r="A394" s="53">
        <v>392.0</v>
      </c>
      <c r="B394" s="53" t="s">
        <v>24</v>
      </c>
      <c r="C394" s="53" t="s">
        <v>19</v>
      </c>
      <c r="D394" s="53" t="s">
        <v>20</v>
      </c>
      <c r="E394" s="95">
        <v>45047.0</v>
      </c>
      <c r="F394" s="53">
        <v>2.0</v>
      </c>
      <c r="G394" s="7">
        <f t="shared" si="1"/>
        <v>2023</v>
      </c>
      <c r="H394" s="8" t="str">
        <f t="shared" si="2"/>
        <v>2023_Q2</v>
      </c>
    </row>
    <row r="395">
      <c r="A395" s="53">
        <v>393.0</v>
      </c>
      <c r="B395" s="53" t="s">
        <v>17</v>
      </c>
      <c r="C395" s="53" t="s">
        <v>12</v>
      </c>
      <c r="D395" s="53" t="s">
        <v>13</v>
      </c>
      <c r="E395" s="95">
        <v>45047.0</v>
      </c>
      <c r="F395" s="53">
        <v>22.0</v>
      </c>
      <c r="G395" s="7">
        <f t="shared" si="1"/>
        <v>2023</v>
      </c>
      <c r="H395" s="8" t="str">
        <f t="shared" si="2"/>
        <v>2023_Q2</v>
      </c>
    </row>
    <row r="396">
      <c r="A396" s="53">
        <v>394.0</v>
      </c>
      <c r="B396" s="53" t="s">
        <v>24</v>
      </c>
      <c r="C396" s="53" t="s">
        <v>12</v>
      </c>
      <c r="D396" s="53" t="s">
        <v>13</v>
      </c>
      <c r="E396" s="95">
        <v>45047.0</v>
      </c>
      <c r="F396" s="53">
        <v>45.0</v>
      </c>
      <c r="G396" s="7">
        <f t="shared" si="1"/>
        <v>2023</v>
      </c>
      <c r="H396" s="8" t="str">
        <f t="shared" si="2"/>
        <v>2023_Q2</v>
      </c>
    </row>
    <row r="397">
      <c r="A397" s="53">
        <v>395.0</v>
      </c>
      <c r="B397" s="53" t="s">
        <v>17</v>
      </c>
      <c r="C397" s="53" t="s">
        <v>19</v>
      </c>
      <c r="D397" s="53" t="s">
        <v>20</v>
      </c>
      <c r="E397" s="95">
        <v>45047.0</v>
      </c>
      <c r="F397" s="53">
        <v>55.0</v>
      </c>
      <c r="G397" s="7">
        <f t="shared" si="1"/>
        <v>2023</v>
      </c>
      <c r="H397" s="8" t="str">
        <f t="shared" si="2"/>
        <v>2023_Q2</v>
      </c>
    </row>
    <row r="398">
      <c r="A398" s="53">
        <v>396.0</v>
      </c>
      <c r="B398" s="53" t="s">
        <v>22</v>
      </c>
      <c r="C398" s="53" t="s">
        <v>19</v>
      </c>
      <c r="D398" s="53" t="s">
        <v>13</v>
      </c>
      <c r="E398" s="95">
        <v>45047.0</v>
      </c>
      <c r="F398" s="53">
        <v>2.0</v>
      </c>
      <c r="G398" s="7">
        <f t="shared" si="1"/>
        <v>2023</v>
      </c>
      <c r="H398" s="8" t="str">
        <f t="shared" si="2"/>
        <v>2023_Q2</v>
      </c>
    </row>
    <row r="399">
      <c r="A399" s="53">
        <v>397.0</v>
      </c>
      <c r="B399" s="53" t="s">
        <v>21</v>
      </c>
      <c r="C399" s="53" t="s">
        <v>12</v>
      </c>
      <c r="D399" s="53" t="s">
        <v>20</v>
      </c>
      <c r="E399" s="95">
        <v>45047.0</v>
      </c>
      <c r="F399" s="53">
        <v>24.0</v>
      </c>
      <c r="G399" s="7">
        <f t="shared" si="1"/>
        <v>2023</v>
      </c>
      <c r="H399" s="8" t="str">
        <f t="shared" si="2"/>
        <v>2023_Q2</v>
      </c>
    </row>
    <row r="400">
      <c r="A400" s="53">
        <v>398.0</v>
      </c>
      <c r="B400" s="53" t="s">
        <v>23</v>
      </c>
      <c r="C400" s="53" t="s">
        <v>12</v>
      </c>
      <c r="D400" s="53" t="s">
        <v>16</v>
      </c>
      <c r="E400" s="95">
        <v>45047.0</v>
      </c>
      <c r="F400" s="53">
        <v>1.0</v>
      </c>
      <c r="G400" s="7">
        <f t="shared" si="1"/>
        <v>2023</v>
      </c>
      <c r="H400" s="8" t="str">
        <f t="shared" si="2"/>
        <v>2023_Q2</v>
      </c>
    </row>
    <row r="401">
      <c r="A401" s="53">
        <v>399.0</v>
      </c>
      <c r="B401" s="53" t="s">
        <v>11</v>
      </c>
      <c r="C401" s="53" t="s">
        <v>12</v>
      </c>
      <c r="D401" s="53" t="s">
        <v>13</v>
      </c>
      <c r="E401" s="95">
        <v>45047.0</v>
      </c>
      <c r="F401" s="53">
        <v>4.0</v>
      </c>
      <c r="G401" s="7">
        <f t="shared" si="1"/>
        <v>2023</v>
      </c>
      <c r="H401" s="8" t="str">
        <f t="shared" si="2"/>
        <v>2023_Q2</v>
      </c>
    </row>
    <row r="402">
      <c r="A402" s="53">
        <v>400.0</v>
      </c>
      <c r="B402" s="53" t="s">
        <v>17</v>
      </c>
      <c r="C402" s="53" t="s">
        <v>12</v>
      </c>
      <c r="D402" s="53" t="s">
        <v>20</v>
      </c>
      <c r="E402" s="95">
        <v>45047.0</v>
      </c>
      <c r="F402" s="53">
        <v>7.0</v>
      </c>
      <c r="G402" s="7">
        <f t="shared" si="1"/>
        <v>2023</v>
      </c>
      <c r="H402" s="8" t="str">
        <f t="shared" si="2"/>
        <v>2023_Q2</v>
      </c>
    </row>
    <row r="403">
      <c r="A403" s="53">
        <v>401.0</v>
      </c>
      <c r="B403" s="53" t="s">
        <v>17</v>
      </c>
      <c r="C403" s="53" t="s">
        <v>15</v>
      </c>
      <c r="D403" s="53" t="s">
        <v>13</v>
      </c>
      <c r="E403" s="95">
        <v>45047.0</v>
      </c>
      <c r="F403" s="53">
        <v>13.0</v>
      </c>
      <c r="G403" s="7">
        <f t="shared" si="1"/>
        <v>2023</v>
      </c>
      <c r="H403" s="8" t="str">
        <f t="shared" si="2"/>
        <v>2023_Q2</v>
      </c>
    </row>
    <row r="404">
      <c r="A404" s="53">
        <v>402.0</v>
      </c>
      <c r="B404" s="53" t="s">
        <v>14</v>
      </c>
      <c r="C404" s="53" t="s">
        <v>19</v>
      </c>
      <c r="D404" s="53" t="s">
        <v>20</v>
      </c>
      <c r="E404" s="95">
        <v>45047.0</v>
      </c>
      <c r="F404" s="53">
        <v>20.0</v>
      </c>
      <c r="G404" s="7">
        <f t="shared" si="1"/>
        <v>2023</v>
      </c>
      <c r="H404" s="8" t="str">
        <f t="shared" si="2"/>
        <v>2023_Q2</v>
      </c>
    </row>
    <row r="405">
      <c r="A405" s="53">
        <v>403.0</v>
      </c>
      <c r="B405" s="53" t="s">
        <v>22</v>
      </c>
      <c r="C405" s="53" t="s">
        <v>12</v>
      </c>
      <c r="D405" s="53" t="s">
        <v>20</v>
      </c>
      <c r="E405" s="95">
        <v>45047.0</v>
      </c>
      <c r="F405" s="53">
        <v>13.0</v>
      </c>
      <c r="G405" s="7">
        <f t="shared" si="1"/>
        <v>2023</v>
      </c>
      <c r="H405" s="8" t="str">
        <f t="shared" si="2"/>
        <v>2023_Q2</v>
      </c>
    </row>
    <row r="406">
      <c r="A406" s="53">
        <v>404.0</v>
      </c>
      <c r="B406" s="53" t="s">
        <v>21</v>
      </c>
      <c r="C406" s="53" t="s">
        <v>12</v>
      </c>
      <c r="D406" s="53" t="s">
        <v>13</v>
      </c>
      <c r="E406" s="95">
        <v>45047.0</v>
      </c>
      <c r="F406" s="53">
        <v>42.0</v>
      </c>
      <c r="G406" s="7">
        <f t="shared" si="1"/>
        <v>2023</v>
      </c>
      <c r="H406" s="8" t="str">
        <f t="shared" si="2"/>
        <v>2023_Q2</v>
      </c>
    </row>
    <row r="407">
      <c r="A407" s="53">
        <v>405.0</v>
      </c>
      <c r="B407" s="53" t="s">
        <v>17</v>
      </c>
      <c r="C407" s="53" t="s">
        <v>15</v>
      </c>
      <c r="D407" s="53" t="s">
        <v>20</v>
      </c>
      <c r="E407" s="95">
        <v>45047.0</v>
      </c>
      <c r="F407" s="53">
        <v>15.0</v>
      </c>
      <c r="G407" s="7">
        <f t="shared" si="1"/>
        <v>2023</v>
      </c>
      <c r="H407" s="8" t="str">
        <f t="shared" si="2"/>
        <v>2023_Q2</v>
      </c>
    </row>
    <row r="408">
      <c r="A408" s="53">
        <v>406.0</v>
      </c>
      <c r="B408" s="53" t="s">
        <v>22</v>
      </c>
      <c r="C408" s="53" t="s">
        <v>19</v>
      </c>
      <c r="D408" s="53" t="s">
        <v>20</v>
      </c>
      <c r="E408" s="95">
        <v>45047.0</v>
      </c>
      <c r="F408" s="53">
        <v>6.0</v>
      </c>
      <c r="G408" s="7">
        <f t="shared" si="1"/>
        <v>2023</v>
      </c>
      <c r="H408" s="8" t="str">
        <f t="shared" si="2"/>
        <v>2023_Q2</v>
      </c>
    </row>
    <row r="409">
      <c r="A409" s="53">
        <v>407.0</v>
      </c>
      <c r="B409" s="53" t="s">
        <v>23</v>
      </c>
      <c r="C409" s="53" t="s">
        <v>15</v>
      </c>
      <c r="D409" s="53" t="s">
        <v>13</v>
      </c>
      <c r="E409" s="95">
        <v>45047.0</v>
      </c>
      <c r="F409" s="53">
        <v>5.0</v>
      </c>
      <c r="G409" s="7">
        <f t="shared" si="1"/>
        <v>2023</v>
      </c>
      <c r="H409" s="8" t="str">
        <f t="shared" si="2"/>
        <v>2023_Q2</v>
      </c>
    </row>
    <row r="410">
      <c r="A410" s="53">
        <v>408.0</v>
      </c>
      <c r="B410" s="53" t="s">
        <v>14</v>
      </c>
      <c r="C410" s="53" t="s">
        <v>12</v>
      </c>
      <c r="D410" s="53" t="s">
        <v>16</v>
      </c>
      <c r="E410" s="95">
        <v>45047.0</v>
      </c>
      <c r="F410" s="53">
        <v>2.0</v>
      </c>
      <c r="G410" s="7">
        <f t="shared" si="1"/>
        <v>2023</v>
      </c>
      <c r="H410" s="8" t="str">
        <f t="shared" si="2"/>
        <v>2023_Q2</v>
      </c>
    </row>
    <row r="411">
      <c r="A411" s="53">
        <v>409.0</v>
      </c>
      <c r="B411" s="53" t="s">
        <v>24</v>
      </c>
      <c r="C411" s="53" t="s">
        <v>12</v>
      </c>
      <c r="D411" s="53" t="s">
        <v>16</v>
      </c>
      <c r="E411" s="95">
        <v>45047.0</v>
      </c>
      <c r="F411" s="53">
        <v>1.0</v>
      </c>
      <c r="G411" s="7">
        <f t="shared" si="1"/>
        <v>2023</v>
      </c>
      <c r="H411" s="8" t="str">
        <f t="shared" si="2"/>
        <v>2023_Q2</v>
      </c>
    </row>
    <row r="412">
      <c r="A412" s="53">
        <v>410.0</v>
      </c>
      <c r="B412" s="53" t="s">
        <v>24</v>
      </c>
      <c r="C412" s="53" t="s">
        <v>12</v>
      </c>
      <c r="D412" s="53" t="s">
        <v>20</v>
      </c>
      <c r="E412" s="95">
        <v>45047.0</v>
      </c>
      <c r="F412" s="53">
        <v>11.0</v>
      </c>
      <c r="G412" s="7">
        <f t="shared" si="1"/>
        <v>2023</v>
      </c>
      <c r="H412" s="8" t="str">
        <f t="shared" si="2"/>
        <v>2023_Q2</v>
      </c>
    </row>
    <row r="413">
      <c r="A413" s="53">
        <v>411.0</v>
      </c>
      <c r="B413" s="53" t="s">
        <v>23</v>
      </c>
      <c r="C413" s="53" t="s">
        <v>12</v>
      </c>
      <c r="D413" s="53" t="s">
        <v>13</v>
      </c>
      <c r="E413" s="95">
        <v>45047.0</v>
      </c>
      <c r="F413" s="53">
        <v>16.0</v>
      </c>
      <c r="G413" s="7">
        <f t="shared" si="1"/>
        <v>2023</v>
      </c>
      <c r="H413" s="8" t="str">
        <f t="shared" si="2"/>
        <v>2023_Q2</v>
      </c>
    </row>
    <row r="414">
      <c r="A414" s="53">
        <v>412.0</v>
      </c>
      <c r="B414" s="53" t="s">
        <v>11</v>
      </c>
      <c r="C414" s="53" t="s">
        <v>12</v>
      </c>
      <c r="D414" s="53" t="s">
        <v>20</v>
      </c>
      <c r="E414" s="95">
        <v>45047.0</v>
      </c>
      <c r="F414" s="53">
        <v>4.0</v>
      </c>
      <c r="G414" s="7">
        <f t="shared" si="1"/>
        <v>2023</v>
      </c>
      <c r="H414" s="8" t="str">
        <f t="shared" si="2"/>
        <v>2023_Q2</v>
      </c>
    </row>
    <row r="415">
      <c r="A415" s="53">
        <v>413.0</v>
      </c>
      <c r="B415" s="53" t="s">
        <v>17</v>
      </c>
      <c r="C415" s="53" t="s">
        <v>12</v>
      </c>
      <c r="D415" s="53" t="s">
        <v>16</v>
      </c>
      <c r="E415" s="95">
        <v>45047.0</v>
      </c>
      <c r="F415" s="53">
        <v>2.0</v>
      </c>
      <c r="G415" s="7">
        <f t="shared" si="1"/>
        <v>2023</v>
      </c>
      <c r="H415" s="8" t="str">
        <f t="shared" si="2"/>
        <v>2023_Q2</v>
      </c>
    </row>
    <row r="416">
      <c r="A416" s="53">
        <v>414.0</v>
      </c>
      <c r="B416" s="53" t="s">
        <v>22</v>
      </c>
      <c r="C416" s="53" t="s">
        <v>15</v>
      </c>
      <c r="D416" s="53" t="s">
        <v>13</v>
      </c>
      <c r="E416" s="95">
        <v>45047.0</v>
      </c>
      <c r="F416" s="53">
        <v>7.0</v>
      </c>
      <c r="G416" s="7">
        <f t="shared" si="1"/>
        <v>2023</v>
      </c>
      <c r="H416" s="8" t="str">
        <f t="shared" si="2"/>
        <v>2023_Q2</v>
      </c>
    </row>
    <row r="417">
      <c r="A417" s="53">
        <v>415.0</v>
      </c>
      <c r="B417" s="53" t="s">
        <v>14</v>
      </c>
      <c r="C417" s="53" t="s">
        <v>12</v>
      </c>
      <c r="D417" s="53" t="s">
        <v>20</v>
      </c>
      <c r="E417" s="95">
        <v>45047.0</v>
      </c>
      <c r="F417" s="53">
        <v>5.0</v>
      </c>
      <c r="G417" s="7">
        <f t="shared" si="1"/>
        <v>2023</v>
      </c>
      <c r="H417" s="8" t="str">
        <f t="shared" si="2"/>
        <v>2023_Q2</v>
      </c>
    </row>
    <row r="418">
      <c r="A418" s="53">
        <v>416.0</v>
      </c>
      <c r="B418" s="53" t="s">
        <v>23</v>
      </c>
      <c r="C418" s="53" t="s">
        <v>19</v>
      </c>
      <c r="D418" s="53" t="s">
        <v>20</v>
      </c>
      <c r="E418" s="95">
        <v>45047.0</v>
      </c>
      <c r="F418" s="53">
        <v>44.0</v>
      </c>
      <c r="G418" s="7">
        <f t="shared" si="1"/>
        <v>2023</v>
      </c>
      <c r="H418" s="8" t="str">
        <f t="shared" si="2"/>
        <v>2023_Q2</v>
      </c>
    </row>
    <row r="419">
      <c r="A419" s="53">
        <v>417.0</v>
      </c>
      <c r="B419" s="53" t="s">
        <v>17</v>
      </c>
      <c r="C419" s="53" t="s">
        <v>19</v>
      </c>
      <c r="D419" s="53" t="s">
        <v>13</v>
      </c>
      <c r="E419" s="95">
        <v>45047.0</v>
      </c>
      <c r="F419" s="53">
        <v>15.0</v>
      </c>
      <c r="G419" s="7">
        <f t="shared" si="1"/>
        <v>2023</v>
      </c>
      <c r="H419" s="8" t="str">
        <f t="shared" si="2"/>
        <v>2023_Q2</v>
      </c>
    </row>
    <row r="420">
      <c r="A420" s="53">
        <v>418.0</v>
      </c>
      <c r="B420" s="53" t="s">
        <v>22</v>
      </c>
      <c r="C420" s="53" t="s">
        <v>12</v>
      </c>
      <c r="D420" s="53" t="s">
        <v>13</v>
      </c>
      <c r="E420" s="95">
        <v>45047.0</v>
      </c>
      <c r="F420" s="53">
        <v>21.0</v>
      </c>
      <c r="G420" s="7">
        <f t="shared" si="1"/>
        <v>2023</v>
      </c>
      <c r="H420" s="8" t="str">
        <f t="shared" si="2"/>
        <v>2023_Q2</v>
      </c>
    </row>
    <row r="421">
      <c r="A421" s="53">
        <v>419.0</v>
      </c>
      <c r="B421" s="53" t="s">
        <v>21</v>
      </c>
      <c r="C421" s="53" t="s">
        <v>15</v>
      </c>
      <c r="D421" s="53" t="s">
        <v>20</v>
      </c>
      <c r="E421" s="95">
        <v>45047.0</v>
      </c>
      <c r="F421" s="53">
        <v>1.0</v>
      </c>
      <c r="G421" s="7">
        <f t="shared" si="1"/>
        <v>2023</v>
      </c>
      <c r="H421" s="8" t="str">
        <f t="shared" si="2"/>
        <v>2023_Q2</v>
      </c>
    </row>
    <row r="422">
      <c r="A422" s="53">
        <v>420.0</v>
      </c>
      <c r="B422" s="53" t="s">
        <v>14</v>
      </c>
      <c r="C422" s="53" t="s">
        <v>19</v>
      </c>
      <c r="D422" s="53" t="s">
        <v>13</v>
      </c>
      <c r="E422" s="95">
        <v>45047.0</v>
      </c>
      <c r="F422" s="53">
        <v>9.0</v>
      </c>
      <c r="G422" s="7">
        <f t="shared" si="1"/>
        <v>2023</v>
      </c>
      <c r="H422" s="8" t="str">
        <f t="shared" si="2"/>
        <v>2023_Q2</v>
      </c>
    </row>
    <row r="423">
      <c r="A423" s="53">
        <v>421.0</v>
      </c>
      <c r="B423" s="53" t="s">
        <v>22</v>
      </c>
      <c r="C423" s="53" t="s">
        <v>15</v>
      </c>
      <c r="D423" s="53" t="s">
        <v>20</v>
      </c>
      <c r="E423" s="95">
        <v>45047.0</v>
      </c>
      <c r="F423" s="53">
        <v>6.0</v>
      </c>
      <c r="G423" s="7">
        <f t="shared" si="1"/>
        <v>2023</v>
      </c>
      <c r="H423" s="8" t="str">
        <f t="shared" si="2"/>
        <v>2023_Q2</v>
      </c>
    </row>
    <row r="424">
      <c r="A424" s="53">
        <v>422.0</v>
      </c>
      <c r="B424" s="53" t="s">
        <v>11</v>
      </c>
      <c r="C424" s="53" t="s">
        <v>19</v>
      </c>
      <c r="D424" s="53" t="s">
        <v>20</v>
      </c>
      <c r="E424" s="95">
        <v>45047.0</v>
      </c>
      <c r="F424" s="53">
        <v>2.0</v>
      </c>
      <c r="G424" s="7">
        <f t="shared" si="1"/>
        <v>2023</v>
      </c>
      <c r="H424" s="8" t="str">
        <f t="shared" si="2"/>
        <v>2023_Q2</v>
      </c>
    </row>
    <row r="425">
      <c r="A425" s="53">
        <v>423.0</v>
      </c>
      <c r="B425" s="53" t="s">
        <v>14</v>
      </c>
      <c r="C425" s="53" t="s">
        <v>19</v>
      </c>
      <c r="D425" s="53" t="s">
        <v>16</v>
      </c>
      <c r="E425" s="95">
        <v>45017.0</v>
      </c>
      <c r="F425" s="53">
        <v>1.0</v>
      </c>
      <c r="G425" s="7">
        <f t="shared" si="1"/>
        <v>2023</v>
      </c>
      <c r="H425" s="8" t="str">
        <f t="shared" si="2"/>
        <v>2023_Q2</v>
      </c>
    </row>
    <row r="426">
      <c r="A426" s="53">
        <v>424.0</v>
      </c>
      <c r="B426" s="53" t="s">
        <v>22</v>
      </c>
      <c r="C426" s="53" t="s">
        <v>12</v>
      </c>
      <c r="D426" s="53" t="s">
        <v>20</v>
      </c>
      <c r="E426" s="95">
        <v>45017.0</v>
      </c>
      <c r="F426" s="53">
        <v>7.0</v>
      </c>
      <c r="G426" s="7">
        <f t="shared" si="1"/>
        <v>2023</v>
      </c>
      <c r="H426" s="8" t="str">
        <f t="shared" si="2"/>
        <v>2023_Q2</v>
      </c>
    </row>
    <row r="427">
      <c r="A427" s="53">
        <v>425.0</v>
      </c>
      <c r="B427" s="53" t="s">
        <v>17</v>
      </c>
      <c r="C427" s="53" t="s">
        <v>12</v>
      </c>
      <c r="D427" s="53" t="s">
        <v>20</v>
      </c>
      <c r="E427" s="95">
        <v>45017.0</v>
      </c>
      <c r="F427" s="53">
        <v>17.0</v>
      </c>
      <c r="G427" s="7">
        <f t="shared" si="1"/>
        <v>2023</v>
      </c>
      <c r="H427" s="8" t="str">
        <f t="shared" si="2"/>
        <v>2023_Q2</v>
      </c>
    </row>
    <row r="428">
      <c r="A428" s="53">
        <v>426.0</v>
      </c>
      <c r="B428" s="53" t="s">
        <v>17</v>
      </c>
      <c r="C428" s="53" t="s">
        <v>12</v>
      </c>
      <c r="D428" s="53" t="s">
        <v>16</v>
      </c>
      <c r="E428" s="95">
        <v>45017.0</v>
      </c>
      <c r="F428" s="53">
        <v>4.0</v>
      </c>
      <c r="G428" s="7">
        <f t="shared" si="1"/>
        <v>2023</v>
      </c>
      <c r="H428" s="8" t="str">
        <f t="shared" si="2"/>
        <v>2023_Q2</v>
      </c>
    </row>
    <row r="429">
      <c r="A429" s="53">
        <v>427.0</v>
      </c>
      <c r="B429" s="53" t="s">
        <v>23</v>
      </c>
      <c r="C429" s="53" t="s">
        <v>19</v>
      </c>
      <c r="D429" s="53" t="s">
        <v>20</v>
      </c>
      <c r="E429" s="95">
        <v>45017.0</v>
      </c>
      <c r="F429" s="53">
        <v>30.0</v>
      </c>
      <c r="G429" s="7">
        <f t="shared" si="1"/>
        <v>2023</v>
      </c>
      <c r="H429" s="8" t="str">
        <f t="shared" si="2"/>
        <v>2023_Q2</v>
      </c>
    </row>
    <row r="430">
      <c r="A430" s="53">
        <v>428.0</v>
      </c>
      <c r="B430" s="53" t="s">
        <v>21</v>
      </c>
      <c r="C430" s="53" t="s">
        <v>12</v>
      </c>
      <c r="D430" s="53" t="s">
        <v>13</v>
      </c>
      <c r="E430" s="95">
        <v>45017.0</v>
      </c>
      <c r="F430" s="53">
        <v>47.0</v>
      </c>
      <c r="G430" s="7">
        <f t="shared" si="1"/>
        <v>2023</v>
      </c>
      <c r="H430" s="8" t="str">
        <f t="shared" si="2"/>
        <v>2023_Q2</v>
      </c>
    </row>
    <row r="431">
      <c r="A431" s="53">
        <v>429.0</v>
      </c>
      <c r="B431" s="53" t="s">
        <v>23</v>
      </c>
      <c r="C431" s="53" t="s">
        <v>19</v>
      </c>
      <c r="D431" s="53" t="s">
        <v>13</v>
      </c>
      <c r="E431" s="95">
        <v>45017.0</v>
      </c>
      <c r="F431" s="53">
        <v>7.0</v>
      </c>
      <c r="G431" s="7">
        <f t="shared" si="1"/>
        <v>2023</v>
      </c>
      <c r="H431" s="8" t="str">
        <f t="shared" si="2"/>
        <v>2023_Q2</v>
      </c>
    </row>
    <row r="432">
      <c r="A432" s="53">
        <v>430.0</v>
      </c>
      <c r="B432" s="53" t="s">
        <v>23</v>
      </c>
      <c r="C432" s="53" t="s">
        <v>15</v>
      </c>
      <c r="D432" s="53" t="s">
        <v>20</v>
      </c>
      <c r="E432" s="95">
        <v>45017.0</v>
      </c>
      <c r="F432" s="53">
        <v>7.0</v>
      </c>
      <c r="G432" s="7">
        <f t="shared" si="1"/>
        <v>2023</v>
      </c>
      <c r="H432" s="8" t="str">
        <f t="shared" si="2"/>
        <v>2023_Q2</v>
      </c>
    </row>
    <row r="433">
      <c r="A433" s="53">
        <v>431.0</v>
      </c>
      <c r="B433" s="53" t="s">
        <v>24</v>
      </c>
      <c r="C433" s="53" t="s">
        <v>12</v>
      </c>
      <c r="D433" s="53" t="s">
        <v>13</v>
      </c>
      <c r="E433" s="95">
        <v>45017.0</v>
      </c>
      <c r="F433" s="53">
        <v>33.0</v>
      </c>
      <c r="G433" s="7">
        <f t="shared" si="1"/>
        <v>2023</v>
      </c>
      <c r="H433" s="8" t="str">
        <f t="shared" si="2"/>
        <v>2023_Q2</v>
      </c>
    </row>
    <row r="434">
      <c r="A434" s="53">
        <v>432.0</v>
      </c>
      <c r="B434" s="53" t="s">
        <v>17</v>
      </c>
      <c r="C434" s="53" t="s">
        <v>12</v>
      </c>
      <c r="D434" s="53" t="s">
        <v>13</v>
      </c>
      <c r="E434" s="95">
        <v>45017.0</v>
      </c>
      <c r="F434" s="53">
        <v>17.0</v>
      </c>
      <c r="G434" s="7">
        <f t="shared" si="1"/>
        <v>2023</v>
      </c>
      <c r="H434" s="8" t="str">
        <f t="shared" si="2"/>
        <v>2023_Q2</v>
      </c>
    </row>
    <row r="435">
      <c r="A435" s="53">
        <v>433.0</v>
      </c>
      <c r="B435" s="53" t="s">
        <v>23</v>
      </c>
      <c r="C435" s="53" t="s">
        <v>12</v>
      </c>
      <c r="D435" s="53" t="s">
        <v>13</v>
      </c>
      <c r="E435" s="95">
        <v>45017.0</v>
      </c>
      <c r="F435" s="53">
        <v>15.0</v>
      </c>
      <c r="G435" s="7">
        <f t="shared" si="1"/>
        <v>2023</v>
      </c>
      <c r="H435" s="8" t="str">
        <f t="shared" si="2"/>
        <v>2023_Q2</v>
      </c>
    </row>
    <row r="436">
      <c r="A436" s="53">
        <v>434.0</v>
      </c>
      <c r="B436" s="53" t="s">
        <v>24</v>
      </c>
      <c r="C436" s="53" t="s">
        <v>12</v>
      </c>
      <c r="D436" s="53" t="s">
        <v>18</v>
      </c>
      <c r="E436" s="95">
        <v>45017.0</v>
      </c>
      <c r="F436" s="53">
        <v>4.0</v>
      </c>
      <c r="G436" s="7">
        <f t="shared" si="1"/>
        <v>2023</v>
      </c>
      <c r="H436" s="8" t="str">
        <f t="shared" si="2"/>
        <v>2023_Q2</v>
      </c>
    </row>
    <row r="437">
      <c r="A437" s="53">
        <v>435.0</v>
      </c>
      <c r="B437" s="53" t="s">
        <v>11</v>
      </c>
      <c r="C437" s="53" t="s">
        <v>12</v>
      </c>
      <c r="D437" s="53" t="s">
        <v>16</v>
      </c>
      <c r="E437" s="95">
        <v>45017.0</v>
      </c>
      <c r="F437" s="53">
        <v>2.0</v>
      </c>
      <c r="G437" s="7">
        <f t="shared" si="1"/>
        <v>2023</v>
      </c>
      <c r="H437" s="8" t="str">
        <f t="shared" si="2"/>
        <v>2023_Q2</v>
      </c>
    </row>
    <row r="438">
      <c r="A438" s="53">
        <v>436.0</v>
      </c>
      <c r="B438" s="53" t="s">
        <v>21</v>
      </c>
      <c r="C438" s="53" t="s">
        <v>12</v>
      </c>
      <c r="D438" s="53" t="s">
        <v>16</v>
      </c>
      <c r="E438" s="95">
        <v>45017.0</v>
      </c>
      <c r="F438" s="53">
        <v>3.0</v>
      </c>
      <c r="G438" s="7">
        <f t="shared" si="1"/>
        <v>2023</v>
      </c>
      <c r="H438" s="8" t="str">
        <f t="shared" si="2"/>
        <v>2023_Q2</v>
      </c>
    </row>
    <row r="439">
      <c r="A439" s="53">
        <v>437.0</v>
      </c>
      <c r="B439" s="53" t="s">
        <v>22</v>
      </c>
      <c r="C439" s="53" t="s">
        <v>19</v>
      </c>
      <c r="D439" s="53" t="s">
        <v>13</v>
      </c>
      <c r="E439" s="95">
        <v>45017.0</v>
      </c>
      <c r="F439" s="53">
        <v>1.0</v>
      </c>
      <c r="G439" s="7">
        <f t="shared" si="1"/>
        <v>2023</v>
      </c>
      <c r="H439" s="8" t="str">
        <f t="shared" si="2"/>
        <v>2023_Q2</v>
      </c>
    </row>
    <row r="440">
      <c r="A440" s="53">
        <v>438.0</v>
      </c>
      <c r="B440" s="53" t="s">
        <v>24</v>
      </c>
      <c r="C440" s="53" t="s">
        <v>12</v>
      </c>
      <c r="D440" s="53" t="s">
        <v>20</v>
      </c>
      <c r="E440" s="95">
        <v>45017.0</v>
      </c>
      <c r="F440" s="53">
        <v>14.0</v>
      </c>
      <c r="G440" s="7">
        <f t="shared" si="1"/>
        <v>2023</v>
      </c>
      <c r="H440" s="8" t="str">
        <f t="shared" si="2"/>
        <v>2023_Q2</v>
      </c>
    </row>
    <row r="441">
      <c r="A441" s="53">
        <v>439.0</v>
      </c>
      <c r="B441" s="53" t="s">
        <v>14</v>
      </c>
      <c r="C441" s="53" t="s">
        <v>19</v>
      </c>
      <c r="D441" s="53" t="s">
        <v>20</v>
      </c>
      <c r="E441" s="95">
        <v>45017.0</v>
      </c>
      <c r="F441" s="53">
        <v>22.0</v>
      </c>
      <c r="G441" s="7">
        <f t="shared" si="1"/>
        <v>2023</v>
      </c>
      <c r="H441" s="8" t="str">
        <f t="shared" si="2"/>
        <v>2023_Q2</v>
      </c>
    </row>
    <row r="442">
      <c r="A442" s="53">
        <v>440.0</v>
      </c>
      <c r="B442" s="53" t="s">
        <v>24</v>
      </c>
      <c r="C442" s="53" t="s">
        <v>15</v>
      </c>
      <c r="D442" s="53" t="s">
        <v>20</v>
      </c>
      <c r="E442" s="95">
        <v>45017.0</v>
      </c>
      <c r="F442" s="53">
        <v>1.0</v>
      </c>
      <c r="G442" s="7">
        <f t="shared" si="1"/>
        <v>2023</v>
      </c>
      <c r="H442" s="8" t="str">
        <f t="shared" si="2"/>
        <v>2023_Q2</v>
      </c>
    </row>
    <row r="443">
      <c r="A443" s="53">
        <v>441.0</v>
      </c>
      <c r="B443" s="53" t="s">
        <v>11</v>
      </c>
      <c r="C443" s="53" t="s">
        <v>12</v>
      </c>
      <c r="D443" s="53" t="s">
        <v>13</v>
      </c>
      <c r="E443" s="95">
        <v>45017.0</v>
      </c>
      <c r="F443" s="53">
        <v>8.0</v>
      </c>
      <c r="G443" s="7">
        <f t="shared" si="1"/>
        <v>2023</v>
      </c>
      <c r="H443" s="8" t="str">
        <f t="shared" si="2"/>
        <v>2023_Q2</v>
      </c>
    </row>
    <row r="444">
      <c r="A444" s="53">
        <v>442.0</v>
      </c>
      <c r="B444" s="53" t="s">
        <v>21</v>
      </c>
      <c r="C444" s="53" t="s">
        <v>12</v>
      </c>
      <c r="D444" s="53" t="s">
        <v>18</v>
      </c>
      <c r="E444" s="95">
        <v>45017.0</v>
      </c>
      <c r="F444" s="53">
        <v>1.0</v>
      </c>
      <c r="G444" s="7">
        <f t="shared" si="1"/>
        <v>2023</v>
      </c>
      <c r="H444" s="8" t="str">
        <f t="shared" si="2"/>
        <v>2023_Q2</v>
      </c>
    </row>
    <row r="445">
      <c r="A445" s="53">
        <v>443.0</v>
      </c>
      <c r="B445" s="53" t="s">
        <v>14</v>
      </c>
      <c r="C445" s="53" t="s">
        <v>12</v>
      </c>
      <c r="D445" s="53" t="s">
        <v>13</v>
      </c>
      <c r="E445" s="95">
        <v>45017.0</v>
      </c>
      <c r="F445" s="53">
        <v>17.0</v>
      </c>
      <c r="G445" s="7">
        <f t="shared" si="1"/>
        <v>2023</v>
      </c>
      <c r="H445" s="8" t="str">
        <f t="shared" si="2"/>
        <v>2023_Q2</v>
      </c>
    </row>
    <row r="446">
      <c r="A446" s="53">
        <v>444.0</v>
      </c>
      <c r="B446" s="53" t="s">
        <v>24</v>
      </c>
      <c r="C446" s="53" t="s">
        <v>12</v>
      </c>
      <c r="D446" s="53" t="s">
        <v>16</v>
      </c>
      <c r="E446" s="95">
        <v>45017.0</v>
      </c>
      <c r="F446" s="53">
        <v>6.0</v>
      </c>
      <c r="G446" s="7">
        <f t="shared" si="1"/>
        <v>2023</v>
      </c>
      <c r="H446" s="8" t="str">
        <f t="shared" si="2"/>
        <v>2023_Q2</v>
      </c>
    </row>
    <row r="447">
      <c r="A447" s="53">
        <v>445.0</v>
      </c>
      <c r="B447" s="53" t="s">
        <v>11</v>
      </c>
      <c r="C447" s="53" t="s">
        <v>12</v>
      </c>
      <c r="D447" s="53" t="s">
        <v>18</v>
      </c>
      <c r="E447" s="95">
        <v>45017.0</v>
      </c>
      <c r="F447" s="53">
        <v>3.0</v>
      </c>
      <c r="G447" s="7">
        <f t="shared" si="1"/>
        <v>2023</v>
      </c>
      <c r="H447" s="8" t="str">
        <f t="shared" si="2"/>
        <v>2023_Q2</v>
      </c>
    </row>
    <row r="448">
      <c r="A448" s="53">
        <v>446.0</v>
      </c>
      <c r="B448" s="53" t="s">
        <v>23</v>
      </c>
      <c r="C448" s="53" t="s">
        <v>15</v>
      </c>
      <c r="D448" s="53" t="s">
        <v>13</v>
      </c>
      <c r="E448" s="95">
        <v>45017.0</v>
      </c>
      <c r="F448" s="53">
        <v>1.0</v>
      </c>
      <c r="G448" s="7">
        <f t="shared" si="1"/>
        <v>2023</v>
      </c>
      <c r="H448" s="8" t="str">
        <f t="shared" si="2"/>
        <v>2023_Q2</v>
      </c>
    </row>
    <row r="449">
      <c r="A449" s="53">
        <v>447.0</v>
      </c>
      <c r="B449" s="53" t="s">
        <v>17</v>
      </c>
      <c r="C449" s="53" t="s">
        <v>15</v>
      </c>
      <c r="D449" s="53" t="s">
        <v>13</v>
      </c>
      <c r="E449" s="95">
        <v>45017.0</v>
      </c>
      <c r="F449" s="53">
        <v>5.0</v>
      </c>
      <c r="G449" s="7">
        <f t="shared" si="1"/>
        <v>2023</v>
      </c>
      <c r="H449" s="8" t="str">
        <f t="shared" si="2"/>
        <v>2023_Q2</v>
      </c>
    </row>
    <row r="450">
      <c r="A450" s="53">
        <v>448.0</v>
      </c>
      <c r="B450" s="53" t="s">
        <v>14</v>
      </c>
      <c r="C450" s="53" t="s">
        <v>15</v>
      </c>
      <c r="D450" s="53" t="s">
        <v>13</v>
      </c>
      <c r="E450" s="95">
        <v>45017.0</v>
      </c>
      <c r="F450" s="53">
        <v>8.0</v>
      </c>
      <c r="G450" s="7">
        <f t="shared" si="1"/>
        <v>2023</v>
      </c>
      <c r="H450" s="8" t="str">
        <f t="shared" si="2"/>
        <v>2023_Q2</v>
      </c>
    </row>
    <row r="451">
      <c r="A451" s="53">
        <v>449.0</v>
      </c>
      <c r="B451" s="53" t="s">
        <v>24</v>
      </c>
      <c r="C451" s="53" t="s">
        <v>15</v>
      </c>
      <c r="D451" s="53" t="s">
        <v>13</v>
      </c>
      <c r="E451" s="95">
        <v>45017.0</v>
      </c>
      <c r="F451" s="53">
        <v>1.0</v>
      </c>
      <c r="G451" s="7">
        <f t="shared" si="1"/>
        <v>2023</v>
      </c>
      <c r="H451" s="8" t="str">
        <f t="shared" si="2"/>
        <v>2023_Q2</v>
      </c>
    </row>
    <row r="452">
      <c r="A452" s="53">
        <v>450.0</v>
      </c>
      <c r="B452" s="53" t="s">
        <v>17</v>
      </c>
      <c r="C452" s="53" t="s">
        <v>19</v>
      </c>
      <c r="D452" s="53" t="s">
        <v>13</v>
      </c>
      <c r="E452" s="95">
        <v>45017.0</v>
      </c>
      <c r="F452" s="53">
        <v>10.0</v>
      </c>
      <c r="G452" s="7">
        <f t="shared" si="1"/>
        <v>2023</v>
      </c>
      <c r="H452" s="8" t="str">
        <f t="shared" si="2"/>
        <v>2023_Q2</v>
      </c>
    </row>
    <row r="453">
      <c r="A453" s="53">
        <v>451.0</v>
      </c>
      <c r="B453" s="53" t="s">
        <v>14</v>
      </c>
      <c r="C453" s="53" t="s">
        <v>15</v>
      </c>
      <c r="D453" s="53" t="s">
        <v>20</v>
      </c>
      <c r="E453" s="95">
        <v>45017.0</v>
      </c>
      <c r="F453" s="53">
        <v>9.0</v>
      </c>
      <c r="G453" s="7">
        <f t="shared" si="1"/>
        <v>2023</v>
      </c>
      <c r="H453" s="8" t="str">
        <f t="shared" si="2"/>
        <v>2023_Q2</v>
      </c>
    </row>
    <row r="454">
      <c r="A454" s="53">
        <v>452.0</v>
      </c>
      <c r="B454" s="53" t="s">
        <v>14</v>
      </c>
      <c r="C454" s="53" t="s">
        <v>12</v>
      </c>
      <c r="D454" s="53" t="s">
        <v>20</v>
      </c>
      <c r="E454" s="95">
        <v>45017.0</v>
      </c>
      <c r="F454" s="53">
        <v>9.0</v>
      </c>
      <c r="G454" s="7">
        <f t="shared" si="1"/>
        <v>2023</v>
      </c>
      <c r="H454" s="8" t="str">
        <f t="shared" si="2"/>
        <v>2023_Q2</v>
      </c>
    </row>
    <row r="455">
      <c r="A455" s="53">
        <v>453.0</v>
      </c>
      <c r="B455" s="53" t="s">
        <v>21</v>
      </c>
      <c r="C455" s="53" t="s">
        <v>12</v>
      </c>
      <c r="D455" s="53" t="s">
        <v>20</v>
      </c>
      <c r="E455" s="95">
        <v>45017.0</v>
      </c>
      <c r="F455" s="53">
        <v>16.0</v>
      </c>
      <c r="G455" s="7">
        <f t="shared" si="1"/>
        <v>2023</v>
      </c>
      <c r="H455" s="8" t="str">
        <f t="shared" si="2"/>
        <v>2023_Q2</v>
      </c>
    </row>
    <row r="456">
      <c r="A456" s="53">
        <v>454.0</v>
      </c>
      <c r="B456" s="53" t="s">
        <v>14</v>
      </c>
      <c r="C456" s="53" t="s">
        <v>19</v>
      </c>
      <c r="D456" s="53" t="s">
        <v>13</v>
      </c>
      <c r="E456" s="95">
        <v>45017.0</v>
      </c>
      <c r="F456" s="53">
        <v>8.0</v>
      </c>
      <c r="G456" s="7">
        <f t="shared" si="1"/>
        <v>2023</v>
      </c>
      <c r="H456" s="8" t="str">
        <f t="shared" si="2"/>
        <v>2023_Q2</v>
      </c>
    </row>
    <row r="457">
      <c r="A457" s="53">
        <v>455.0</v>
      </c>
      <c r="B457" s="53" t="s">
        <v>17</v>
      </c>
      <c r="C457" s="53" t="s">
        <v>15</v>
      </c>
      <c r="D457" s="53" t="s">
        <v>20</v>
      </c>
      <c r="E457" s="95">
        <v>45017.0</v>
      </c>
      <c r="F457" s="53">
        <v>9.0</v>
      </c>
      <c r="G457" s="7">
        <f t="shared" si="1"/>
        <v>2023</v>
      </c>
      <c r="H457" s="8" t="str">
        <f t="shared" si="2"/>
        <v>2023_Q2</v>
      </c>
    </row>
    <row r="458">
      <c r="A458" s="53">
        <v>456.0</v>
      </c>
      <c r="B458" s="53" t="s">
        <v>17</v>
      </c>
      <c r="C458" s="53" t="s">
        <v>19</v>
      </c>
      <c r="D458" s="53" t="s">
        <v>20</v>
      </c>
      <c r="E458" s="95">
        <v>45017.0</v>
      </c>
      <c r="F458" s="53">
        <v>42.0</v>
      </c>
      <c r="G458" s="7">
        <f t="shared" si="1"/>
        <v>2023</v>
      </c>
      <c r="H458" s="8" t="str">
        <f t="shared" si="2"/>
        <v>2023_Q2</v>
      </c>
    </row>
    <row r="459">
      <c r="A459" s="53">
        <v>457.0</v>
      </c>
      <c r="B459" s="53" t="s">
        <v>11</v>
      </c>
      <c r="C459" s="53" t="s">
        <v>12</v>
      </c>
      <c r="D459" s="53" t="s">
        <v>20</v>
      </c>
      <c r="E459" s="95">
        <v>45017.0</v>
      </c>
      <c r="F459" s="53">
        <v>8.0</v>
      </c>
      <c r="G459" s="7">
        <f t="shared" si="1"/>
        <v>2023</v>
      </c>
      <c r="H459" s="8" t="str">
        <f t="shared" si="2"/>
        <v>2023_Q2</v>
      </c>
    </row>
    <row r="460">
      <c r="A460" s="53">
        <v>458.0</v>
      </c>
      <c r="B460" s="53" t="s">
        <v>11</v>
      </c>
      <c r="C460" s="53" t="s">
        <v>19</v>
      </c>
      <c r="D460" s="53" t="s">
        <v>13</v>
      </c>
      <c r="E460" s="95">
        <v>45017.0</v>
      </c>
      <c r="F460" s="53">
        <v>1.0</v>
      </c>
      <c r="G460" s="7">
        <f t="shared" si="1"/>
        <v>2023</v>
      </c>
      <c r="H460" s="8" t="str">
        <f t="shared" si="2"/>
        <v>2023_Q2</v>
      </c>
    </row>
    <row r="461">
      <c r="A461" s="53">
        <v>459.0</v>
      </c>
      <c r="B461" s="53" t="s">
        <v>22</v>
      </c>
      <c r="C461" s="53" t="s">
        <v>19</v>
      </c>
      <c r="D461" s="53" t="s">
        <v>20</v>
      </c>
      <c r="E461" s="95">
        <v>45017.0</v>
      </c>
      <c r="F461" s="53">
        <v>5.0</v>
      </c>
      <c r="G461" s="7">
        <f t="shared" si="1"/>
        <v>2023</v>
      </c>
      <c r="H461" s="8" t="str">
        <f t="shared" si="2"/>
        <v>2023_Q2</v>
      </c>
    </row>
    <row r="462">
      <c r="A462" s="53">
        <v>460.0</v>
      </c>
      <c r="B462" s="53" t="s">
        <v>22</v>
      </c>
      <c r="C462" s="53" t="s">
        <v>12</v>
      </c>
      <c r="D462" s="53" t="s">
        <v>13</v>
      </c>
      <c r="E462" s="95">
        <v>45017.0</v>
      </c>
      <c r="F462" s="53">
        <v>4.0</v>
      </c>
      <c r="G462" s="7">
        <f t="shared" si="1"/>
        <v>2023</v>
      </c>
      <c r="H462" s="8" t="str">
        <f t="shared" si="2"/>
        <v>2023_Q2</v>
      </c>
    </row>
    <row r="463">
      <c r="A463" s="53">
        <v>461.0</v>
      </c>
      <c r="B463" s="53" t="s">
        <v>23</v>
      </c>
      <c r="C463" s="53" t="s">
        <v>12</v>
      </c>
      <c r="D463" s="53" t="s">
        <v>20</v>
      </c>
      <c r="E463" s="95">
        <v>45017.0</v>
      </c>
      <c r="F463" s="53">
        <v>12.0</v>
      </c>
      <c r="G463" s="7">
        <f t="shared" si="1"/>
        <v>2023</v>
      </c>
      <c r="H463" s="8" t="str">
        <f t="shared" si="2"/>
        <v>2023_Q2</v>
      </c>
    </row>
    <row r="464">
      <c r="A464" s="53">
        <v>462.0</v>
      </c>
      <c r="B464" s="53" t="s">
        <v>22</v>
      </c>
      <c r="C464" s="53" t="s">
        <v>12</v>
      </c>
      <c r="D464" s="53" t="s">
        <v>16</v>
      </c>
      <c r="E464" s="95">
        <v>45017.0</v>
      </c>
      <c r="F464" s="53">
        <v>1.0</v>
      </c>
      <c r="G464" s="7">
        <f t="shared" si="1"/>
        <v>2023</v>
      </c>
      <c r="H464" s="8" t="str">
        <f t="shared" si="2"/>
        <v>2023_Q2</v>
      </c>
    </row>
    <row r="465">
      <c r="A465" s="53">
        <v>463.0</v>
      </c>
      <c r="B465" s="53" t="s">
        <v>22</v>
      </c>
      <c r="C465" s="53" t="s">
        <v>19</v>
      </c>
      <c r="D465" s="53" t="s">
        <v>13</v>
      </c>
      <c r="E465" s="95">
        <v>44986.0</v>
      </c>
      <c r="F465" s="53">
        <v>1.0</v>
      </c>
      <c r="G465" s="7">
        <f t="shared" si="1"/>
        <v>2023</v>
      </c>
      <c r="H465" s="8" t="str">
        <f t="shared" si="2"/>
        <v>2023_Q1</v>
      </c>
    </row>
    <row r="466">
      <c r="A466" s="53">
        <v>464.0</v>
      </c>
      <c r="B466" s="53" t="s">
        <v>23</v>
      </c>
      <c r="C466" s="53" t="s">
        <v>15</v>
      </c>
      <c r="D466" s="53" t="s">
        <v>20</v>
      </c>
      <c r="E466" s="95">
        <v>44986.0</v>
      </c>
      <c r="F466" s="53">
        <v>21.0</v>
      </c>
      <c r="G466" s="7">
        <f t="shared" si="1"/>
        <v>2023</v>
      </c>
      <c r="H466" s="8" t="str">
        <f t="shared" si="2"/>
        <v>2023_Q1</v>
      </c>
    </row>
    <row r="467">
      <c r="A467" s="53">
        <v>465.0</v>
      </c>
      <c r="B467" s="53" t="s">
        <v>21</v>
      </c>
      <c r="C467" s="53" t="s">
        <v>15</v>
      </c>
      <c r="D467" s="53" t="s">
        <v>20</v>
      </c>
      <c r="E467" s="95">
        <v>44986.0</v>
      </c>
      <c r="F467" s="53">
        <v>1.0</v>
      </c>
      <c r="G467" s="7">
        <f t="shared" si="1"/>
        <v>2023</v>
      </c>
      <c r="H467" s="8" t="str">
        <f t="shared" si="2"/>
        <v>2023_Q1</v>
      </c>
    </row>
    <row r="468">
      <c r="A468" s="53">
        <v>466.0</v>
      </c>
      <c r="B468" s="53" t="s">
        <v>11</v>
      </c>
      <c r="C468" s="53" t="s">
        <v>12</v>
      </c>
      <c r="D468" s="53" t="s">
        <v>18</v>
      </c>
      <c r="E468" s="95">
        <v>44986.0</v>
      </c>
      <c r="F468" s="53">
        <v>1.0</v>
      </c>
      <c r="G468" s="7">
        <f t="shared" si="1"/>
        <v>2023</v>
      </c>
      <c r="H468" s="8" t="str">
        <f t="shared" si="2"/>
        <v>2023_Q1</v>
      </c>
    </row>
    <row r="469">
      <c r="A469" s="53">
        <v>467.0</v>
      </c>
      <c r="B469" s="53" t="s">
        <v>22</v>
      </c>
      <c r="C469" s="53" t="s">
        <v>19</v>
      </c>
      <c r="D469" s="53" t="s">
        <v>20</v>
      </c>
      <c r="E469" s="95">
        <v>44986.0</v>
      </c>
      <c r="F469" s="53">
        <v>2.0</v>
      </c>
      <c r="G469" s="7">
        <f t="shared" si="1"/>
        <v>2023</v>
      </c>
      <c r="H469" s="8" t="str">
        <f t="shared" si="2"/>
        <v>2023_Q1</v>
      </c>
    </row>
    <row r="470">
      <c r="A470" s="53">
        <v>468.0</v>
      </c>
      <c r="B470" s="53" t="s">
        <v>23</v>
      </c>
      <c r="C470" s="53" t="s">
        <v>12</v>
      </c>
      <c r="D470" s="53" t="s">
        <v>13</v>
      </c>
      <c r="E470" s="95">
        <v>44986.0</v>
      </c>
      <c r="F470" s="53">
        <v>1.0</v>
      </c>
      <c r="G470" s="7">
        <f t="shared" si="1"/>
        <v>2023</v>
      </c>
      <c r="H470" s="8" t="str">
        <f t="shared" si="2"/>
        <v>2023_Q1</v>
      </c>
    </row>
    <row r="471">
      <c r="A471" s="53">
        <v>469.0</v>
      </c>
      <c r="B471" s="53" t="s">
        <v>11</v>
      </c>
      <c r="C471" s="53" t="s">
        <v>15</v>
      </c>
      <c r="D471" s="53" t="s">
        <v>18</v>
      </c>
      <c r="E471" s="95">
        <v>44986.0</v>
      </c>
      <c r="F471" s="53">
        <v>2.0</v>
      </c>
      <c r="G471" s="7">
        <f t="shared" si="1"/>
        <v>2023</v>
      </c>
      <c r="H471" s="8" t="str">
        <f t="shared" si="2"/>
        <v>2023_Q1</v>
      </c>
    </row>
    <row r="472">
      <c r="A472" s="53">
        <v>470.0</v>
      </c>
      <c r="B472" s="53" t="s">
        <v>14</v>
      </c>
      <c r="C472" s="53" t="s">
        <v>12</v>
      </c>
      <c r="D472" s="53" t="s">
        <v>13</v>
      </c>
      <c r="E472" s="95">
        <v>44986.0</v>
      </c>
      <c r="F472" s="53">
        <v>7.0</v>
      </c>
      <c r="G472" s="7">
        <f t="shared" si="1"/>
        <v>2023</v>
      </c>
      <c r="H472" s="8" t="str">
        <f t="shared" si="2"/>
        <v>2023_Q1</v>
      </c>
    </row>
    <row r="473">
      <c r="A473" s="53">
        <v>471.0</v>
      </c>
      <c r="B473" s="53" t="s">
        <v>21</v>
      </c>
      <c r="C473" s="53" t="s">
        <v>12</v>
      </c>
      <c r="D473" s="53" t="s">
        <v>18</v>
      </c>
      <c r="E473" s="95">
        <v>44986.0</v>
      </c>
      <c r="F473" s="53">
        <v>3.0</v>
      </c>
      <c r="G473" s="7">
        <f t="shared" si="1"/>
        <v>2023</v>
      </c>
      <c r="H473" s="8" t="str">
        <f t="shared" si="2"/>
        <v>2023_Q1</v>
      </c>
    </row>
    <row r="474">
      <c r="A474" s="53">
        <v>472.0</v>
      </c>
      <c r="B474" s="53" t="s">
        <v>14</v>
      </c>
      <c r="C474" s="53" t="s">
        <v>19</v>
      </c>
      <c r="D474" s="53" t="s">
        <v>13</v>
      </c>
      <c r="E474" s="95">
        <v>44986.0</v>
      </c>
      <c r="F474" s="53">
        <v>5.0</v>
      </c>
      <c r="G474" s="7">
        <f t="shared" si="1"/>
        <v>2023</v>
      </c>
      <c r="H474" s="8" t="str">
        <f t="shared" si="2"/>
        <v>2023_Q1</v>
      </c>
    </row>
    <row r="475">
      <c r="A475" s="53">
        <v>473.0</v>
      </c>
      <c r="B475" s="53" t="s">
        <v>22</v>
      </c>
      <c r="C475" s="53" t="s">
        <v>15</v>
      </c>
      <c r="D475" s="53" t="s">
        <v>20</v>
      </c>
      <c r="E475" s="95">
        <v>44986.0</v>
      </c>
      <c r="F475" s="53">
        <v>1.0</v>
      </c>
      <c r="G475" s="7">
        <f t="shared" si="1"/>
        <v>2023</v>
      </c>
      <c r="H475" s="8" t="str">
        <f t="shared" si="2"/>
        <v>2023_Q1</v>
      </c>
    </row>
    <row r="476">
      <c r="A476" s="53">
        <v>474.0</v>
      </c>
      <c r="B476" s="53" t="s">
        <v>24</v>
      </c>
      <c r="C476" s="53" t="s">
        <v>15</v>
      </c>
      <c r="D476" s="53" t="s">
        <v>13</v>
      </c>
      <c r="E476" s="95">
        <v>44986.0</v>
      </c>
      <c r="F476" s="53">
        <v>1.0</v>
      </c>
      <c r="G476" s="7">
        <f t="shared" si="1"/>
        <v>2023</v>
      </c>
      <c r="H476" s="8" t="str">
        <f t="shared" si="2"/>
        <v>2023_Q1</v>
      </c>
    </row>
    <row r="477">
      <c r="A477" s="53">
        <v>475.0</v>
      </c>
      <c r="B477" s="53" t="s">
        <v>11</v>
      </c>
      <c r="C477" s="53" t="s">
        <v>15</v>
      </c>
      <c r="D477" s="53" t="s">
        <v>13</v>
      </c>
      <c r="E477" s="95">
        <v>44986.0</v>
      </c>
      <c r="F477" s="53">
        <v>2.0</v>
      </c>
      <c r="G477" s="7">
        <f t="shared" si="1"/>
        <v>2023</v>
      </c>
      <c r="H477" s="8" t="str">
        <f t="shared" si="2"/>
        <v>2023_Q1</v>
      </c>
    </row>
    <row r="478">
      <c r="A478" s="53">
        <v>476.0</v>
      </c>
      <c r="B478" s="53" t="s">
        <v>11</v>
      </c>
      <c r="C478" s="53" t="s">
        <v>12</v>
      </c>
      <c r="D478" s="53" t="s">
        <v>16</v>
      </c>
      <c r="E478" s="95">
        <v>44986.0</v>
      </c>
      <c r="F478" s="53">
        <v>2.0</v>
      </c>
      <c r="G478" s="7">
        <f t="shared" si="1"/>
        <v>2023</v>
      </c>
      <c r="H478" s="8" t="str">
        <f t="shared" si="2"/>
        <v>2023_Q1</v>
      </c>
    </row>
    <row r="479">
      <c r="A479" s="53">
        <v>477.0</v>
      </c>
      <c r="B479" s="53" t="s">
        <v>21</v>
      </c>
      <c r="C479" s="53" t="s">
        <v>19</v>
      </c>
      <c r="D479" s="53" t="s">
        <v>20</v>
      </c>
      <c r="E479" s="95">
        <v>44986.0</v>
      </c>
      <c r="F479" s="53">
        <v>2.0</v>
      </c>
      <c r="G479" s="7">
        <f t="shared" si="1"/>
        <v>2023</v>
      </c>
      <c r="H479" s="8" t="str">
        <f t="shared" si="2"/>
        <v>2023_Q1</v>
      </c>
    </row>
    <row r="480">
      <c r="A480" s="53">
        <v>478.0</v>
      </c>
      <c r="B480" s="53" t="s">
        <v>24</v>
      </c>
      <c r="C480" s="53" t="s">
        <v>19</v>
      </c>
      <c r="D480" s="53" t="s">
        <v>20</v>
      </c>
      <c r="E480" s="95">
        <v>44986.0</v>
      </c>
      <c r="F480" s="53">
        <v>4.0</v>
      </c>
      <c r="G480" s="7">
        <f t="shared" si="1"/>
        <v>2023</v>
      </c>
      <c r="H480" s="8" t="str">
        <f t="shared" si="2"/>
        <v>2023_Q1</v>
      </c>
    </row>
    <row r="481">
      <c r="A481" s="53">
        <v>479.0</v>
      </c>
      <c r="B481" s="53" t="s">
        <v>14</v>
      </c>
      <c r="C481" s="53" t="s">
        <v>15</v>
      </c>
      <c r="D481" s="53" t="s">
        <v>20</v>
      </c>
      <c r="E481" s="95">
        <v>44986.0</v>
      </c>
      <c r="F481" s="53">
        <v>12.0</v>
      </c>
      <c r="G481" s="7">
        <f t="shared" si="1"/>
        <v>2023</v>
      </c>
      <c r="H481" s="8" t="str">
        <f t="shared" si="2"/>
        <v>2023_Q1</v>
      </c>
    </row>
    <row r="482">
      <c r="A482" s="53">
        <v>480.0</v>
      </c>
      <c r="B482" s="53" t="s">
        <v>23</v>
      </c>
      <c r="C482" s="53" t="s">
        <v>12</v>
      </c>
      <c r="D482" s="53" t="s">
        <v>20</v>
      </c>
      <c r="E482" s="95">
        <v>44986.0</v>
      </c>
      <c r="F482" s="53">
        <v>5.0</v>
      </c>
      <c r="G482" s="7">
        <f t="shared" si="1"/>
        <v>2023</v>
      </c>
      <c r="H482" s="8" t="str">
        <f t="shared" si="2"/>
        <v>2023_Q1</v>
      </c>
    </row>
    <row r="483">
      <c r="A483" s="53">
        <v>481.0</v>
      </c>
      <c r="B483" s="53" t="s">
        <v>22</v>
      </c>
      <c r="C483" s="53" t="s">
        <v>12</v>
      </c>
      <c r="D483" s="53" t="s">
        <v>16</v>
      </c>
      <c r="E483" s="95">
        <v>44986.0</v>
      </c>
      <c r="F483" s="53">
        <v>1.0</v>
      </c>
      <c r="G483" s="7">
        <f t="shared" si="1"/>
        <v>2023</v>
      </c>
      <c r="H483" s="8" t="str">
        <f t="shared" si="2"/>
        <v>2023_Q1</v>
      </c>
    </row>
    <row r="484">
      <c r="A484" s="53">
        <v>482.0</v>
      </c>
      <c r="B484" s="53" t="s">
        <v>17</v>
      </c>
      <c r="C484" s="53" t="s">
        <v>12</v>
      </c>
      <c r="D484" s="53" t="s">
        <v>20</v>
      </c>
      <c r="E484" s="95">
        <v>44986.0</v>
      </c>
      <c r="F484" s="53">
        <v>6.0</v>
      </c>
      <c r="G484" s="7">
        <f t="shared" si="1"/>
        <v>2023</v>
      </c>
      <c r="H484" s="8" t="str">
        <f t="shared" si="2"/>
        <v>2023_Q1</v>
      </c>
    </row>
    <row r="485">
      <c r="A485" s="53">
        <v>483.0</v>
      </c>
      <c r="B485" s="53" t="s">
        <v>11</v>
      </c>
      <c r="C485" s="53" t="s">
        <v>12</v>
      </c>
      <c r="D485" s="53" t="s">
        <v>20</v>
      </c>
      <c r="E485" s="95">
        <v>44986.0</v>
      </c>
      <c r="F485" s="53">
        <v>1.0</v>
      </c>
      <c r="G485" s="7">
        <f t="shared" si="1"/>
        <v>2023</v>
      </c>
      <c r="H485" s="8" t="str">
        <f t="shared" si="2"/>
        <v>2023_Q1</v>
      </c>
    </row>
    <row r="486">
      <c r="A486" s="53">
        <v>484.0</v>
      </c>
      <c r="B486" s="53" t="s">
        <v>22</v>
      </c>
      <c r="C486" s="53" t="s">
        <v>12</v>
      </c>
      <c r="D486" s="53" t="s">
        <v>13</v>
      </c>
      <c r="E486" s="95">
        <v>44986.0</v>
      </c>
      <c r="F486" s="53">
        <v>10.0</v>
      </c>
      <c r="G486" s="7">
        <f t="shared" si="1"/>
        <v>2023</v>
      </c>
      <c r="H486" s="8" t="str">
        <f t="shared" si="2"/>
        <v>2023_Q1</v>
      </c>
    </row>
    <row r="487">
      <c r="A487" s="53">
        <v>485.0</v>
      </c>
      <c r="B487" s="53" t="s">
        <v>24</v>
      </c>
      <c r="C487" s="53" t="s">
        <v>15</v>
      </c>
      <c r="D487" s="53" t="s">
        <v>16</v>
      </c>
      <c r="E487" s="95">
        <v>44986.0</v>
      </c>
      <c r="F487" s="53">
        <v>1.0</v>
      </c>
      <c r="G487" s="7">
        <f t="shared" si="1"/>
        <v>2023</v>
      </c>
      <c r="H487" s="8" t="str">
        <f t="shared" si="2"/>
        <v>2023_Q1</v>
      </c>
    </row>
    <row r="488">
      <c r="A488" s="53">
        <v>486.0</v>
      </c>
      <c r="B488" s="53" t="s">
        <v>17</v>
      </c>
      <c r="C488" s="53" t="s">
        <v>12</v>
      </c>
      <c r="D488" s="53" t="s">
        <v>13</v>
      </c>
      <c r="E488" s="95">
        <v>44986.0</v>
      </c>
      <c r="F488" s="53">
        <v>16.0</v>
      </c>
      <c r="G488" s="7">
        <f t="shared" si="1"/>
        <v>2023</v>
      </c>
      <c r="H488" s="8" t="str">
        <f t="shared" si="2"/>
        <v>2023_Q1</v>
      </c>
    </row>
    <row r="489">
      <c r="A489" s="53">
        <v>487.0</v>
      </c>
      <c r="B489" s="53" t="s">
        <v>21</v>
      </c>
      <c r="C489" s="53" t="s">
        <v>12</v>
      </c>
      <c r="D489" s="53" t="s">
        <v>16</v>
      </c>
      <c r="E489" s="95">
        <v>44986.0</v>
      </c>
      <c r="F489" s="53">
        <v>3.0</v>
      </c>
      <c r="G489" s="7">
        <f t="shared" si="1"/>
        <v>2023</v>
      </c>
      <c r="H489" s="8" t="str">
        <f t="shared" si="2"/>
        <v>2023_Q1</v>
      </c>
    </row>
    <row r="490">
      <c r="A490" s="53">
        <v>488.0</v>
      </c>
      <c r="B490" s="53" t="s">
        <v>11</v>
      </c>
      <c r="C490" s="53" t="s">
        <v>15</v>
      </c>
      <c r="D490" s="53" t="s">
        <v>20</v>
      </c>
      <c r="E490" s="95">
        <v>44986.0</v>
      </c>
      <c r="F490" s="53">
        <v>2.0</v>
      </c>
      <c r="G490" s="7">
        <f t="shared" si="1"/>
        <v>2023</v>
      </c>
      <c r="H490" s="8" t="str">
        <f t="shared" si="2"/>
        <v>2023_Q1</v>
      </c>
    </row>
    <row r="491">
      <c r="A491" s="53">
        <v>489.0</v>
      </c>
      <c r="B491" s="53" t="s">
        <v>11</v>
      </c>
      <c r="C491" s="53" t="s">
        <v>15</v>
      </c>
      <c r="D491" s="53" t="s">
        <v>16</v>
      </c>
      <c r="E491" s="95">
        <v>44986.0</v>
      </c>
      <c r="F491" s="53">
        <v>1.0</v>
      </c>
      <c r="G491" s="7">
        <f t="shared" si="1"/>
        <v>2023</v>
      </c>
      <c r="H491" s="8" t="str">
        <f t="shared" si="2"/>
        <v>2023_Q1</v>
      </c>
    </row>
    <row r="492">
      <c r="A492" s="53">
        <v>490.0</v>
      </c>
      <c r="B492" s="53" t="s">
        <v>23</v>
      </c>
      <c r="C492" s="53" t="s">
        <v>15</v>
      </c>
      <c r="D492" s="53" t="s">
        <v>13</v>
      </c>
      <c r="E492" s="95">
        <v>44986.0</v>
      </c>
      <c r="F492" s="53">
        <v>7.0</v>
      </c>
      <c r="G492" s="7">
        <f t="shared" si="1"/>
        <v>2023</v>
      </c>
      <c r="H492" s="8" t="str">
        <f t="shared" si="2"/>
        <v>2023_Q1</v>
      </c>
    </row>
    <row r="493">
      <c r="A493" s="53">
        <v>491.0</v>
      </c>
      <c r="B493" s="53" t="s">
        <v>23</v>
      </c>
      <c r="C493" s="53" t="s">
        <v>19</v>
      </c>
      <c r="D493" s="53" t="s">
        <v>20</v>
      </c>
      <c r="E493" s="95">
        <v>44986.0</v>
      </c>
      <c r="F493" s="53">
        <v>24.0</v>
      </c>
      <c r="G493" s="7">
        <f t="shared" si="1"/>
        <v>2023</v>
      </c>
      <c r="H493" s="8" t="str">
        <f t="shared" si="2"/>
        <v>2023_Q1</v>
      </c>
    </row>
    <row r="494">
      <c r="A494" s="53">
        <v>492.0</v>
      </c>
      <c r="B494" s="53" t="s">
        <v>11</v>
      </c>
      <c r="C494" s="53" t="s">
        <v>19</v>
      </c>
      <c r="D494" s="53" t="s">
        <v>16</v>
      </c>
      <c r="E494" s="95">
        <v>44986.0</v>
      </c>
      <c r="F494" s="53">
        <v>1.0</v>
      </c>
      <c r="G494" s="7">
        <f t="shared" si="1"/>
        <v>2023</v>
      </c>
      <c r="H494" s="8" t="str">
        <f t="shared" si="2"/>
        <v>2023_Q1</v>
      </c>
    </row>
    <row r="495">
      <c r="A495" s="53">
        <v>493.0</v>
      </c>
      <c r="B495" s="53" t="s">
        <v>17</v>
      </c>
      <c r="C495" s="53" t="s">
        <v>19</v>
      </c>
      <c r="D495" s="53" t="s">
        <v>13</v>
      </c>
      <c r="E495" s="95">
        <v>44986.0</v>
      </c>
      <c r="F495" s="53">
        <v>12.0</v>
      </c>
      <c r="G495" s="7">
        <f t="shared" si="1"/>
        <v>2023</v>
      </c>
      <c r="H495" s="8" t="str">
        <f t="shared" si="2"/>
        <v>2023_Q1</v>
      </c>
    </row>
    <row r="496">
      <c r="A496" s="53">
        <v>494.0</v>
      </c>
      <c r="B496" s="53" t="s">
        <v>24</v>
      </c>
      <c r="C496" s="53" t="s">
        <v>12</v>
      </c>
      <c r="D496" s="53" t="s">
        <v>18</v>
      </c>
      <c r="E496" s="95">
        <v>44986.0</v>
      </c>
      <c r="F496" s="53">
        <v>1.0</v>
      </c>
      <c r="G496" s="7">
        <f t="shared" si="1"/>
        <v>2023</v>
      </c>
      <c r="H496" s="8" t="str">
        <f t="shared" si="2"/>
        <v>2023_Q1</v>
      </c>
    </row>
    <row r="497">
      <c r="A497" s="53">
        <v>495.0</v>
      </c>
      <c r="B497" s="53" t="s">
        <v>14</v>
      </c>
      <c r="C497" s="53" t="s">
        <v>15</v>
      </c>
      <c r="D497" s="53" t="s">
        <v>16</v>
      </c>
      <c r="E497" s="95">
        <v>44986.0</v>
      </c>
      <c r="F497" s="53">
        <v>1.0</v>
      </c>
      <c r="G497" s="7">
        <f t="shared" si="1"/>
        <v>2023</v>
      </c>
      <c r="H497" s="8" t="str">
        <f t="shared" si="2"/>
        <v>2023_Q1</v>
      </c>
    </row>
    <row r="498">
      <c r="A498" s="53">
        <v>496.0</v>
      </c>
      <c r="B498" s="53" t="s">
        <v>11</v>
      </c>
      <c r="C498" s="53" t="s">
        <v>19</v>
      </c>
      <c r="D498" s="53" t="s">
        <v>13</v>
      </c>
      <c r="E498" s="95">
        <v>44986.0</v>
      </c>
      <c r="F498" s="53">
        <v>1.0</v>
      </c>
      <c r="G498" s="7">
        <f t="shared" si="1"/>
        <v>2023</v>
      </c>
      <c r="H498" s="8" t="str">
        <f t="shared" si="2"/>
        <v>2023_Q1</v>
      </c>
    </row>
    <row r="499">
      <c r="A499" s="53">
        <v>497.0</v>
      </c>
      <c r="B499" s="53" t="s">
        <v>11</v>
      </c>
      <c r="C499" s="53" t="s">
        <v>12</v>
      </c>
      <c r="D499" s="53" t="s">
        <v>13</v>
      </c>
      <c r="E499" s="95">
        <v>44986.0</v>
      </c>
      <c r="F499" s="53">
        <v>3.0</v>
      </c>
      <c r="G499" s="7">
        <f t="shared" si="1"/>
        <v>2023</v>
      </c>
      <c r="H499" s="8" t="str">
        <f t="shared" si="2"/>
        <v>2023_Q1</v>
      </c>
    </row>
    <row r="500">
      <c r="A500" s="53">
        <v>498.0</v>
      </c>
      <c r="B500" s="53" t="s">
        <v>14</v>
      </c>
      <c r="C500" s="53" t="s">
        <v>19</v>
      </c>
      <c r="D500" s="53" t="s">
        <v>20</v>
      </c>
      <c r="E500" s="95">
        <v>44986.0</v>
      </c>
      <c r="F500" s="53">
        <v>16.0</v>
      </c>
      <c r="G500" s="7">
        <f t="shared" si="1"/>
        <v>2023</v>
      </c>
      <c r="H500" s="8" t="str">
        <f t="shared" si="2"/>
        <v>2023_Q1</v>
      </c>
    </row>
    <row r="501">
      <c r="A501" s="53">
        <v>499.0</v>
      </c>
      <c r="B501" s="53" t="s">
        <v>24</v>
      </c>
      <c r="C501" s="53" t="s">
        <v>12</v>
      </c>
      <c r="D501" s="53" t="s">
        <v>20</v>
      </c>
      <c r="E501" s="95">
        <v>44986.0</v>
      </c>
      <c r="F501" s="53">
        <v>15.0</v>
      </c>
      <c r="G501" s="7">
        <f t="shared" si="1"/>
        <v>2023</v>
      </c>
      <c r="H501" s="8" t="str">
        <f t="shared" si="2"/>
        <v>2023_Q1</v>
      </c>
    </row>
    <row r="502">
      <c r="A502" s="53">
        <v>500.0</v>
      </c>
      <c r="B502" s="53" t="s">
        <v>17</v>
      </c>
      <c r="C502" s="53" t="s">
        <v>15</v>
      </c>
      <c r="D502" s="53" t="s">
        <v>13</v>
      </c>
      <c r="E502" s="95">
        <v>44986.0</v>
      </c>
      <c r="F502" s="53">
        <v>5.0</v>
      </c>
      <c r="G502" s="7">
        <f t="shared" si="1"/>
        <v>2023</v>
      </c>
      <c r="H502" s="8" t="str">
        <f t="shared" si="2"/>
        <v>2023_Q1</v>
      </c>
    </row>
    <row r="503">
      <c r="A503" s="53">
        <v>501.0</v>
      </c>
      <c r="B503" s="53" t="s">
        <v>14</v>
      </c>
      <c r="C503" s="53" t="s">
        <v>15</v>
      </c>
      <c r="D503" s="53" t="s">
        <v>13</v>
      </c>
      <c r="E503" s="95">
        <v>44986.0</v>
      </c>
      <c r="F503" s="53">
        <v>10.0</v>
      </c>
      <c r="G503" s="7">
        <f t="shared" si="1"/>
        <v>2023</v>
      </c>
      <c r="H503" s="8" t="str">
        <f t="shared" si="2"/>
        <v>2023_Q1</v>
      </c>
    </row>
    <row r="504">
      <c r="A504" s="53">
        <v>502.0</v>
      </c>
      <c r="B504" s="53" t="s">
        <v>17</v>
      </c>
      <c r="C504" s="53" t="s">
        <v>19</v>
      </c>
      <c r="D504" s="53" t="s">
        <v>20</v>
      </c>
      <c r="E504" s="95">
        <v>44986.0</v>
      </c>
      <c r="F504" s="53">
        <v>42.0</v>
      </c>
      <c r="G504" s="7">
        <f t="shared" si="1"/>
        <v>2023</v>
      </c>
      <c r="H504" s="8" t="str">
        <f t="shared" si="2"/>
        <v>2023_Q1</v>
      </c>
    </row>
    <row r="505">
      <c r="A505" s="53">
        <v>503.0</v>
      </c>
      <c r="B505" s="53" t="s">
        <v>21</v>
      </c>
      <c r="C505" s="53" t="s">
        <v>12</v>
      </c>
      <c r="D505" s="53" t="s">
        <v>13</v>
      </c>
      <c r="E505" s="95">
        <v>44986.0</v>
      </c>
      <c r="F505" s="53">
        <v>40.0</v>
      </c>
      <c r="G505" s="7">
        <f t="shared" si="1"/>
        <v>2023</v>
      </c>
      <c r="H505" s="8" t="str">
        <f t="shared" si="2"/>
        <v>2023_Q1</v>
      </c>
    </row>
    <row r="506">
      <c r="A506" s="53">
        <v>504.0</v>
      </c>
      <c r="B506" s="53" t="s">
        <v>21</v>
      </c>
      <c r="C506" s="53" t="s">
        <v>12</v>
      </c>
      <c r="D506" s="53" t="s">
        <v>20</v>
      </c>
      <c r="E506" s="95">
        <v>44986.0</v>
      </c>
      <c r="F506" s="53">
        <v>19.0</v>
      </c>
      <c r="G506" s="7">
        <f t="shared" si="1"/>
        <v>2023</v>
      </c>
      <c r="H506" s="8" t="str">
        <f t="shared" si="2"/>
        <v>2023_Q1</v>
      </c>
    </row>
    <row r="507">
      <c r="A507" s="53">
        <v>505.0</v>
      </c>
      <c r="B507" s="53" t="s">
        <v>24</v>
      </c>
      <c r="C507" s="53" t="s">
        <v>12</v>
      </c>
      <c r="D507" s="53" t="s">
        <v>16</v>
      </c>
      <c r="E507" s="95">
        <v>44986.0</v>
      </c>
      <c r="F507" s="53">
        <v>5.0</v>
      </c>
      <c r="G507" s="7">
        <f t="shared" si="1"/>
        <v>2023</v>
      </c>
      <c r="H507" s="8" t="str">
        <f t="shared" si="2"/>
        <v>2023_Q1</v>
      </c>
    </row>
    <row r="508">
      <c r="A508" s="53">
        <v>506.0</v>
      </c>
      <c r="B508" s="53" t="s">
        <v>24</v>
      </c>
      <c r="C508" s="53" t="s">
        <v>12</v>
      </c>
      <c r="D508" s="53" t="s">
        <v>13</v>
      </c>
      <c r="E508" s="95">
        <v>44986.0</v>
      </c>
      <c r="F508" s="53">
        <v>35.0</v>
      </c>
      <c r="G508" s="7">
        <f t="shared" si="1"/>
        <v>2023</v>
      </c>
      <c r="H508" s="8" t="str">
        <f t="shared" si="2"/>
        <v>2023_Q1</v>
      </c>
    </row>
    <row r="509">
      <c r="A509" s="53">
        <v>507.0</v>
      </c>
      <c r="B509" s="53" t="s">
        <v>21</v>
      </c>
      <c r="C509" s="53" t="s">
        <v>15</v>
      </c>
      <c r="D509" s="53" t="s">
        <v>13</v>
      </c>
      <c r="E509" s="95">
        <v>44986.0</v>
      </c>
      <c r="F509" s="53">
        <v>2.0</v>
      </c>
      <c r="G509" s="7">
        <f t="shared" si="1"/>
        <v>2023</v>
      </c>
      <c r="H509" s="8" t="str">
        <f t="shared" si="2"/>
        <v>2023_Q1</v>
      </c>
    </row>
    <row r="510">
      <c r="A510" s="53">
        <v>508.0</v>
      </c>
      <c r="B510" s="53" t="s">
        <v>22</v>
      </c>
      <c r="C510" s="53" t="s">
        <v>12</v>
      </c>
      <c r="D510" s="53" t="s">
        <v>20</v>
      </c>
      <c r="E510" s="95">
        <v>44986.0</v>
      </c>
      <c r="F510" s="53">
        <v>4.0</v>
      </c>
      <c r="G510" s="7">
        <f t="shared" si="1"/>
        <v>2023</v>
      </c>
      <c r="H510" s="8" t="str">
        <f t="shared" si="2"/>
        <v>2023_Q1</v>
      </c>
    </row>
    <row r="511">
      <c r="A511" s="53">
        <v>509.0</v>
      </c>
      <c r="B511" s="53" t="s">
        <v>17</v>
      </c>
      <c r="C511" s="53" t="s">
        <v>15</v>
      </c>
      <c r="D511" s="53" t="s">
        <v>20</v>
      </c>
      <c r="E511" s="95">
        <v>44986.0</v>
      </c>
      <c r="F511" s="53">
        <v>9.0</v>
      </c>
      <c r="G511" s="7">
        <f t="shared" si="1"/>
        <v>2023</v>
      </c>
      <c r="H511" s="8" t="str">
        <f t="shared" si="2"/>
        <v>2023_Q1</v>
      </c>
    </row>
    <row r="512">
      <c r="A512" s="53">
        <v>510.0</v>
      </c>
      <c r="B512" s="53" t="s">
        <v>23</v>
      </c>
      <c r="C512" s="53" t="s">
        <v>19</v>
      </c>
      <c r="D512" s="53" t="s">
        <v>13</v>
      </c>
      <c r="E512" s="95">
        <v>44986.0</v>
      </c>
      <c r="F512" s="53">
        <v>3.0</v>
      </c>
      <c r="G512" s="7">
        <f t="shared" si="1"/>
        <v>2023</v>
      </c>
      <c r="H512" s="8" t="str">
        <f t="shared" si="2"/>
        <v>2023_Q1</v>
      </c>
    </row>
    <row r="513">
      <c r="A513" s="53">
        <v>511.0</v>
      </c>
      <c r="B513" s="53" t="s">
        <v>14</v>
      </c>
      <c r="C513" s="53" t="s">
        <v>12</v>
      </c>
      <c r="D513" s="53" t="s">
        <v>20</v>
      </c>
      <c r="E513" s="95">
        <v>44986.0</v>
      </c>
      <c r="F513" s="53">
        <v>2.0</v>
      </c>
      <c r="G513" s="7">
        <f t="shared" si="1"/>
        <v>2023</v>
      </c>
      <c r="H513" s="8" t="str">
        <f t="shared" si="2"/>
        <v>2023_Q1</v>
      </c>
    </row>
    <row r="514">
      <c r="A514" s="53">
        <v>512.0</v>
      </c>
      <c r="B514" s="53" t="s">
        <v>11</v>
      </c>
      <c r="C514" s="53" t="s">
        <v>15</v>
      </c>
      <c r="D514" s="53" t="s">
        <v>18</v>
      </c>
      <c r="E514" s="95">
        <v>44958.0</v>
      </c>
      <c r="F514" s="53">
        <v>1.0</v>
      </c>
      <c r="G514" s="7">
        <f t="shared" si="1"/>
        <v>2023</v>
      </c>
      <c r="H514" s="8" t="str">
        <f t="shared" si="2"/>
        <v>2023_Q1</v>
      </c>
    </row>
    <row r="515">
      <c r="A515" s="53">
        <v>513.0</v>
      </c>
      <c r="B515" s="53" t="s">
        <v>14</v>
      </c>
      <c r="C515" s="53" t="s">
        <v>15</v>
      </c>
      <c r="D515" s="53" t="s">
        <v>20</v>
      </c>
      <c r="E515" s="95">
        <v>44958.0</v>
      </c>
      <c r="F515" s="53">
        <v>18.0</v>
      </c>
      <c r="G515" s="7">
        <f t="shared" si="1"/>
        <v>2023</v>
      </c>
      <c r="H515" s="8" t="str">
        <f t="shared" si="2"/>
        <v>2023_Q1</v>
      </c>
    </row>
    <row r="516">
      <c r="A516" s="53">
        <v>514.0</v>
      </c>
      <c r="B516" s="53" t="s">
        <v>11</v>
      </c>
      <c r="C516" s="53" t="s">
        <v>15</v>
      </c>
      <c r="D516" s="53" t="s">
        <v>20</v>
      </c>
      <c r="E516" s="95">
        <v>44958.0</v>
      </c>
      <c r="F516" s="53">
        <v>1.0</v>
      </c>
      <c r="G516" s="7">
        <f t="shared" si="1"/>
        <v>2023</v>
      </c>
      <c r="H516" s="8" t="str">
        <f t="shared" si="2"/>
        <v>2023_Q1</v>
      </c>
    </row>
    <row r="517">
      <c r="A517" s="53">
        <v>515.0</v>
      </c>
      <c r="B517" s="53" t="s">
        <v>23</v>
      </c>
      <c r="C517" s="53" t="s">
        <v>19</v>
      </c>
      <c r="D517" s="53" t="s">
        <v>13</v>
      </c>
      <c r="E517" s="95">
        <v>44958.0</v>
      </c>
      <c r="F517" s="53">
        <v>14.0</v>
      </c>
      <c r="G517" s="7">
        <f t="shared" si="1"/>
        <v>2023</v>
      </c>
      <c r="H517" s="8" t="str">
        <f t="shared" si="2"/>
        <v>2023_Q1</v>
      </c>
    </row>
    <row r="518">
      <c r="A518" s="53">
        <v>516.0</v>
      </c>
      <c r="B518" s="53" t="s">
        <v>22</v>
      </c>
      <c r="C518" s="53" t="s">
        <v>15</v>
      </c>
      <c r="D518" s="53" t="s">
        <v>16</v>
      </c>
      <c r="E518" s="95">
        <v>44958.0</v>
      </c>
      <c r="F518" s="53">
        <v>1.0</v>
      </c>
      <c r="G518" s="7">
        <f t="shared" si="1"/>
        <v>2023</v>
      </c>
      <c r="H518" s="8" t="str">
        <f t="shared" si="2"/>
        <v>2023_Q1</v>
      </c>
    </row>
    <row r="519">
      <c r="A519" s="53">
        <v>517.0</v>
      </c>
      <c r="B519" s="53" t="s">
        <v>22</v>
      </c>
      <c r="C519" s="53" t="s">
        <v>19</v>
      </c>
      <c r="D519" s="53" t="s">
        <v>20</v>
      </c>
      <c r="E519" s="95">
        <v>44958.0</v>
      </c>
      <c r="F519" s="53">
        <v>5.0</v>
      </c>
      <c r="G519" s="7">
        <f t="shared" si="1"/>
        <v>2023</v>
      </c>
      <c r="H519" s="8" t="str">
        <f t="shared" si="2"/>
        <v>2023_Q1</v>
      </c>
    </row>
    <row r="520">
      <c r="A520" s="53">
        <v>518.0</v>
      </c>
      <c r="B520" s="53" t="s">
        <v>21</v>
      </c>
      <c r="C520" s="53" t="s">
        <v>12</v>
      </c>
      <c r="D520" s="53" t="s">
        <v>13</v>
      </c>
      <c r="E520" s="95">
        <v>44958.0</v>
      </c>
      <c r="F520" s="53">
        <v>32.0</v>
      </c>
      <c r="G520" s="7">
        <f t="shared" si="1"/>
        <v>2023</v>
      </c>
      <c r="H520" s="8" t="str">
        <f t="shared" si="2"/>
        <v>2023_Q1</v>
      </c>
    </row>
    <row r="521">
      <c r="A521" s="53">
        <v>519.0</v>
      </c>
      <c r="B521" s="53" t="s">
        <v>21</v>
      </c>
      <c r="C521" s="53" t="s">
        <v>12</v>
      </c>
      <c r="D521" s="53" t="s">
        <v>18</v>
      </c>
      <c r="E521" s="95">
        <v>44958.0</v>
      </c>
      <c r="F521" s="53">
        <v>3.0</v>
      </c>
      <c r="G521" s="7">
        <f t="shared" si="1"/>
        <v>2023</v>
      </c>
      <c r="H521" s="8" t="str">
        <f t="shared" si="2"/>
        <v>2023_Q1</v>
      </c>
    </row>
    <row r="522">
      <c r="A522" s="53">
        <v>520.0</v>
      </c>
      <c r="B522" s="53" t="s">
        <v>22</v>
      </c>
      <c r="C522" s="53" t="s">
        <v>15</v>
      </c>
      <c r="D522" s="53" t="s">
        <v>13</v>
      </c>
      <c r="E522" s="95">
        <v>44958.0</v>
      </c>
      <c r="F522" s="53">
        <v>5.0</v>
      </c>
      <c r="G522" s="7">
        <f t="shared" si="1"/>
        <v>2023</v>
      </c>
      <c r="H522" s="8" t="str">
        <f t="shared" si="2"/>
        <v>2023_Q1</v>
      </c>
    </row>
    <row r="523">
      <c r="A523" s="53">
        <v>521.0</v>
      </c>
      <c r="B523" s="53" t="s">
        <v>17</v>
      </c>
      <c r="C523" s="53" t="s">
        <v>12</v>
      </c>
      <c r="D523" s="53" t="s">
        <v>16</v>
      </c>
      <c r="E523" s="95">
        <v>44958.0</v>
      </c>
      <c r="F523" s="53">
        <v>2.0</v>
      </c>
      <c r="G523" s="7">
        <f t="shared" si="1"/>
        <v>2023</v>
      </c>
      <c r="H523" s="8" t="str">
        <f t="shared" si="2"/>
        <v>2023_Q1</v>
      </c>
    </row>
    <row r="524">
      <c r="A524" s="53">
        <v>522.0</v>
      </c>
      <c r="B524" s="53" t="s">
        <v>24</v>
      </c>
      <c r="C524" s="53" t="s">
        <v>15</v>
      </c>
      <c r="D524" s="53" t="s">
        <v>20</v>
      </c>
      <c r="E524" s="95">
        <v>44958.0</v>
      </c>
      <c r="F524" s="53">
        <v>2.0</v>
      </c>
      <c r="G524" s="7">
        <f t="shared" si="1"/>
        <v>2023</v>
      </c>
      <c r="H524" s="8" t="str">
        <f t="shared" si="2"/>
        <v>2023_Q1</v>
      </c>
    </row>
    <row r="525">
      <c r="A525" s="53">
        <v>523.0</v>
      </c>
      <c r="B525" s="53" t="s">
        <v>14</v>
      </c>
      <c r="C525" s="53" t="s">
        <v>12</v>
      </c>
      <c r="D525" s="53" t="s">
        <v>16</v>
      </c>
      <c r="E525" s="95">
        <v>44958.0</v>
      </c>
      <c r="F525" s="53">
        <v>3.0</v>
      </c>
      <c r="G525" s="7">
        <f t="shared" si="1"/>
        <v>2023</v>
      </c>
      <c r="H525" s="8" t="str">
        <f t="shared" si="2"/>
        <v>2023_Q1</v>
      </c>
    </row>
    <row r="526">
      <c r="A526" s="53">
        <v>524.0</v>
      </c>
      <c r="B526" s="53" t="s">
        <v>14</v>
      </c>
      <c r="C526" s="53" t="s">
        <v>19</v>
      </c>
      <c r="D526" s="53" t="s">
        <v>13</v>
      </c>
      <c r="E526" s="95">
        <v>44958.0</v>
      </c>
      <c r="F526" s="53">
        <v>12.0</v>
      </c>
      <c r="G526" s="7">
        <f t="shared" si="1"/>
        <v>2023</v>
      </c>
      <c r="H526" s="8" t="str">
        <f t="shared" si="2"/>
        <v>2023_Q1</v>
      </c>
    </row>
    <row r="527">
      <c r="A527" s="53">
        <v>525.0</v>
      </c>
      <c r="B527" s="53" t="s">
        <v>24</v>
      </c>
      <c r="C527" s="53" t="s">
        <v>12</v>
      </c>
      <c r="D527" s="53" t="s">
        <v>20</v>
      </c>
      <c r="E527" s="95">
        <v>44958.0</v>
      </c>
      <c r="F527" s="53">
        <v>10.0</v>
      </c>
      <c r="G527" s="7">
        <f t="shared" si="1"/>
        <v>2023</v>
      </c>
      <c r="H527" s="8" t="str">
        <f t="shared" si="2"/>
        <v>2023_Q1</v>
      </c>
    </row>
    <row r="528">
      <c r="A528" s="53">
        <v>526.0</v>
      </c>
      <c r="B528" s="53" t="s">
        <v>17</v>
      </c>
      <c r="C528" s="53" t="s">
        <v>19</v>
      </c>
      <c r="D528" s="53" t="s">
        <v>13</v>
      </c>
      <c r="E528" s="95">
        <v>44958.0</v>
      </c>
      <c r="F528" s="53">
        <v>29.0</v>
      </c>
      <c r="G528" s="7">
        <f t="shared" si="1"/>
        <v>2023</v>
      </c>
      <c r="H528" s="8" t="str">
        <f t="shared" si="2"/>
        <v>2023_Q1</v>
      </c>
    </row>
    <row r="529">
      <c r="A529" s="53">
        <v>527.0</v>
      </c>
      <c r="B529" s="53" t="s">
        <v>14</v>
      </c>
      <c r="C529" s="53" t="s">
        <v>15</v>
      </c>
      <c r="D529" s="53" t="s">
        <v>18</v>
      </c>
      <c r="E529" s="95">
        <v>44958.0</v>
      </c>
      <c r="F529" s="53">
        <v>1.0</v>
      </c>
      <c r="G529" s="7">
        <f t="shared" si="1"/>
        <v>2023</v>
      </c>
      <c r="H529" s="8" t="str">
        <f t="shared" si="2"/>
        <v>2023_Q1</v>
      </c>
    </row>
    <row r="530">
      <c r="A530" s="53">
        <v>528.0</v>
      </c>
      <c r="B530" s="53" t="s">
        <v>14</v>
      </c>
      <c r="C530" s="53" t="s">
        <v>12</v>
      </c>
      <c r="D530" s="53" t="s">
        <v>20</v>
      </c>
      <c r="E530" s="95">
        <v>44958.0</v>
      </c>
      <c r="F530" s="53">
        <v>2.0</v>
      </c>
      <c r="G530" s="7">
        <f t="shared" si="1"/>
        <v>2023</v>
      </c>
      <c r="H530" s="8" t="str">
        <f t="shared" si="2"/>
        <v>2023_Q1</v>
      </c>
    </row>
    <row r="531">
      <c r="A531" s="53">
        <v>529.0</v>
      </c>
      <c r="B531" s="53" t="s">
        <v>23</v>
      </c>
      <c r="C531" s="53" t="s">
        <v>12</v>
      </c>
      <c r="D531" s="53" t="s">
        <v>20</v>
      </c>
      <c r="E531" s="95">
        <v>44958.0</v>
      </c>
      <c r="F531" s="53">
        <v>3.0</v>
      </c>
      <c r="G531" s="7">
        <f t="shared" si="1"/>
        <v>2023</v>
      </c>
      <c r="H531" s="8" t="str">
        <f t="shared" si="2"/>
        <v>2023_Q1</v>
      </c>
    </row>
    <row r="532">
      <c r="A532" s="53">
        <v>530.0</v>
      </c>
      <c r="B532" s="53" t="s">
        <v>24</v>
      </c>
      <c r="C532" s="53" t="s">
        <v>12</v>
      </c>
      <c r="D532" s="53" t="s">
        <v>13</v>
      </c>
      <c r="E532" s="95">
        <v>44958.0</v>
      </c>
      <c r="F532" s="53">
        <v>39.0</v>
      </c>
      <c r="G532" s="7">
        <f t="shared" si="1"/>
        <v>2023</v>
      </c>
      <c r="H532" s="8" t="str">
        <f t="shared" si="2"/>
        <v>2023_Q1</v>
      </c>
    </row>
    <row r="533">
      <c r="A533" s="53">
        <v>531.0</v>
      </c>
      <c r="B533" s="53" t="s">
        <v>11</v>
      </c>
      <c r="C533" s="53" t="s">
        <v>12</v>
      </c>
      <c r="D533" s="53" t="s">
        <v>13</v>
      </c>
      <c r="E533" s="95">
        <v>44958.0</v>
      </c>
      <c r="F533" s="53">
        <v>3.0</v>
      </c>
      <c r="G533" s="7">
        <f t="shared" si="1"/>
        <v>2023</v>
      </c>
      <c r="H533" s="8" t="str">
        <f t="shared" si="2"/>
        <v>2023_Q1</v>
      </c>
    </row>
    <row r="534">
      <c r="A534" s="53">
        <v>532.0</v>
      </c>
      <c r="B534" s="53" t="s">
        <v>23</v>
      </c>
      <c r="C534" s="53" t="s">
        <v>15</v>
      </c>
      <c r="D534" s="53" t="s">
        <v>13</v>
      </c>
      <c r="E534" s="95">
        <v>44958.0</v>
      </c>
      <c r="F534" s="53">
        <v>13.0</v>
      </c>
      <c r="G534" s="7">
        <f t="shared" si="1"/>
        <v>2023</v>
      </c>
      <c r="H534" s="8" t="str">
        <f t="shared" si="2"/>
        <v>2023_Q1</v>
      </c>
    </row>
    <row r="535">
      <c r="A535" s="53">
        <v>533.0</v>
      </c>
      <c r="B535" s="53" t="s">
        <v>23</v>
      </c>
      <c r="C535" s="53" t="s">
        <v>12</v>
      </c>
      <c r="D535" s="53" t="s">
        <v>13</v>
      </c>
      <c r="E535" s="95">
        <v>44958.0</v>
      </c>
      <c r="F535" s="53">
        <v>2.0</v>
      </c>
      <c r="G535" s="7">
        <f t="shared" si="1"/>
        <v>2023</v>
      </c>
      <c r="H535" s="8" t="str">
        <f t="shared" si="2"/>
        <v>2023_Q1</v>
      </c>
    </row>
    <row r="536">
      <c r="A536" s="53">
        <v>534.0</v>
      </c>
      <c r="B536" s="53" t="s">
        <v>24</v>
      </c>
      <c r="C536" s="53" t="s">
        <v>15</v>
      </c>
      <c r="D536" s="53" t="s">
        <v>13</v>
      </c>
      <c r="E536" s="95">
        <v>44958.0</v>
      </c>
      <c r="F536" s="53">
        <v>2.0</v>
      </c>
      <c r="G536" s="7">
        <f t="shared" si="1"/>
        <v>2023</v>
      </c>
      <c r="H536" s="8" t="str">
        <f t="shared" si="2"/>
        <v>2023_Q1</v>
      </c>
    </row>
    <row r="537">
      <c r="A537" s="53">
        <v>535.0</v>
      </c>
      <c r="B537" s="53" t="s">
        <v>24</v>
      </c>
      <c r="C537" s="53" t="s">
        <v>12</v>
      </c>
      <c r="D537" s="53" t="s">
        <v>16</v>
      </c>
      <c r="E537" s="95">
        <v>44958.0</v>
      </c>
      <c r="F537" s="53">
        <v>11.0</v>
      </c>
      <c r="G537" s="7">
        <f t="shared" si="1"/>
        <v>2023</v>
      </c>
      <c r="H537" s="8" t="str">
        <f t="shared" si="2"/>
        <v>2023_Q1</v>
      </c>
    </row>
    <row r="538">
      <c r="A538" s="53">
        <v>536.0</v>
      </c>
      <c r="B538" s="53" t="s">
        <v>22</v>
      </c>
      <c r="C538" s="53" t="s">
        <v>12</v>
      </c>
      <c r="D538" s="53" t="s">
        <v>16</v>
      </c>
      <c r="E538" s="95">
        <v>44958.0</v>
      </c>
      <c r="F538" s="53">
        <v>1.0</v>
      </c>
      <c r="G538" s="7">
        <f t="shared" si="1"/>
        <v>2023</v>
      </c>
      <c r="H538" s="8" t="str">
        <f t="shared" si="2"/>
        <v>2023_Q1</v>
      </c>
    </row>
    <row r="539">
      <c r="A539" s="53">
        <v>537.0</v>
      </c>
      <c r="B539" s="53" t="s">
        <v>24</v>
      </c>
      <c r="C539" s="53" t="s">
        <v>12</v>
      </c>
      <c r="D539" s="53" t="s">
        <v>25</v>
      </c>
      <c r="E539" s="95">
        <v>44958.0</v>
      </c>
      <c r="F539" s="53">
        <v>1.0</v>
      </c>
      <c r="G539" s="7">
        <f t="shared" si="1"/>
        <v>2023</v>
      </c>
      <c r="H539" s="8" t="str">
        <f t="shared" si="2"/>
        <v>2023_Q1</v>
      </c>
    </row>
    <row r="540">
      <c r="A540" s="53">
        <v>538.0</v>
      </c>
      <c r="B540" s="53" t="s">
        <v>23</v>
      </c>
      <c r="C540" s="53" t="s">
        <v>19</v>
      </c>
      <c r="D540" s="53" t="s">
        <v>20</v>
      </c>
      <c r="E540" s="95">
        <v>44958.0</v>
      </c>
      <c r="F540" s="53">
        <v>44.0</v>
      </c>
      <c r="G540" s="7">
        <f t="shared" si="1"/>
        <v>2023</v>
      </c>
      <c r="H540" s="8" t="str">
        <f t="shared" si="2"/>
        <v>2023_Q1</v>
      </c>
    </row>
    <row r="541">
      <c r="A541" s="53">
        <v>539.0</v>
      </c>
      <c r="B541" s="53" t="s">
        <v>22</v>
      </c>
      <c r="C541" s="53" t="s">
        <v>12</v>
      </c>
      <c r="D541" s="53" t="s">
        <v>20</v>
      </c>
      <c r="E541" s="95">
        <v>44958.0</v>
      </c>
      <c r="F541" s="53">
        <v>7.0</v>
      </c>
      <c r="G541" s="7">
        <f t="shared" si="1"/>
        <v>2023</v>
      </c>
      <c r="H541" s="8" t="str">
        <f t="shared" si="2"/>
        <v>2023_Q1</v>
      </c>
    </row>
    <row r="542">
      <c r="A542" s="53">
        <v>540.0</v>
      </c>
      <c r="B542" s="53" t="s">
        <v>21</v>
      </c>
      <c r="C542" s="53" t="s">
        <v>15</v>
      </c>
      <c r="D542" s="53" t="s">
        <v>13</v>
      </c>
      <c r="E542" s="95">
        <v>44958.0</v>
      </c>
      <c r="F542" s="53">
        <v>1.0</v>
      </c>
      <c r="G542" s="7">
        <f t="shared" si="1"/>
        <v>2023</v>
      </c>
      <c r="H542" s="8" t="str">
        <f t="shared" si="2"/>
        <v>2023_Q1</v>
      </c>
    </row>
    <row r="543">
      <c r="A543" s="53">
        <v>541.0</v>
      </c>
      <c r="B543" s="53" t="s">
        <v>22</v>
      </c>
      <c r="C543" s="53" t="s">
        <v>19</v>
      </c>
      <c r="D543" s="53" t="s">
        <v>13</v>
      </c>
      <c r="E543" s="95">
        <v>44958.0</v>
      </c>
      <c r="F543" s="53">
        <v>6.0</v>
      </c>
      <c r="G543" s="7">
        <f t="shared" si="1"/>
        <v>2023</v>
      </c>
      <c r="H543" s="8" t="str">
        <f t="shared" si="2"/>
        <v>2023_Q1</v>
      </c>
    </row>
    <row r="544">
      <c r="A544" s="53">
        <v>542.0</v>
      </c>
      <c r="B544" s="53" t="s">
        <v>24</v>
      </c>
      <c r="C544" s="53" t="s">
        <v>12</v>
      </c>
      <c r="D544" s="53" t="s">
        <v>18</v>
      </c>
      <c r="E544" s="95">
        <v>44958.0</v>
      </c>
      <c r="F544" s="53">
        <v>2.0</v>
      </c>
      <c r="G544" s="7">
        <f t="shared" si="1"/>
        <v>2023</v>
      </c>
      <c r="H544" s="8" t="str">
        <f t="shared" si="2"/>
        <v>2023_Q1</v>
      </c>
    </row>
    <row r="545">
      <c r="A545" s="53">
        <v>543.0</v>
      </c>
      <c r="B545" s="53" t="s">
        <v>14</v>
      </c>
      <c r="C545" s="53" t="s">
        <v>15</v>
      </c>
      <c r="D545" s="53" t="s">
        <v>13</v>
      </c>
      <c r="E545" s="95">
        <v>44958.0</v>
      </c>
      <c r="F545" s="53">
        <v>18.0</v>
      </c>
      <c r="G545" s="7">
        <f t="shared" si="1"/>
        <v>2023</v>
      </c>
      <c r="H545" s="8" t="str">
        <f t="shared" si="2"/>
        <v>2023_Q1</v>
      </c>
    </row>
    <row r="546">
      <c r="A546" s="53">
        <v>544.0</v>
      </c>
      <c r="B546" s="53" t="s">
        <v>14</v>
      </c>
      <c r="C546" s="53" t="s">
        <v>12</v>
      </c>
      <c r="D546" s="53" t="s">
        <v>13</v>
      </c>
      <c r="E546" s="95">
        <v>44958.0</v>
      </c>
      <c r="F546" s="53">
        <v>6.0</v>
      </c>
      <c r="G546" s="7">
        <f t="shared" si="1"/>
        <v>2023</v>
      </c>
      <c r="H546" s="8" t="str">
        <f t="shared" si="2"/>
        <v>2023_Q1</v>
      </c>
    </row>
    <row r="547">
      <c r="A547" s="53">
        <v>545.0</v>
      </c>
      <c r="B547" s="53" t="s">
        <v>17</v>
      </c>
      <c r="C547" s="53" t="s">
        <v>15</v>
      </c>
      <c r="D547" s="53" t="s">
        <v>13</v>
      </c>
      <c r="E547" s="95">
        <v>44958.0</v>
      </c>
      <c r="F547" s="53">
        <v>2.0</v>
      </c>
      <c r="G547" s="7">
        <f t="shared" si="1"/>
        <v>2023</v>
      </c>
      <c r="H547" s="8" t="str">
        <f t="shared" si="2"/>
        <v>2023_Q1</v>
      </c>
    </row>
    <row r="548">
      <c r="A548" s="53">
        <v>546.0</v>
      </c>
      <c r="B548" s="53" t="s">
        <v>21</v>
      </c>
      <c r="C548" s="53" t="s">
        <v>12</v>
      </c>
      <c r="D548" s="53" t="s">
        <v>16</v>
      </c>
      <c r="E548" s="95">
        <v>44958.0</v>
      </c>
      <c r="F548" s="53">
        <v>9.0</v>
      </c>
      <c r="G548" s="7">
        <f t="shared" si="1"/>
        <v>2023</v>
      </c>
      <c r="H548" s="8" t="str">
        <f t="shared" si="2"/>
        <v>2023_Q1</v>
      </c>
    </row>
    <row r="549">
      <c r="A549" s="53">
        <v>547.0</v>
      </c>
      <c r="B549" s="53" t="s">
        <v>17</v>
      </c>
      <c r="C549" s="53" t="s">
        <v>12</v>
      </c>
      <c r="D549" s="53" t="s">
        <v>13</v>
      </c>
      <c r="E549" s="95">
        <v>44958.0</v>
      </c>
      <c r="F549" s="53">
        <v>12.0</v>
      </c>
      <c r="G549" s="7">
        <f t="shared" si="1"/>
        <v>2023</v>
      </c>
      <c r="H549" s="8" t="str">
        <f t="shared" si="2"/>
        <v>2023_Q1</v>
      </c>
    </row>
    <row r="550">
      <c r="A550" s="53">
        <v>548.0</v>
      </c>
      <c r="B550" s="53" t="s">
        <v>14</v>
      </c>
      <c r="C550" s="53" t="s">
        <v>19</v>
      </c>
      <c r="D550" s="53" t="s">
        <v>20</v>
      </c>
      <c r="E550" s="95">
        <v>44958.0</v>
      </c>
      <c r="F550" s="53">
        <v>26.0</v>
      </c>
      <c r="G550" s="7">
        <f t="shared" si="1"/>
        <v>2023</v>
      </c>
      <c r="H550" s="8" t="str">
        <f t="shared" si="2"/>
        <v>2023_Q1</v>
      </c>
    </row>
    <row r="551">
      <c r="A551" s="53">
        <v>549.0</v>
      </c>
      <c r="B551" s="53" t="s">
        <v>17</v>
      </c>
      <c r="C551" s="53" t="s">
        <v>12</v>
      </c>
      <c r="D551" s="53" t="s">
        <v>20</v>
      </c>
      <c r="E551" s="95">
        <v>44958.0</v>
      </c>
      <c r="F551" s="53">
        <v>7.0</v>
      </c>
      <c r="G551" s="7">
        <f t="shared" si="1"/>
        <v>2023</v>
      </c>
      <c r="H551" s="8" t="str">
        <f t="shared" si="2"/>
        <v>2023_Q1</v>
      </c>
    </row>
    <row r="552">
      <c r="A552" s="53">
        <v>550.0</v>
      </c>
      <c r="B552" s="53" t="s">
        <v>22</v>
      </c>
      <c r="C552" s="53" t="s">
        <v>15</v>
      </c>
      <c r="D552" s="53" t="s">
        <v>20</v>
      </c>
      <c r="E552" s="95">
        <v>44958.0</v>
      </c>
      <c r="F552" s="53">
        <v>3.0</v>
      </c>
      <c r="G552" s="7">
        <f t="shared" si="1"/>
        <v>2023</v>
      </c>
      <c r="H552" s="8" t="str">
        <f t="shared" si="2"/>
        <v>2023_Q1</v>
      </c>
    </row>
    <row r="553">
      <c r="A553" s="53">
        <v>551.0</v>
      </c>
      <c r="B553" s="53" t="s">
        <v>21</v>
      </c>
      <c r="C553" s="53" t="s">
        <v>12</v>
      </c>
      <c r="D553" s="53" t="s">
        <v>20</v>
      </c>
      <c r="E553" s="95">
        <v>44958.0</v>
      </c>
      <c r="F553" s="53">
        <v>20.0</v>
      </c>
      <c r="G553" s="7">
        <f t="shared" si="1"/>
        <v>2023</v>
      </c>
      <c r="H553" s="8" t="str">
        <f t="shared" si="2"/>
        <v>2023_Q1</v>
      </c>
    </row>
    <row r="554">
      <c r="A554" s="53">
        <v>552.0</v>
      </c>
      <c r="B554" s="53" t="s">
        <v>17</v>
      </c>
      <c r="C554" s="53" t="s">
        <v>19</v>
      </c>
      <c r="D554" s="53" t="s">
        <v>20</v>
      </c>
      <c r="E554" s="95">
        <v>44958.0</v>
      </c>
      <c r="F554" s="53">
        <v>34.0</v>
      </c>
      <c r="G554" s="7">
        <f t="shared" si="1"/>
        <v>2023</v>
      </c>
      <c r="H554" s="8" t="str">
        <f t="shared" si="2"/>
        <v>2023_Q1</v>
      </c>
    </row>
    <row r="555">
      <c r="A555" s="53">
        <v>553.0</v>
      </c>
      <c r="B555" s="53" t="s">
        <v>17</v>
      </c>
      <c r="C555" s="53" t="s">
        <v>15</v>
      </c>
      <c r="D555" s="53" t="s">
        <v>20</v>
      </c>
      <c r="E555" s="95">
        <v>44958.0</v>
      </c>
      <c r="F555" s="53">
        <v>9.0</v>
      </c>
      <c r="G555" s="7">
        <f t="shared" si="1"/>
        <v>2023</v>
      </c>
      <c r="H555" s="8" t="str">
        <f t="shared" si="2"/>
        <v>2023_Q1</v>
      </c>
    </row>
    <row r="556">
      <c r="A556" s="53">
        <v>554.0</v>
      </c>
      <c r="B556" s="53" t="s">
        <v>22</v>
      </c>
      <c r="C556" s="53" t="s">
        <v>12</v>
      </c>
      <c r="D556" s="53" t="s">
        <v>13</v>
      </c>
      <c r="E556" s="95">
        <v>44958.0</v>
      </c>
      <c r="F556" s="53">
        <v>9.0</v>
      </c>
      <c r="G556" s="7">
        <f t="shared" si="1"/>
        <v>2023</v>
      </c>
      <c r="H556" s="8" t="str">
        <f t="shared" si="2"/>
        <v>2023_Q1</v>
      </c>
    </row>
    <row r="557">
      <c r="A557" s="53">
        <v>555.0</v>
      </c>
      <c r="B557" s="53" t="s">
        <v>11</v>
      </c>
      <c r="C557" s="53" t="s">
        <v>15</v>
      </c>
      <c r="D557" s="53" t="s">
        <v>13</v>
      </c>
      <c r="E557" s="95">
        <v>44958.0</v>
      </c>
      <c r="F557" s="53">
        <v>6.0</v>
      </c>
      <c r="G557" s="7">
        <f t="shared" si="1"/>
        <v>2023</v>
      </c>
      <c r="H557" s="8" t="str">
        <f t="shared" si="2"/>
        <v>2023_Q1</v>
      </c>
    </row>
    <row r="558">
      <c r="A558" s="53">
        <v>556.0</v>
      </c>
      <c r="B558" s="53" t="s">
        <v>23</v>
      </c>
      <c r="C558" s="53" t="s">
        <v>15</v>
      </c>
      <c r="D558" s="53" t="s">
        <v>20</v>
      </c>
      <c r="E558" s="95">
        <v>44958.0</v>
      </c>
      <c r="F558" s="53">
        <v>21.0</v>
      </c>
      <c r="G558" s="7">
        <f t="shared" si="1"/>
        <v>2023</v>
      </c>
      <c r="H558" s="8" t="str">
        <f t="shared" si="2"/>
        <v>2023_Q1</v>
      </c>
    </row>
    <row r="559">
      <c r="A559" s="53">
        <v>557.0</v>
      </c>
      <c r="B559" s="53" t="s">
        <v>23</v>
      </c>
      <c r="C559" s="53" t="s">
        <v>12</v>
      </c>
      <c r="D559" s="53" t="s">
        <v>20</v>
      </c>
      <c r="E559" s="95">
        <v>44927.0</v>
      </c>
      <c r="F559" s="53">
        <v>6.0</v>
      </c>
      <c r="G559" s="7">
        <f t="shared" si="1"/>
        <v>2023</v>
      </c>
      <c r="H559" s="8" t="str">
        <f t="shared" si="2"/>
        <v>2023_Q1</v>
      </c>
    </row>
    <row r="560">
      <c r="A560" s="53">
        <v>558.0</v>
      </c>
      <c r="B560" s="53" t="s">
        <v>14</v>
      </c>
      <c r="C560" s="53" t="s">
        <v>12</v>
      </c>
      <c r="D560" s="53" t="s">
        <v>20</v>
      </c>
      <c r="E560" s="95">
        <v>44927.0</v>
      </c>
      <c r="F560" s="53">
        <v>6.0</v>
      </c>
      <c r="G560" s="7">
        <f t="shared" si="1"/>
        <v>2023</v>
      </c>
      <c r="H560" s="8" t="str">
        <f t="shared" si="2"/>
        <v>2023_Q1</v>
      </c>
    </row>
    <row r="561">
      <c r="A561" s="53">
        <v>559.0</v>
      </c>
      <c r="B561" s="53" t="s">
        <v>23</v>
      </c>
      <c r="C561" s="53" t="s">
        <v>19</v>
      </c>
      <c r="D561" s="53" t="s">
        <v>20</v>
      </c>
      <c r="E561" s="95">
        <v>44927.0</v>
      </c>
      <c r="F561" s="53">
        <v>28.0</v>
      </c>
      <c r="G561" s="7">
        <f t="shared" si="1"/>
        <v>2023</v>
      </c>
      <c r="H561" s="8" t="str">
        <f t="shared" si="2"/>
        <v>2023_Q1</v>
      </c>
    </row>
    <row r="562">
      <c r="A562" s="53">
        <v>560.0</v>
      </c>
      <c r="B562" s="53" t="s">
        <v>22</v>
      </c>
      <c r="C562" s="53" t="s">
        <v>12</v>
      </c>
      <c r="D562" s="53" t="s">
        <v>20</v>
      </c>
      <c r="E562" s="95">
        <v>44927.0</v>
      </c>
      <c r="F562" s="53">
        <v>4.0</v>
      </c>
      <c r="G562" s="7">
        <f t="shared" si="1"/>
        <v>2023</v>
      </c>
      <c r="H562" s="8" t="str">
        <f t="shared" si="2"/>
        <v>2023_Q1</v>
      </c>
    </row>
    <row r="563">
      <c r="A563" s="53">
        <v>561.0</v>
      </c>
      <c r="B563" s="53" t="s">
        <v>22</v>
      </c>
      <c r="C563" s="53" t="s">
        <v>12</v>
      </c>
      <c r="D563" s="53" t="s">
        <v>13</v>
      </c>
      <c r="E563" s="95">
        <v>44927.0</v>
      </c>
      <c r="F563" s="53">
        <v>6.0</v>
      </c>
      <c r="G563" s="7">
        <f t="shared" si="1"/>
        <v>2023</v>
      </c>
      <c r="H563" s="8" t="str">
        <f t="shared" si="2"/>
        <v>2023_Q1</v>
      </c>
    </row>
    <row r="564">
      <c r="A564" s="53">
        <v>562.0</v>
      </c>
      <c r="B564" s="53" t="s">
        <v>21</v>
      </c>
      <c r="C564" s="53" t="s">
        <v>15</v>
      </c>
      <c r="D564" s="53" t="s">
        <v>13</v>
      </c>
      <c r="E564" s="95">
        <v>44927.0</v>
      </c>
      <c r="F564" s="53">
        <v>3.0</v>
      </c>
      <c r="G564" s="7">
        <f t="shared" si="1"/>
        <v>2023</v>
      </c>
      <c r="H564" s="8" t="str">
        <f t="shared" si="2"/>
        <v>2023_Q1</v>
      </c>
    </row>
    <row r="565">
      <c r="A565" s="53">
        <v>563.0</v>
      </c>
      <c r="B565" s="53" t="s">
        <v>22</v>
      </c>
      <c r="C565" s="53" t="s">
        <v>12</v>
      </c>
      <c r="D565" s="53" t="s">
        <v>18</v>
      </c>
      <c r="E565" s="95">
        <v>44927.0</v>
      </c>
      <c r="F565" s="53">
        <v>1.0</v>
      </c>
      <c r="G565" s="7">
        <f t="shared" si="1"/>
        <v>2023</v>
      </c>
      <c r="H565" s="8" t="str">
        <f t="shared" si="2"/>
        <v>2023_Q1</v>
      </c>
    </row>
    <row r="566">
      <c r="A566" s="53">
        <v>564.0</v>
      </c>
      <c r="B566" s="53" t="s">
        <v>14</v>
      </c>
      <c r="C566" s="53" t="s">
        <v>12</v>
      </c>
      <c r="D566" s="53" t="s">
        <v>16</v>
      </c>
      <c r="E566" s="95">
        <v>44927.0</v>
      </c>
      <c r="F566" s="53">
        <v>4.0</v>
      </c>
      <c r="G566" s="7">
        <f t="shared" si="1"/>
        <v>2023</v>
      </c>
      <c r="H566" s="8" t="str">
        <f t="shared" si="2"/>
        <v>2023_Q1</v>
      </c>
    </row>
    <row r="567">
      <c r="A567" s="53">
        <v>565.0</v>
      </c>
      <c r="B567" s="53" t="s">
        <v>17</v>
      </c>
      <c r="C567" s="53" t="s">
        <v>15</v>
      </c>
      <c r="D567" s="53" t="s">
        <v>20</v>
      </c>
      <c r="E567" s="95">
        <v>44927.0</v>
      </c>
      <c r="F567" s="53">
        <v>6.0</v>
      </c>
      <c r="G567" s="7">
        <f t="shared" si="1"/>
        <v>2023</v>
      </c>
      <c r="H567" s="8" t="str">
        <f t="shared" si="2"/>
        <v>2023_Q1</v>
      </c>
    </row>
    <row r="568">
      <c r="A568" s="53">
        <v>566.0</v>
      </c>
      <c r="B568" s="53" t="s">
        <v>14</v>
      </c>
      <c r="C568" s="53" t="s">
        <v>12</v>
      </c>
      <c r="D568" s="53" t="s">
        <v>13</v>
      </c>
      <c r="E568" s="95">
        <v>44927.0</v>
      </c>
      <c r="F568" s="53">
        <v>4.0</v>
      </c>
      <c r="G568" s="7">
        <f t="shared" si="1"/>
        <v>2023</v>
      </c>
      <c r="H568" s="8" t="str">
        <f t="shared" si="2"/>
        <v>2023_Q1</v>
      </c>
    </row>
    <row r="569">
      <c r="A569" s="53">
        <v>567.0</v>
      </c>
      <c r="B569" s="53" t="s">
        <v>17</v>
      </c>
      <c r="C569" s="53" t="s">
        <v>19</v>
      </c>
      <c r="D569" s="53" t="s">
        <v>20</v>
      </c>
      <c r="E569" s="95">
        <v>44927.0</v>
      </c>
      <c r="F569" s="53">
        <v>47.0</v>
      </c>
      <c r="G569" s="7">
        <f t="shared" si="1"/>
        <v>2023</v>
      </c>
      <c r="H569" s="8" t="str">
        <f t="shared" si="2"/>
        <v>2023_Q1</v>
      </c>
    </row>
    <row r="570">
      <c r="A570" s="53">
        <v>568.0</v>
      </c>
      <c r="B570" s="53" t="s">
        <v>24</v>
      </c>
      <c r="C570" s="53" t="s">
        <v>12</v>
      </c>
      <c r="D570" s="53" t="s">
        <v>16</v>
      </c>
      <c r="E570" s="95">
        <v>44927.0</v>
      </c>
      <c r="F570" s="53">
        <v>5.0</v>
      </c>
      <c r="G570" s="7">
        <f t="shared" si="1"/>
        <v>2023</v>
      </c>
      <c r="H570" s="8" t="str">
        <f t="shared" si="2"/>
        <v>2023_Q1</v>
      </c>
    </row>
    <row r="571">
      <c r="A571" s="53">
        <v>569.0</v>
      </c>
      <c r="B571" s="53" t="s">
        <v>21</v>
      </c>
      <c r="C571" s="53" t="s">
        <v>19</v>
      </c>
      <c r="D571" s="53" t="s">
        <v>20</v>
      </c>
      <c r="E571" s="95">
        <v>44927.0</v>
      </c>
      <c r="F571" s="53">
        <v>1.0</v>
      </c>
      <c r="G571" s="7">
        <f t="shared" si="1"/>
        <v>2023</v>
      </c>
      <c r="H571" s="8" t="str">
        <f t="shared" si="2"/>
        <v>2023_Q1</v>
      </c>
    </row>
    <row r="572">
      <c r="A572" s="53">
        <v>570.0</v>
      </c>
      <c r="B572" s="53" t="s">
        <v>21</v>
      </c>
      <c r="C572" s="53" t="s">
        <v>12</v>
      </c>
      <c r="D572" s="53" t="s">
        <v>20</v>
      </c>
      <c r="E572" s="95">
        <v>44927.0</v>
      </c>
      <c r="F572" s="53">
        <v>5.0</v>
      </c>
      <c r="G572" s="7">
        <f t="shared" si="1"/>
        <v>2023</v>
      </c>
      <c r="H572" s="8" t="str">
        <f t="shared" si="2"/>
        <v>2023_Q1</v>
      </c>
    </row>
    <row r="573">
      <c r="A573" s="53">
        <v>571.0</v>
      </c>
      <c r="B573" s="53" t="s">
        <v>22</v>
      </c>
      <c r="C573" s="53" t="s">
        <v>12</v>
      </c>
      <c r="D573" s="53" t="s">
        <v>16</v>
      </c>
      <c r="E573" s="95">
        <v>44927.0</v>
      </c>
      <c r="F573" s="53">
        <v>2.0</v>
      </c>
      <c r="G573" s="7">
        <f t="shared" si="1"/>
        <v>2023</v>
      </c>
      <c r="H573" s="8" t="str">
        <f t="shared" si="2"/>
        <v>2023_Q1</v>
      </c>
    </row>
    <row r="574">
      <c r="A574" s="53">
        <v>572.0</v>
      </c>
      <c r="B574" s="53" t="s">
        <v>23</v>
      </c>
      <c r="C574" s="53" t="s">
        <v>15</v>
      </c>
      <c r="D574" s="53" t="s">
        <v>20</v>
      </c>
      <c r="E574" s="95">
        <v>44927.0</v>
      </c>
      <c r="F574" s="53">
        <v>5.0</v>
      </c>
      <c r="G574" s="7">
        <f t="shared" si="1"/>
        <v>2023</v>
      </c>
      <c r="H574" s="8" t="str">
        <f t="shared" si="2"/>
        <v>2023_Q1</v>
      </c>
    </row>
    <row r="575">
      <c r="A575" s="53">
        <v>573.0</v>
      </c>
      <c r="B575" s="53" t="s">
        <v>21</v>
      </c>
      <c r="C575" s="53" t="s">
        <v>15</v>
      </c>
      <c r="D575" s="53" t="s">
        <v>20</v>
      </c>
      <c r="E575" s="95">
        <v>44927.0</v>
      </c>
      <c r="F575" s="53">
        <v>3.0</v>
      </c>
      <c r="G575" s="7">
        <f t="shared" si="1"/>
        <v>2023</v>
      </c>
      <c r="H575" s="8" t="str">
        <f t="shared" si="2"/>
        <v>2023_Q1</v>
      </c>
    </row>
    <row r="576">
      <c r="A576" s="53">
        <v>574.0</v>
      </c>
      <c r="B576" s="53" t="s">
        <v>17</v>
      </c>
      <c r="C576" s="53" t="s">
        <v>12</v>
      </c>
      <c r="D576" s="53" t="s">
        <v>20</v>
      </c>
      <c r="E576" s="95">
        <v>44927.0</v>
      </c>
      <c r="F576" s="53">
        <v>16.0</v>
      </c>
      <c r="G576" s="7">
        <f t="shared" si="1"/>
        <v>2023</v>
      </c>
      <c r="H576" s="8" t="str">
        <f t="shared" si="2"/>
        <v>2023_Q1</v>
      </c>
    </row>
    <row r="577">
      <c r="A577" s="53">
        <v>575.0</v>
      </c>
      <c r="B577" s="53" t="s">
        <v>11</v>
      </c>
      <c r="C577" s="53" t="s">
        <v>15</v>
      </c>
      <c r="D577" s="53" t="s">
        <v>16</v>
      </c>
      <c r="E577" s="95">
        <v>44927.0</v>
      </c>
      <c r="F577" s="53">
        <v>1.0</v>
      </c>
      <c r="G577" s="7">
        <f t="shared" si="1"/>
        <v>2023</v>
      </c>
      <c r="H577" s="8" t="str">
        <f t="shared" si="2"/>
        <v>2023_Q1</v>
      </c>
    </row>
    <row r="578">
      <c r="A578" s="53">
        <v>576.0</v>
      </c>
      <c r="B578" s="53" t="s">
        <v>24</v>
      </c>
      <c r="C578" s="53" t="s">
        <v>12</v>
      </c>
      <c r="D578" s="53" t="s">
        <v>13</v>
      </c>
      <c r="E578" s="95">
        <v>44927.0</v>
      </c>
      <c r="F578" s="53">
        <v>35.0</v>
      </c>
      <c r="G578" s="7">
        <f t="shared" si="1"/>
        <v>2023</v>
      </c>
      <c r="H578" s="8" t="str">
        <f t="shared" si="2"/>
        <v>2023_Q1</v>
      </c>
    </row>
    <row r="579">
      <c r="A579" s="53">
        <v>577.0</v>
      </c>
      <c r="B579" s="53" t="s">
        <v>17</v>
      </c>
      <c r="C579" s="53" t="s">
        <v>15</v>
      </c>
      <c r="D579" s="53" t="s">
        <v>13</v>
      </c>
      <c r="E579" s="95">
        <v>44927.0</v>
      </c>
      <c r="F579" s="53">
        <v>4.0</v>
      </c>
      <c r="G579" s="7">
        <f t="shared" si="1"/>
        <v>2023</v>
      </c>
      <c r="H579" s="8" t="str">
        <f t="shared" si="2"/>
        <v>2023_Q1</v>
      </c>
    </row>
    <row r="580">
      <c r="A580" s="53">
        <v>578.0</v>
      </c>
      <c r="B580" s="53" t="s">
        <v>17</v>
      </c>
      <c r="C580" s="53" t="s">
        <v>19</v>
      </c>
      <c r="D580" s="53" t="s">
        <v>13</v>
      </c>
      <c r="E580" s="95">
        <v>44927.0</v>
      </c>
      <c r="F580" s="53">
        <v>19.0</v>
      </c>
      <c r="G580" s="7">
        <f t="shared" si="1"/>
        <v>2023</v>
      </c>
      <c r="H580" s="8" t="str">
        <f t="shared" si="2"/>
        <v>2023_Q1</v>
      </c>
    </row>
    <row r="581">
      <c r="A581" s="53">
        <v>579.0</v>
      </c>
      <c r="B581" s="53" t="s">
        <v>23</v>
      </c>
      <c r="C581" s="53" t="s">
        <v>12</v>
      </c>
      <c r="D581" s="53" t="s">
        <v>13</v>
      </c>
      <c r="E581" s="95">
        <v>44927.0</v>
      </c>
      <c r="F581" s="53">
        <v>5.0</v>
      </c>
      <c r="G581" s="7">
        <f t="shared" si="1"/>
        <v>2023</v>
      </c>
      <c r="H581" s="8" t="str">
        <f t="shared" si="2"/>
        <v>2023_Q1</v>
      </c>
    </row>
    <row r="582">
      <c r="A582" s="53">
        <v>580.0</v>
      </c>
      <c r="B582" s="53" t="s">
        <v>11</v>
      </c>
      <c r="C582" s="53" t="s">
        <v>12</v>
      </c>
      <c r="D582" s="53" t="s">
        <v>16</v>
      </c>
      <c r="E582" s="95">
        <v>44927.0</v>
      </c>
      <c r="F582" s="53">
        <v>1.0</v>
      </c>
      <c r="G582" s="7">
        <f t="shared" si="1"/>
        <v>2023</v>
      </c>
      <c r="H582" s="8" t="str">
        <f t="shared" si="2"/>
        <v>2023_Q1</v>
      </c>
    </row>
    <row r="583">
      <c r="A583" s="53">
        <v>581.0</v>
      </c>
      <c r="B583" s="53" t="s">
        <v>23</v>
      </c>
      <c r="C583" s="53" t="s">
        <v>19</v>
      </c>
      <c r="D583" s="53" t="s">
        <v>13</v>
      </c>
      <c r="E583" s="95">
        <v>44927.0</v>
      </c>
      <c r="F583" s="53">
        <v>9.0</v>
      </c>
      <c r="G583" s="7">
        <f t="shared" si="1"/>
        <v>2023</v>
      </c>
      <c r="H583" s="8" t="str">
        <f t="shared" si="2"/>
        <v>2023_Q1</v>
      </c>
    </row>
    <row r="584">
      <c r="A584" s="53">
        <v>582.0</v>
      </c>
      <c r="B584" s="53" t="s">
        <v>14</v>
      </c>
      <c r="C584" s="53" t="s">
        <v>19</v>
      </c>
      <c r="D584" s="53" t="s">
        <v>13</v>
      </c>
      <c r="E584" s="95">
        <v>44927.0</v>
      </c>
      <c r="F584" s="53">
        <v>10.0</v>
      </c>
      <c r="G584" s="7">
        <f t="shared" si="1"/>
        <v>2023</v>
      </c>
      <c r="H584" s="8" t="str">
        <f t="shared" si="2"/>
        <v>2023_Q1</v>
      </c>
    </row>
    <row r="585">
      <c r="A585" s="53">
        <v>583.0</v>
      </c>
      <c r="B585" s="53" t="s">
        <v>17</v>
      </c>
      <c r="C585" s="53" t="s">
        <v>12</v>
      </c>
      <c r="D585" s="53" t="s">
        <v>16</v>
      </c>
      <c r="E585" s="95">
        <v>44927.0</v>
      </c>
      <c r="F585" s="53">
        <v>2.0</v>
      </c>
      <c r="G585" s="7">
        <f t="shared" si="1"/>
        <v>2023</v>
      </c>
      <c r="H585" s="8" t="str">
        <f t="shared" si="2"/>
        <v>2023_Q1</v>
      </c>
    </row>
    <row r="586">
      <c r="A586" s="53">
        <v>584.0</v>
      </c>
      <c r="B586" s="53" t="s">
        <v>22</v>
      </c>
      <c r="C586" s="53" t="s">
        <v>19</v>
      </c>
      <c r="D586" s="53" t="s">
        <v>13</v>
      </c>
      <c r="E586" s="95">
        <v>44927.0</v>
      </c>
      <c r="F586" s="53">
        <v>4.0</v>
      </c>
      <c r="G586" s="7">
        <f t="shared" si="1"/>
        <v>2023</v>
      </c>
      <c r="H586" s="8" t="str">
        <f t="shared" si="2"/>
        <v>2023_Q1</v>
      </c>
    </row>
    <row r="587">
      <c r="A587" s="53">
        <v>585.0</v>
      </c>
      <c r="B587" s="53" t="s">
        <v>14</v>
      </c>
      <c r="C587" s="53" t="s">
        <v>19</v>
      </c>
      <c r="D587" s="53" t="s">
        <v>16</v>
      </c>
      <c r="E587" s="95">
        <v>44927.0</v>
      </c>
      <c r="F587" s="53">
        <v>1.0</v>
      </c>
      <c r="G587" s="7">
        <f t="shared" si="1"/>
        <v>2023</v>
      </c>
      <c r="H587" s="8" t="str">
        <f t="shared" si="2"/>
        <v>2023_Q1</v>
      </c>
    </row>
    <row r="588">
      <c r="A588" s="53">
        <v>586.0</v>
      </c>
      <c r="B588" s="53" t="s">
        <v>21</v>
      </c>
      <c r="C588" s="53" t="s">
        <v>12</v>
      </c>
      <c r="D588" s="53" t="s">
        <v>16</v>
      </c>
      <c r="E588" s="95">
        <v>44927.0</v>
      </c>
      <c r="F588" s="53">
        <v>4.0</v>
      </c>
      <c r="G588" s="7">
        <f t="shared" si="1"/>
        <v>2023</v>
      </c>
      <c r="H588" s="8" t="str">
        <f t="shared" si="2"/>
        <v>2023_Q1</v>
      </c>
    </row>
    <row r="589">
      <c r="A589" s="53">
        <v>587.0</v>
      </c>
      <c r="B589" s="53" t="s">
        <v>14</v>
      </c>
      <c r="C589" s="53" t="s">
        <v>19</v>
      </c>
      <c r="D589" s="53" t="s">
        <v>20</v>
      </c>
      <c r="E589" s="95">
        <v>44927.0</v>
      </c>
      <c r="F589" s="53">
        <v>18.0</v>
      </c>
      <c r="G589" s="7">
        <f t="shared" si="1"/>
        <v>2023</v>
      </c>
      <c r="H589" s="8" t="str">
        <f t="shared" si="2"/>
        <v>2023_Q1</v>
      </c>
    </row>
    <row r="590">
      <c r="A590" s="53">
        <v>588.0</v>
      </c>
      <c r="B590" s="53" t="s">
        <v>11</v>
      </c>
      <c r="C590" s="53" t="s">
        <v>15</v>
      </c>
      <c r="D590" s="53" t="s">
        <v>20</v>
      </c>
      <c r="E590" s="95">
        <v>44927.0</v>
      </c>
      <c r="F590" s="53">
        <v>2.0</v>
      </c>
      <c r="G590" s="7">
        <f t="shared" si="1"/>
        <v>2023</v>
      </c>
      <c r="H590" s="8" t="str">
        <f t="shared" si="2"/>
        <v>2023_Q1</v>
      </c>
    </row>
    <row r="591">
      <c r="A591" s="53">
        <v>589.0</v>
      </c>
      <c r="B591" s="53" t="s">
        <v>22</v>
      </c>
      <c r="C591" s="53" t="s">
        <v>19</v>
      </c>
      <c r="D591" s="53" t="s">
        <v>20</v>
      </c>
      <c r="E591" s="95">
        <v>44927.0</v>
      </c>
      <c r="F591" s="53">
        <v>3.0</v>
      </c>
      <c r="G591" s="7">
        <f t="shared" si="1"/>
        <v>2023</v>
      </c>
      <c r="H591" s="8" t="str">
        <f t="shared" si="2"/>
        <v>2023_Q1</v>
      </c>
    </row>
    <row r="592">
      <c r="A592" s="53">
        <v>590.0</v>
      </c>
      <c r="B592" s="53" t="s">
        <v>17</v>
      </c>
      <c r="C592" s="53" t="s">
        <v>12</v>
      </c>
      <c r="D592" s="53" t="s">
        <v>18</v>
      </c>
      <c r="E592" s="95">
        <v>44927.0</v>
      </c>
      <c r="F592" s="53">
        <v>1.0</v>
      </c>
      <c r="G592" s="7">
        <f t="shared" si="1"/>
        <v>2023</v>
      </c>
      <c r="H592" s="8" t="str">
        <f t="shared" si="2"/>
        <v>2023_Q1</v>
      </c>
    </row>
    <row r="593">
      <c r="A593" s="53">
        <v>591.0</v>
      </c>
      <c r="B593" s="53" t="s">
        <v>11</v>
      </c>
      <c r="C593" s="53" t="s">
        <v>12</v>
      </c>
      <c r="D593" s="53" t="s">
        <v>20</v>
      </c>
      <c r="E593" s="95">
        <v>44927.0</v>
      </c>
      <c r="F593" s="53">
        <v>1.0</v>
      </c>
      <c r="G593" s="7">
        <f t="shared" si="1"/>
        <v>2023</v>
      </c>
      <c r="H593" s="8" t="str">
        <f t="shared" si="2"/>
        <v>2023_Q1</v>
      </c>
    </row>
    <row r="594">
      <c r="A594" s="53">
        <v>592.0</v>
      </c>
      <c r="B594" s="53" t="s">
        <v>23</v>
      </c>
      <c r="C594" s="53" t="s">
        <v>15</v>
      </c>
      <c r="D594" s="53" t="s">
        <v>13</v>
      </c>
      <c r="E594" s="95">
        <v>44927.0</v>
      </c>
      <c r="F594" s="53">
        <v>2.0</v>
      </c>
      <c r="G594" s="7">
        <f t="shared" si="1"/>
        <v>2023</v>
      </c>
      <c r="H594" s="8" t="str">
        <f t="shared" si="2"/>
        <v>2023_Q1</v>
      </c>
    </row>
    <row r="595">
      <c r="A595" s="53">
        <v>593.0</v>
      </c>
      <c r="B595" s="53" t="s">
        <v>24</v>
      </c>
      <c r="C595" s="53" t="s">
        <v>12</v>
      </c>
      <c r="D595" s="53" t="s">
        <v>20</v>
      </c>
      <c r="E595" s="95">
        <v>44927.0</v>
      </c>
      <c r="F595" s="53">
        <v>11.0</v>
      </c>
      <c r="G595" s="7">
        <f t="shared" si="1"/>
        <v>2023</v>
      </c>
      <c r="H595" s="8" t="str">
        <f t="shared" si="2"/>
        <v>2023_Q1</v>
      </c>
    </row>
    <row r="596">
      <c r="A596" s="53">
        <v>594.0</v>
      </c>
      <c r="B596" s="53" t="s">
        <v>11</v>
      </c>
      <c r="C596" s="53" t="s">
        <v>15</v>
      </c>
      <c r="D596" s="53" t="s">
        <v>13</v>
      </c>
      <c r="E596" s="95">
        <v>44927.0</v>
      </c>
      <c r="F596" s="53">
        <v>3.0</v>
      </c>
      <c r="G596" s="7">
        <f t="shared" si="1"/>
        <v>2023</v>
      </c>
      <c r="H596" s="8" t="str">
        <f t="shared" si="2"/>
        <v>2023_Q1</v>
      </c>
    </row>
    <row r="597">
      <c r="A597" s="53">
        <v>595.0</v>
      </c>
      <c r="B597" s="53" t="s">
        <v>22</v>
      </c>
      <c r="C597" s="53" t="s">
        <v>15</v>
      </c>
      <c r="D597" s="53" t="s">
        <v>20</v>
      </c>
      <c r="E597" s="95">
        <v>44927.0</v>
      </c>
      <c r="F597" s="53">
        <v>3.0</v>
      </c>
      <c r="G597" s="7">
        <f t="shared" si="1"/>
        <v>2023</v>
      </c>
      <c r="H597" s="8" t="str">
        <f t="shared" si="2"/>
        <v>2023_Q1</v>
      </c>
    </row>
    <row r="598">
      <c r="A598" s="53">
        <v>596.0</v>
      </c>
      <c r="B598" s="53" t="s">
        <v>14</v>
      </c>
      <c r="C598" s="53" t="s">
        <v>15</v>
      </c>
      <c r="D598" s="53" t="s">
        <v>13</v>
      </c>
      <c r="E598" s="95">
        <v>44927.0</v>
      </c>
      <c r="F598" s="53">
        <v>19.0</v>
      </c>
      <c r="G598" s="7">
        <f t="shared" si="1"/>
        <v>2023</v>
      </c>
      <c r="H598" s="8" t="str">
        <f t="shared" si="2"/>
        <v>2023_Q1</v>
      </c>
    </row>
    <row r="599">
      <c r="A599" s="53">
        <v>597.0</v>
      </c>
      <c r="B599" s="53" t="s">
        <v>22</v>
      </c>
      <c r="C599" s="53" t="s">
        <v>15</v>
      </c>
      <c r="D599" s="53" t="s">
        <v>13</v>
      </c>
      <c r="E599" s="95">
        <v>44927.0</v>
      </c>
      <c r="F599" s="53">
        <v>3.0</v>
      </c>
      <c r="G599" s="7">
        <f t="shared" si="1"/>
        <v>2023</v>
      </c>
      <c r="H599" s="8" t="str">
        <f t="shared" si="2"/>
        <v>2023_Q1</v>
      </c>
    </row>
    <row r="600">
      <c r="A600" s="53">
        <v>598.0</v>
      </c>
      <c r="B600" s="53" t="s">
        <v>21</v>
      </c>
      <c r="C600" s="53" t="s">
        <v>12</v>
      </c>
      <c r="D600" s="53" t="s">
        <v>18</v>
      </c>
      <c r="E600" s="95">
        <v>44927.0</v>
      </c>
      <c r="F600" s="53">
        <v>2.0</v>
      </c>
      <c r="G600" s="7">
        <f t="shared" si="1"/>
        <v>2023</v>
      </c>
      <c r="H600" s="8" t="str">
        <f t="shared" si="2"/>
        <v>2023_Q1</v>
      </c>
    </row>
    <row r="601">
      <c r="A601" s="53">
        <v>599.0</v>
      </c>
      <c r="B601" s="53" t="s">
        <v>21</v>
      </c>
      <c r="C601" s="53" t="s">
        <v>12</v>
      </c>
      <c r="D601" s="53" t="s">
        <v>13</v>
      </c>
      <c r="E601" s="95">
        <v>44927.0</v>
      </c>
      <c r="F601" s="53">
        <v>15.0</v>
      </c>
      <c r="G601" s="7">
        <f t="shared" si="1"/>
        <v>2023</v>
      </c>
      <c r="H601" s="8" t="str">
        <f t="shared" si="2"/>
        <v>2023_Q1</v>
      </c>
    </row>
    <row r="602">
      <c r="A602" s="53">
        <v>600.0</v>
      </c>
      <c r="B602" s="53" t="s">
        <v>11</v>
      </c>
      <c r="C602" s="53" t="s">
        <v>12</v>
      </c>
      <c r="D602" s="53" t="s">
        <v>13</v>
      </c>
      <c r="E602" s="95">
        <v>44927.0</v>
      </c>
      <c r="F602" s="53">
        <v>3.0</v>
      </c>
      <c r="G602" s="7">
        <f t="shared" si="1"/>
        <v>2023</v>
      </c>
      <c r="H602" s="8" t="str">
        <f t="shared" si="2"/>
        <v>2023_Q1</v>
      </c>
    </row>
    <row r="603">
      <c r="A603" s="53">
        <v>601.0</v>
      </c>
      <c r="B603" s="53" t="s">
        <v>24</v>
      </c>
      <c r="C603" s="53" t="s">
        <v>19</v>
      </c>
      <c r="D603" s="53" t="s">
        <v>20</v>
      </c>
      <c r="E603" s="95">
        <v>44927.0</v>
      </c>
      <c r="F603" s="53">
        <v>7.0</v>
      </c>
      <c r="G603" s="7">
        <f t="shared" si="1"/>
        <v>2023</v>
      </c>
      <c r="H603" s="8" t="str">
        <f t="shared" si="2"/>
        <v>2023_Q1</v>
      </c>
    </row>
    <row r="604">
      <c r="A604" s="53">
        <v>602.0</v>
      </c>
      <c r="B604" s="53" t="s">
        <v>17</v>
      </c>
      <c r="C604" s="53" t="s">
        <v>12</v>
      </c>
      <c r="D604" s="53" t="s">
        <v>13</v>
      </c>
      <c r="E604" s="95">
        <v>44927.0</v>
      </c>
      <c r="F604" s="53">
        <v>12.0</v>
      </c>
      <c r="G604" s="7">
        <f t="shared" si="1"/>
        <v>2023</v>
      </c>
      <c r="H604" s="8" t="str">
        <f t="shared" si="2"/>
        <v>2023_Q1</v>
      </c>
    </row>
    <row r="605">
      <c r="A605" s="53">
        <v>603.0</v>
      </c>
      <c r="B605" s="53" t="s">
        <v>14</v>
      </c>
      <c r="C605" s="53" t="s">
        <v>15</v>
      </c>
      <c r="D605" s="53" t="s">
        <v>20</v>
      </c>
      <c r="E605" s="95">
        <v>44927.0</v>
      </c>
      <c r="F605" s="53">
        <v>14.0</v>
      </c>
      <c r="G605" s="7">
        <f t="shared" si="1"/>
        <v>2023</v>
      </c>
      <c r="H605" s="8" t="str">
        <f t="shared" si="2"/>
        <v>2023_Q1</v>
      </c>
    </row>
    <row r="606">
      <c r="A606" s="53">
        <v>604.0</v>
      </c>
      <c r="B606" s="53" t="s">
        <v>17</v>
      </c>
      <c r="C606" s="53" t="s">
        <v>15</v>
      </c>
      <c r="D606" s="53" t="s">
        <v>20</v>
      </c>
      <c r="E606" s="95">
        <v>44896.0</v>
      </c>
      <c r="F606" s="53">
        <v>4.0</v>
      </c>
      <c r="G606" s="7">
        <f t="shared" si="1"/>
        <v>2022</v>
      </c>
      <c r="H606" s="8" t="str">
        <f t="shared" si="2"/>
        <v>2022_Q4</v>
      </c>
    </row>
    <row r="607">
      <c r="A607" s="53">
        <v>605.0</v>
      </c>
      <c r="B607" s="53" t="s">
        <v>14</v>
      </c>
      <c r="C607" s="53" t="s">
        <v>12</v>
      </c>
      <c r="D607" s="53" t="s">
        <v>13</v>
      </c>
      <c r="E607" s="95">
        <v>44896.0</v>
      </c>
      <c r="F607" s="53">
        <v>6.0</v>
      </c>
      <c r="G607" s="7">
        <f t="shared" si="1"/>
        <v>2022</v>
      </c>
      <c r="H607" s="8" t="str">
        <f t="shared" si="2"/>
        <v>2022_Q4</v>
      </c>
    </row>
    <row r="608">
      <c r="A608" s="53">
        <v>606.0</v>
      </c>
      <c r="B608" s="53" t="s">
        <v>14</v>
      </c>
      <c r="C608" s="53" t="s">
        <v>15</v>
      </c>
      <c r="D608" s="53" t="s">
        <v>16</v>
      </c>
      <c r="E608" s="95">
        <v>44896.0</v>
      </c>
      <c r="F608" s="53">
        <v>1.0</v>
      </c>
      <c r="G608" s="7">
        <f t="shared" si="1"/>
        <v>2022</v>
      </c>
      <c r="H608" s="8" t="str">
        <f t="shared" si="2"/>
        <v>2022_Q4</v>
      </c>
    </row>
    <row r="609">
      <c r="A609" s="53">
        <v>607.0</v>
      </c>
      <c r="B609" s="53" t="s">
        <v>14</v>
      </c>
      <c r="C609" s="53" t="s">
        <v>15</v>
      </c>
      <c r="D609" s="53" t="s">
        <v>13</v>
      </c>
      <c r="E609" s="95">
        <v>44896.0</v>
      </c>
      <c r="F609" s="53">
        <v>18.0</v>
      </c>
      <c r="G609" s="7">
        <f t="shared" si="1"/>
        <v>2022</v>
      </c>
      <c r="H609" s="8" t="str">
        <f t="shared" si="2"/>
        <v>2022_Q4</v>
      </c>
    </row>
    <row r="610">
      <c r="A610" s="53">
        <v>608.0</v>
      </c>
      <c r="B610" s="53" t="s">
        <v>23</v>
      </c>
      <c r="C610" s="53" t="s">
        <v>15</v>
      </c>
      <c r="D610" s="53" t="s">
        <v>20</v>
      </c>
      <c r="E610" s="95">
        <v>44896.0</v>
      </c>
      <c r="F610" s="53">
        <v>10.0</v>
      </c>
      <c r="G610" s="7">
        <f t="shared" si="1"/>
        <v>2022</v>
      </c>
      <c r="H610" s="8" t="str">
        <f t="shared" si="2"/>
        <v>2022_Q4</v>
      </c>
    </row>
    <row r="611">
      <c r="A611" s="53">
        <v>609.0</v>
      </c>
      <c r="B611" s="53" t="s">
        <v>17</v>
      </c>
      <c r="C611" s="53" t="s">
        <v>12</v>
      </c>
      <c r="D611" s="53" t="s">
        <v>16</v>
      </c>
      <c r="E611" s="95">
        <v>44896.0</v>
      </c>
      <c r="F611" s="53">
        <v>1.0</v>
      </c>
      <c r="G611" s="7">
        <f t="shared" si="1"/>
        <v>2022</v>
      </c>
      <c r="H611" s="8" t="str">
        <f t="shared" si="2"/>
        <v>2022_Q4</v>
      </c>
    </row>
    <row r="612">
      <c r="A612" s="53">
        <v>610.0</v>
      </c>
      <c r="B612" s="53" t="s">
        <v>17</v>
      </c>
      <c r="C612" s="53" t="s">
        <v>19</v>
      </c>
      <c r="D612" s="53" t="s">
        <v>20</v>
      </c>
      <c r="E612" s="95">
        <v>44896.0</v>
      </c>
      <c r="F612" s="53">
        <v>55.0</v>
      </c>
      <c r="G612" s="7">
        <f t="shared" si="1"/>
        <v>2022</v>
      </c>
      <c r="H612" s="8" t="str">
        <f t="shared" si="2"/>
        <v>2022_Q4</v>
      </c>
    </row>
    <row r="613">
      <c r="A613" s="53">
        <v>611.0</v>
      </c>
      <c r="B613" s="53" t="s">
        <v>23</v>
      </c>
      <c r="C613" s="53" t="s">
        <v>15</v>
      </c>
      <c r="D613" s="53" t="s">
        <v>13</v>
      </c>
      <c r="E613" s="95">
        <v>44896.0</v>
      </c>
      <c r="F613" s="53">
        <v>3.0</v>
      </c>
      <c r="G613" s="7">
        <f t="shared" si="1"/>
        <v>2022</v>
      </c>
      <c r="H613" s="8" t="str">
        <f t="shared" si="2"/>
        <v>2022_Q4</v>
      </c>
    </row>
    <row r="614">
      <c r="A614" s="53">
        <v>612.0</v>
      </c>
      <c r="B614" s="53" t="s">
        <v>24</v>
      </c>
      <c r="C614" s="53" t="s">
        <v>19</v>
      </c>
      <c r="D614" s="53" t="s">
        <v>20</v>
      </c>
      <c r="E614" s="95">
        <v>44896.0</v>
      </c>
      <c r="F614" s="53">
        <v>15.0</v>
      </c>
      <c r="G614" s="7">
        <f t="shared" si="1"/>
        <v>2022</v>
      </c>
      <c r="H614" s="8" t="str">
        <f t="shared" si="2"/>
        <v>2022_Q4</v>
      </c>
    </row>
    <row r="615">
      <c r="A615" s="53">
        <v>613.0</v>
      </c>
      <c r="B615" s="53" t="s">
        <v>21</v>
      </c>
      <c r="C615" s="53" t="s">
        <v>15</v>
      </c>
      <c r="D615" s="53" t="s">
        <v>20</v>
      </c>
      <c r="E615" s="95">
        <v>44896.0</v>
      </c>
      <c r="F615" s="53">
        <v>4.0</v>
      </c>
      <c r="G615" s="7">
        <f t="shared" si="1"/>
        <v>2022</v>
      </c>
      <c r="H615" s="8" t="str">
        <f t="shared" si="2"/>
        <v>2022_Q4</v>
      </c>
    </row>
    <row r="616">
      <c r="A616" s="53">
        <v>614.0</v>
      </c>
      <c r="B616" s="53" t="s">
        <v>22</v>
      </c>
      <c r="C616" s="53" t="s">
        <v>15</v>
      </c>
      <c r="D616" s="53" t="s">
        <v>13</v>
      </c>
      <c r="E616" s="95">
        <v>44896.0</v>
      </c>
      <c r="F616" s="53">
        <v>4.0</v>
      </c>
      <c r="G616" s="7">
        <f t="shared" si="1"/>
        <v>2022</v>
      </c>
      <c r="H616" s="8" t="str">
        <f t="shared" si="2"/>
        <v>2022_Q4</v>
      </c>
    </row>
    <row r="617">
      <c r="A617" s="53">
        <v>615.0</v>
      </c>
      <c r="B617" s="53" t="s">
        <v>24</v>
      </c>
      <c r="C617" s="53" t="s">
        <v>15</v>
      </c>
      <c r="D617" s="53" t="s">
        <v>20</v>
      </c>
      <c r="E617" s="95">
        <v>44896.0</v>
      </c>
      <c r="F617" s="53">
        <v>1.0</v>
      </c>
      <c r="G617" s="7">
        <f t="shared" si="1"/>
        <v>2022</v>
      </c>
      <c r="H617" s="8" t="str">
        <f t="shared" si="2"/>
        <v>2022_Q4</v>
      </c>
    </row>
    <row r="618">
      <c r="A618" s="53">
        <v>616.0</v>
      </c>
      <c r="B618" s="53" t="s">
        <v>23</v>
      </c>
      <c r="C618" s="53" t="s">
        <v>19</v>
      </c>
      <c r="D618" s="53" t="s">
        <v>20</v>
      </c>
      <c r="E618" s="95">
        <v>44896.0</v>
      </c>
      <c r="F618" s="53">
        <v>47.0</v>
      </c>
      <c r="G618" s="7">
        <f t="shared" si="1"/>
        <v>2022</v>
      </c>
      <c r="H618" s="8" t="str">
        <f t="shared" si="2"/>
        <v>2022_Q4</v>
      </c>
    </row>
    <row r="619">
      <c r="A619" s="53">
        <v>617.0</v>
      </c>
      <c r="B619" s="53" t="s">
        <v>11</v>
      </c>
      <c r="C619" s="53" t="s">
        <v>12</v>
      </c>
      <c r="D619" s="53" t="s">
        <v>16</v>
      </c>
      <c r="E619" s="95">
        <v>44896.0</v>
      </c>
      <c r="F619" s="53">
        <v>1.0</v>
      </c>
      <c r="G619" s="7">
        <f t="shared" si="1"/>
        <v>2022</v>
      </c>
      <c r="H619" s="8" t="str">
        <f t="shared" si="2"/>
        <v>2022_Q4</v>
      </c>
    </row>
    <row r="620">
      <c r="A620" s="53">
        <v>618.0</v>
      </c>
      <c r="B620" s="53" t="s">
        <v>23</v>
      </c>
      <c r="C620" s="53" t="s">
        <v>12</v>
      </c>
      <c r="D620" s="53" t="s">
        <v>20</v>
      </c>
      <c r="E620" s="95">
        <v>44896.0</v>
      </c>
      <c r="F620" s="53">
        <v>6.0</v>
      </c>
      <c r="G620" s="7">
        <f t="shared" si="1"/>
        <v>2022</v>
      </c>
      <c r="H620" s="8" t="str">
        <f t="shared" si="2"/>
        <v>2022_Q4</v>
      </c>
    </row>
    <row r="621">
      <c r="A621" s="53">
        <v>619.0</v>
      </c>
      <c r="B621" s="53" t="s">
        <v>22</v>
      </c>
      <c r="C621" s="53" t="s">
        <v>19</v>
      </c>
      <c r="D621" s="53" t="s">
        <v>13</v>
      </c>
      <c r="E621" s="95">
        <v>44896.0</v>
      </c>
      <c r="F621" s="53">
        <v>8.0</v>
      </c>
      <c r="G621" s="7">
        <f t="shared" si="1"/>
        <v>2022</v>
      </c>
      <c r="H621" s="8" t="str">
        <f t="shared" si="2"/>
        <v>2022_Q4</v>
      </c>
    </row>
    <row r="622">
      <c r="A622" s="53">
        <v>620.0</v>
      </c>
      <c r="B622" s="53" t="s">
        <v>17</v>
      </c>
      <c r="C622" s="53" t="s">
        <v>15</v>
      </c>
      <c r="D622" s="53" t="s">
        <v>13</v>
      </c>
      <c r="E622" s="95">
        <v>44896.0</v>
      </c>
      <c r="F622" s="53">
        <v>3.0</v>
      </c>
      <c r="G622" s="7">
        <f t="shared" si="1"/>
        <v>2022</v>
      </c>
      <c r="H622" s="8" t="str">
        <f t="shared" si="2"/>
        <v>2022_Q4</v>
      </c>
    </row>
    <row r="623">
      <c r="A623" s="53">
        <v>621.0</v>
      </c>
      <c r="B623" s="53" t="s">
        <v>21</v>
      </c>
      <c r="C623" s="53" t="s">
        <v>19</v>
      </c>
      <c r="D623" s="53" t="s">
        <v>20</v>
      </c>
      <c r="E623" s="95">
        <v>44896.0</v>
      </c>
      <c r="F623" s="53">
        <v>2.0</v>
      </c>
      <c r="G623" s="7">
        <f t="shared" si="1"/>
        <v>2022</v>
      </c>
      <c r="H623" s="8" t="str">
        <f t="shared" si="2"/>
        <v>2022_Q4</v>
      </c>
    </row>
    <row r="624">
      <c r="A624" s="53">
        <v>622.0</v>
      </c>
      <c r="B624" s="53" t="s">
        <v>11</v>
      </c>
      <c r="C624" s="53" t="s">
        <v>12</v>
      </c>
      <c r="D624" s="53" t="s">
        <v>20</v>
      </c>
      <c r="E624" s="95">
        <v>44896.0</v>
      </c>
      <c r="F624" s="53">
        <v>2.0</v>
      </c>
      <c r="G624" s="7">
        <f t="shared" si="1"/>
        <v>2022</v>
      </c>
      <c r="H624" s="8" t="str">
        <f t="shared" si="2"/>
        <v>2022_Q4</v>
      </c>
    </row>
    <row r="625">
      <c r="A625" s="53">
        <v>623.0</v>
      </c>
      <c r="B625" s="53" t="s">
        <v>11</v>
      </c>
      <c r="C625" s="53" t="s">
        <v>12</v>
      </c>
      <c r="D625" s="53" t="s">
        <v>13</v>
      </c>
      <c r="E625" s="95">
        <v>44896.0</v>
      </c>
      <c r="F625" s="53">
        <v>4.0</v>
      </c>
      <c r="G625" s="7">
        <f t="shared" si="1"/>
        <v>2022</v>
      </c>
      <c r="H625" s="8" t="str">
        <f t="shared" si="2"/>
        <v>2022_Q4</v>
      </c>
    </row>
    <row r="626">
      <c r="A626" s="53">
        <v>624.0</v>
      </c>
      <c r="B626" s="53" t="s">
        <v>21</v>
      </c>
      <c r="C626" s="53" t="s">
        <v>12</v>
      </c>
      <c r="D626" s="53" t="s">
        <v>18</v>
      </c>
      <c r="E626" s="95">
        <v>44896.0</v>
      </c>
      <c r="F626" s="53">
        <v>1.0</v>
      </c>
      <c r="G626" s="7">
        <f t="shared" si="1"/>
        <v>2022</v>
      </c>
      <c r="H626" s="8" t="str">
        <f t="shared" si="2"/>
        <v>2022_Q4</v>
      </c>
    </row>
    <row r="627">
      <c r="A627" s="53">
        <v>625.0</v>
      </c>
      <c r="B627" s="53" t="s">
        <v>24</v>
      </c>
      <c r="C627" s="53" t="s">
        <v>12</v>
      </c>
      <c r="D627" s="53" t="s">
        <v>13</v>
      </c>
      <c r="E627" s="95">
        <v>44896.0</v>
      </c>
      <c r="F627" s="53">
        <v>35.0</v>
      </c>
      <c r="G627" s="7">
        <f t="shared" si="1"/>
        <v>2022</v>
      </c>
      <c r="H627" s="8" t="str">
        <f t="shared" si="2"/>
        <v>2022_Q4</v>
      </c>
    </row>
    <row r="628">
      <c r="A628" s="53">
        <v>626.0</v>
      </c>
      <c r="B628" s="53" t="s">
        <v>21</v>
      </c>
      <c r="C628" s="53" t="s">
        <v>12</v>
      </c>
      <c r="D628" s="53" t="s">
        <v>13</v>
      </c>
      <c r="E628" s="95">
        <v>44896.0</v>
      </c>
      <c r="F628" s="53">
        <v>13.0</v>
      </c>
      <c r="G628" s="7">
        <f t="shared" si="1"/>
        <v>2022</v>
      </c>
      <c r="H628" s="8" t="str">
        <f t="shared" si="2"/>
        <v>2022_Q4</v>
      </c>
    </row>
    <row r="629">
      <c r="A629" s="53">
        <v>627.0</v>
      </c>
      <c r="B629" s="53" t="s">
        <v>22</v>
      </c>
      <c r="C629" s="53" t="s">
        <v>12</v>
      </c>
      <c r="D629" s="53" t="s">
        <v>13</v>
      </c>
      <c r="E629" s="95">
        <v>44896.0</v>
      </c>
      <c r="F629" s="53">
        <v>9.0</v>
      </c>
      <c r="G629" s="7">
        <f t="shared" si="1"/>
        <v>2022</v>
      </c>
      <c r="H629" s="8" t="str">
        <f t="shared" si="2"/>
        <v>2022_Q4</v>
      </c>
    </row>
    <row r="630">
      <c r="A630" s="53">
        <v>628.0</v>
      </c>
      <c r="B630" s="53" t="s">
        <v>11</v>
      </c>
      <c r="C630" s="53" t="s">
        <v>15</v>
      </c>
      <c r="D630" s="53" t="s">
        <v>20</v>
      </c>
      <c r="E630" s="95">
        <v>44896.0</v>
      </c>
      <c r="F630" s="53">
        <v>1.0</v>
      </c>
      <c r="G630" s="7">
        <f t="shared" si="1"/>
        <v>2022</v>
      </c>
      <c r="H630" s="8" t="str">
        <f t="shared" si="2"/>
        <v>2022_Q4</v>
      </c>
    </row>
    <row r="631">
      <c r="A631" s="53">
        <v>629.0</v>
      </c>
      <c r="B631" s="53" t="s">
        <v>17</v>
      </c>
      <c r="C631" s="53" t="s">
        <v>12</v>
      </c>
      <c r="D631" s="53" t="s">
        <v>20</v>
      </c>
      <c r="E631" s="95">
        <v>44896.0</v>
      </c>
      <c r="F631" s="53">
        <v>2.0</v>
      </c>
      <c r="G631" s="7">
        <f t="shared" si="1"/>
        <v>2022</v>
      </c>
      <c r="H631" s="8" t="str">
        <f t="shared" si="2"/>
        <v>2022_Q4</v>
      </c>
    </row>
    <row r="632">
      <c r="A632" s="53">
        <v>630.0</v>
      </c>
      <c r="B632" s="53" t="s">
        <v>24</v>
      </c>
      <c r="C632" s="53" t="s">
        <v>12</v>
      </c>
      <c r="D632" s="53" t="s">
        <v>16</v>
      </c>
      <c r="E632" s="95">
        <v>44896.0</v>
      </c>
      <c r="F632" s="53">
        <v>3.0</v>
      </c>
      <c r="G632" s="7">
        <f t="shared" si="1"/>
        <v>2022</v>
      </c>
      <c r="H632" s="8" t="str">
        <f t="shared" si="2"/>
        <v>2022_Q4</v>
      </c>
    </row>
    <row r="633">
      <c r="A633" s="53">
        <v>631.0</v>
      </c>
      <c r="B633" s="53" t="s">
        <v>24</v>
      </c>
      <c r="C633" s="53" t="s">
        <v>12</v>
      </c>
      <c r="D633" s="53" t="s">
        <v>20</v>
      </c>
      <c r="E633" s="95">
        <v>44896.0</v>
      </c>
      <c r="F633" s="53">
        <v>29.0</v>
      </c>
      <c r="G633" s="7">
        <f t="shared" si="1"/>
        <v>2022</v>
      </c>
      <c r="H633" s="8" t="str">
        <f t="shared" si="2"/>
        <v>2022_Q4</v>
      </c>
    </row>
    <row r="634">
      <c r="A634" s="53">
        <v>632.0</v>
      </c>
      <c r="B634" s="53" t="s">
        <v>21</v>
      </c>
      <c r="C634" s="53" t="s">
        <v>15</v>
      </c>
      <c r="D634" s="53" t="s">
        <v>16</v>
      </c>
      <c r="E634" s="95">
        <v>44896.0</v>
      </c>
      <c r="F634" s="53">
        <v>1.0</v>
      </c>
      <c r="G634" s="7">
        <f t="shared" si="1"/>
        <v>2022</v>
      </c>
      <c r="H634" s="8" t="str">
        <f t="shared" si="2"/>
        <v>2022_Q4</v>
      </c>
    </row>
    <row r="635">
      <c r="A635" s="53">
        <v>633.0</v>
      </c>
      <c r="B635" s="53" t="s">
        <v>14</v>
      </c>
      <c r="C635" s="53" t="s">
        <v>12</v>
      </c>
      <c r="D635" s="53" t="s">
        <v>20</v>
      </c>
      <c r="E635" s="95">
        <v>44896.0</v>
      </c>
      <c r="F635" s="53">
        <v>7.0</v>
      </c>
      <c r="G635" s="7">
        <f t="shared" si="1"/>
        <v>2022</v>
      </c>
      <c r="H635" s="8" t="str">
        <f t="shared" si="2"/>
        <v>2022_Q4</v>
      </c>
    </row>
    <row r="636">
      <c r="A636" s="53">
        <v>634.0</v>
      </c>
      <c r="B636" s="53" t="s">
        <v>21</v>
      </c>
      <c r="C636" s="53" t="s">
        <v>12</v>
      </c>
      <c r="D636" s="53" t="s">
        <v>20</v>
      </c>
      <c r="E636" s="95">
        <v>44896.0</v>
      </c>
      <c r="F636" s="53">
        <v>7.0</v>
      </c>
      <c r="G636" s="7">
        <f t="shared" si="1"/>
        <v>2022</v>
      </c>
      <c r="H636" s="8" t="str">
        <f t="shared" si="2"/>
        <v>2022_Q4</v>
      </c>
    </row>
    <row r="637">
      <c r="A637" s="53">
        <v>635.0</v>
      </c>
      <c r="B637" s="53" t="s">
        <v>17</v>
      </c>
      <c r="C637" s="53" t="s">
        <v>19</v>
      </c>
      <c r="D637" s="53" t="s">
        <v>13</v>
      </c>
      <c r="E637" s="95">
        <v>44896.0</v>
      </c>
      <c r="F637" s="53">
        <v>9.0</v>
      </c>
      <c r="G637" s="7">
        <f t="shared" si="1"/>
        <v>2022</v>
      </c>
      <c r="H637" s="8" t="str">
        <f t="shared" si="2"/>
        <v>2022_Q4</v>
      </c>
    </row>
    <row r="638">
      <c r="A638" s="53">
        <v>636.0</v>
      </c>
      <c r="B638" s="53" t="s">
        <v>24</v>
      </c>
      <c r="C638" s="53" t="s">
        <v>12</v>
      </c>
      <c r="D638" s="53" t="s">
        <v>18</v>
      </c>
      <c r="E638" s="95">
        <v>44896.0</v>
      </c>
      <c r="F638" s="53">
        <v>2.0</v>
      </c>
      <c r="G638" s="7">
        <f t="shared" si="1"/>
        <v>2022</v>
      </c>
      <c r="H638" s="8" t="str">
        <f t="shared" si="2"/>
        <v>2022_Q4</v>
      </c>
    </row>
    <row r="639">
      <c r="A639" s="53">
        <v>637.0</v>
      </c>
      <c r="B639" s="53" t="s">
        <v>14</v>
      </c>
      <c r="C639" s="53" t="s">
        <v>15</v>
      </c>
      <c r="D639" s="53" t="s">
        <v>20</v>
      </c>
      <c r="E639" s="95">
        <v>44896.0</v>
      </c>
      <c r="F639" s="53">
        <v>39.0</v>
      </c>
      <c r="G639" s="7">
        <f t="shared" si="1"/>
        <v>2022</v>
      </c>
      <c r="H639" s="8" t="str">
        <f t="shared" si="2"/>
        <v>2022_Q4</v>
      </c>
    </row>
    <row r="640">
      <c r="A640" s="53">
        <v>638.0</v>
      </c>
      <c r="B640" s="53" t="s">
        <v>14</v>
      </c>
      <c r="C640" s="53" t="s">
        <v>19</v>
      </c>
      <c r="D640" s="53" t="s">
        <v>20</v>
      </c>
      <c r="E640" s="95">
        <v>44896.0</v>
      </c>
      <c r="F640" s="53">
        <v>23.0</v>
      </c>
      <c r="G640" s="7">
        <f t="shared" si="1"/>
        <v>2022</v>
      </c>
      <c r="H640" s="8" t="str">
        <f t="shared" si="2"/>
        <v>2022_Q4</v>
      </c>
    </row>
    <row r="641">
      <c r="A641" s="53">
        <v>639.0</v>
      </c>
      <c r="B641" s="53" t="s">
        <v>21</v>
      </c>
      <c r="C641" s="53" t="s">
        <v>12</v>
      </c>
      <c r="D641" s="53" t="s">
        <v>16</v>
      </c>
      <c r="E641" s="95">
        <v>44896.0</v>
      </c>
      <c r="F641" s="53">
        <v>1.0</v>
      </c>
      <c r="G641" s="7">
        <f t="shared" si="1"/>
        <v>2022</v>
      </c>
      <c r="H641" s="8" t="str">
        <f t="shared" si="2"/>
        <v>2022_Q4</v>
      </c>
    </row>
    <row r="642">
      <c r="A642" s="53">
        <v>640.0</v>
      </c>
      <c r="B642" s="53" t="s">
        <v>22</v>
      </c>
      <c r="C642" s="53" t="s">
        <v>15</v>
      </c>
      <c r="D642" s="53" t="s">
        <v>20</v>
      </c>
      <c r="E642" s="95">
        <v>44896.0</v>
      </c>
      <c r="F642" s="53">
        <v>11.0</v>
      </c>
      <c r="G642" s="7">
        <f t="shared" si="1"/>
        <v>2022</v>
      </c>
      <c r="H642" s="8" t="str">
        <f t="shared" si="2"/>
        <v>2022_Q4</v>
      </c>
    </row>
    <row r="643">
      <c r="A643" s="53">
        <v>641.0</v>
      </c>
      <c r="B643" s="53" t="s">
        <v>23</v>
      </c>
      <c r="C643" s="53" t="s">
        <v>19</v>
      </c>
      <c r="D643" s="53" t="s">
        <v>13</v>
      </c>
      <c r="E643" s="95">
        <v>44896.0</v>
      </c>
      <c r="F643" s="53">
        <v>15.0</v>
      </c>
      <c r="G643" s="7">
        <f t="shared" si="1"/>
        <v>2022</v>
      </c>
      <c r="H643" s="8" t="str">
        <f t="shared" si="2"/>
        <v>2022_Q4</v>
      </c>
    </row>
    <row r="644">
      <c r="A644" s="53">
        <v>642.0</v>
      </c>
      <c r="B644" s="53" t="s">
        <v>11</v>
      </c>
      <c r="C644" s="53" t="s">
        <v>15</v>
      </c>
      <c r="D644" s="53" t="s">
        <v>18</v>
      </c>
      <c r="E644" s="95">
        <v>44896.0</v>
      </c>
      <c r="F644" s="53">
        <v>1.0</v>
      </c>
      <c r="G644" s="7">
        <f t="shared" si="1"/>
        <v>2022</v>
      </c>
      <c r="H644" s="8" t="str">
        <f t="shared" si="2"/>
        <v>2022_Q4</v>
      </c>
    </row>
    <row r="645">
      <c r="A645" s="53">
        <v>643.0</v>
      </c>
      <c r="B645" s="53" t="s">
        <v>11</v>
      </c>
      <c r="C645" s="53" t="s">
        <v>15</v>
      </c>
      <c r="D645" s="53" t="s">
        <v>13</v>
      </c>
      <c r="E645" s="95">
        <v>44896.0</v>
      </c>
      <c r="F645" s="53">
        <v>3.0</v>
      </c>
      <c r="G645" s="7">
        <f t="shared" si="1"/>
        <v>2022</v>
      </c>
      <c r="H645" s="8" t="str">
        <f t="shared" si="2"/>
        <v>2022_Q4</v>
      </c>
    </row>
    <row r="646">
      <c r="A646" s="53">
        <v>644.0</v>
      </c>
      <c r="B646" s="53" t="s">
        <v>22</v>
      </c>
      <c r="C646" s="53" t="s">
        <v>19</v>
      </c>
      <c r="D646" s="53" t="s">
        <v>20</v>
      </c>
      <c r="E646" s="95">
        <v>44896.0</v>
      </c>
      <c r="F646" s="53">
        <v>8.0</v>
      </c>
      <c r="G646" s="7">
        <f t="shared" si="1"/>
        <v>2022</v>
      </c>
      <c r="H646" s="8" t="str">
        <f t="shared" si="2"/>
        <v>2022_Q4</v>
      </c>
    </row>
    <row r="647">
      <c r="A647" s="53">
        <v>645.0</v>
      </c>
      <c r="B647" s="53" t="s">
        <v>23</v>
      </c>
      <c r="C647" s="53" t="s">
        <v>12</v>
      </c>
      <c r="D647" s="53" t="s">
        <v>13</v>
      </c>
      <c r="E647" s="95">
        <v>44896.0</v>
      </c>
      <c r="F647" s="53">
        <v>4.0</v>
      </c>
      <c r="G647" s="7">
        <f t="shared" si="1"/>
        <v>2022</v>
      </c>
      <c r="H647" s="8" t="str">
        <f t="shared" si="2"/>
        <v>2022_Q4</v>
      </c>
    </row>
    <row r="648">
      <c r="A648" s="53">
        <v>646.0</v>
      </c>
      <c r="B648" s="53" t="s">
        <v>14</v>
      </c>
      <c r="C648" s="53" t="s">
        <v>19</v>
      </c>
      <c r="D648" s="53" t="s">
        <v>13</v>
      </c>
      <c r="E648" s="95">
        <v>44896.0</v>
      </c>
      <c r="F648" s="53">
        <v>9.0</v>
      </c>
      <c r="G648" s="7">
        <f t="shared" si="1"/>
        <v>2022</v>
      </c>
      <c r="H648" s="8" t="str">
        <f t="shared" si="2"/>
        <v>2022_Q4</v>
      </c>
    </row>
    <row r="649">
      <c r="A649" s="53">
        <v>647.0</v>
      </c>
      <c r="B649" s="53" t="s">
        <v>11</v>
      </c>
      <c r="C649" s="53" t="s">
        <v>15</v>
      </c>
      <c r="D649" s="53" t="s">
        <v>16</v>
      </c>
      <c r="E649" s="95">
        <v>44896.0</v>
      </c>
      <c r="F649" s="53">
        <v>1.0</v>
      </c>
      <c r="G649" s="7">
        <f t="shared" si="1"/>
        <v>2022</v>
      </c>
      <c r="H649" s="8" t="str">
        <f t="shared" si="2"/>
        <v>2022_Q4</v>
      </c>
    </row>
    <row r="650">
      <c r="A650" s="53">
        <v>648.0</v>
      </c>
      <c r="B650" s="53" t="s">
        <v>17</v>
      </c>
      <c r="C650" s="53" t="s">
        <v>12</v>
      </c>
      <c r="D650" s="53" t="s">
        <v>13</v>
      </c>
      <c r="E650" s="95">
        <v>44896.0</v>
      </c>
      <c r="F650" s="53">
        <v>6.0</v>
      </c>
      <c r="G650" s="7">
        <f t="shared" si="1"/>
        <v>2022</v>
      </c>
      <c r="H650" s="8" t="str">
        <f t="shared" si="2"/>
        <v>2022_Q4</v>
      </c>
    </row>
    <row r="651">
      <c r="A651" s="53">
        <v>649.0</v>
      </c>
      <c r="B651" s="53" t="s">
        <v>22</v>
      </c>
      <c r="C651" s="53" t="s">
        <v>12</v>
      </c>
      <c r="D651" s="53" t="s">
        <v>20</v>
      </c>
      <c r="E651" s="95">
        <v>44896.0</v>
      </c>
      <c r="F651" s="53">
        <v>3.0</v>
      </c>
      <c r="G651" s="7">
        <f t="shared" si="1"/>
        <v>2022</v>
      </c>
      <c r="H651" s="8" t="str">
        <f t="shared" si="2"/>
        <v>2022_Q4</v>
      </c>
    </row>
    <row r="652">
      <c r="A652" s="53">
        <v>650.0</v>
      </c>
      <c r="B652" s="53" t="s">
        <v>22</v>
      </c>
      <c r="C652" s="53" t="s">
        <v>15</v>
      </c>
      <c r="D652" s="53" t="s">
        <v>20</v>
      </c>
      <c r="E652" s="95">
        <v>44866.0</v>
      </c>
      <c r="F652" s="53">
        <v>5.0</v>
      </c>
      <c r="G652" s="7">
        <f t="shared" si="1"/>
        <v>2022</v>
      </c>
      <c r="H652" s="8" t="str">
        <f t="shared" si="2"/>
        <v>2022_Q4</v>
      </c>
    </row>
    <row r="653">
      <c r="A653" s="53">
        <v>651.0</v>
      </c>
      <c r="B653" s="53" t="s">
        <v>11</v>
      </c>
      <c r="C653" s="53" t="s">
        <v>12</v>
      </c>
      <c r="D653" s="53" t="s">
        <v>16</v>
      </c>
      <c r="E653" s="95">
        <v>44866.0</v>
      </c>
      <c r="F653" s="53">
        <v>1.0</v>
      </c>
      <c r="G653" s="7">
        <f t="shared" si="1"/>
        <v>2022</v>
      </c>
      <c r="H653" s="8" t="str">
        <f t="shared" si="2"/>
        <v>2022_Q4</v>
      </c>
    </row>
    <row r="654">
      <c r="A654" s="53">
        <v>652.0</v>
      </c>
      <c r="B654" s="53" t="s">
        <v>17</v>
      </c>
      <c r="C654" s="53" t="s">
        <v>15</v>
      </c>
      <c r="D654" s="53" t="s">
        <v>16</v>
      </c>
      <c r="E654" s="95">
        <v>44866.0</v>
      </c>
      <c r="F654" s="53">
        <v>1.0</v>
      </c>
      <c r="G654" s="7">
        <f t="shared" si="1"/>
        <v>2022</v>
      </c>
      <c r="H654" s="8" t="str">
        <f t="shared" si="2"/>
        <v>2022_Q4</v>
      </c>
    </row>
    <row r="655">
      <c r="A655" s="53">
        <v>653.0</v>
      </c>
      <c r="B655" s="53" t="s">
        <v>14</v>
      </c>
      <c r="C655" s="53" t="s">
        <v>19</v>
      </c>
      <c r="D655" s="53" t="s">
        <v>13</v>
      </c>
      <c r="E655" s="95">
        <v>44866.0</v>
      </c>
      <c r="F655" s="53">
        <v>7.0</v>
      </c>
      <c r="G655" s="7">
        <f t="shared" si="1"/>
        <v>2022</v>
      </c>
      <c r="H655" s="8" t="str">
        <f t="shared" si="2"/>
        <v>2022_Q4</v>
      </c>
    </row>
    <row r="656">
      <c r="A656" s="53">
        <v>654.0</v>
      </c>
      <c r="B656" s="53" t="s">
        <v>21</v>
      </c>
      <c r="C656" s="53" t="s">
        <v>12</v>
      </c>
      <c r="D656" s="53" t="s">
        <v>18</v>
      </c>
      <c r="E656" s="95">
        <v>44866.0</v>
      </c>
      <c r="F656" s="53">
        <v>1.0</v>
      </c>
      <c r="G656" s="7">
        <f t="shared" si="1"/>
        <v>2022</v>
      </c>
      <c r="H656" s="8" t="str">
        <f t="shared" si="2"/>
        <v>2022_Q4</v>
      </c>
    </row>
    <row r="657">
      <c r="A657" s="53">
        <v>655.0</v>
      </c>
      <c r="B657" s="53" t="s">
        <v>11</v>
      </c>
      <c r="C657" s="53" t="s">
        <v>15</v>
      </c>
      <c r="D657" s="53" t="s">
        <v>13</v>
      </c>
      <c r="E657" s="95">
        <v>44866.0</v>
      </c>
      <c r="F657" s="53">
        <v>3.0</v>
      </c>
      <c r="G657" s="7">
        <f t="shared" si="1"/>
        <v>2022</v>
      </c>
      <c r="H657" s="8" t="str">
        <f t="shared" si="2"/>
        <v>2022_Q4</v>
      </c>
    </row>
    <row r="658">
      <c r="A658" s="53">
        <v>656.0</v>
      </c>
      <c r="B658" s="53" t="s">
        <v>22</v>
      </c>
      <c r="C658" s="53" t="s">
        <v>12</v>
      </c>
      <c r="D658" s="53" t="s">
        <v>20</v>
      </c>
      <c r="E658" s="95">
        <v>44866.0</v>
      </c>
      <c r="F658" s="53">
        <v>7.0</v>
      </c>
      <c r="G658" s="7">
        <f t="shared" si="1"/>
        <v>2022</v>
      </c>
      <c r="H658" s="8" t="str">
        <f t="shared" si="2"/>
        <v>2022_Q4</v>
      </c>
    </row>
    <row r="659">
      <c r="A659" s="53">
        <v>657.0</v>
      </c>
      <c r="B659" s="53" t="s">
        <v>14</v>
      </c>
      <c r="C659" s="53" t="s">
        <v>15</v>
      </c>
      <c r="D659" s="53" t="s">
        <v>13</v>
      </c>
      <c r="E659" s="95">
        <v>44866.0</v>
      </c>
      <c r="F659" s="53">
        <v>9.0</v>
      </c>
      <c r="G659" s="7">
        <f t="shared" si="1"/>
        <v>2022</v>
      </c>
      <c r="H659" s="8" t="str">
        <f t="shared" si="2"/>
        <v>2022_Q4</v>
      </c>
    </row>
    <row r="660">
      <c r="A660" s="53">
        <v>658.0</v>
      </c>
      <c r="B660" s="53" t="s">
        <v>23</v>
      </c>
      <c r="C660" s="53" t="s">
        <v>12</v>
      </c>
      <c r="D660" s="53" t="s">
        <v>13</v>
      </c>
      <c r="E660" s="95">
        <v>44866.0</v>
      </c>
      <c r="F660" s="53">
        <v>2.0</v>
      </c>
      <c r="G660" s="7">
        <f t="shared" si="1"/>
        <v>2022</v>
      </c>
      <c r="H660" s="8" t="str">
        <f t="shared" si="2"/>
        <v>2022_Q4</v>
      </c>
    </row>
    <row r="661">
      <c r="A661" s="53">
        <v>659.0</v>
      </c>
      <c r="B661" s="53" t="s">
        <v>21</v>
      </c>
      <c r="C661" s="53" t="s">
        <v>15</v>
      </c>
      <c r="D661" s="53" t="s">
        <v>20</v>
      </c>
      <c r="E661" s="95">
        <v>44866.0</v>
      </c>
      <c r="F661" s="53">
        <v>5.0</v>
      </c>
      <c r="G661" s="7">
        <f t="shared" si="1"/>
        <v>2022</v>
      </c>
      <c r="H661" s="8" t="str">
        <f t="shared" si="2"/>
        <v>2022_Q4</v>
      </c>
    </row>
    <row r="662">
      <c r="A662" s="53">
        <v>660.0</v>
      </c>
      <c r="B662" s="53" t="s">
        <v>17</v>
      </c>
      <c r="C662" s="53" t="s">
        <v>19</v>
      </c>
      <c r="D662" s="53" t="s">
        <v>20</v>
      </c>
      <c r="E662" s="95">
        <v>44866.0</v>
      </c>
      <c r="F662" s="53">
        <v>32.0</v>
      </c>
      <c r="G662" s="7">
        <f t="shared" si="1"/>
        <v>2022</v>
      </c>
      <c r="H662" s="8" t="str">
        <f t="shared" si="2"/>
        <v>2022_Q4</v>
      </c>
    </row>
    <row r="663">
      <c r="A663" s="53">
        <v>661.0</v>
      </c>
      <c r="B663" s="53" t="s">
        <v>24</v>
      </c>
      <c r="C663" s="53" t="s">
        <v>15</v>
      </c>
      <c r="D663" s="53" t="s">
        <v>13</v>
      </c>
      <c r="E663" s="95">
        <v>44866.0</v>
      </c>
      <c r="F663" s="53">
        <v>2.0</v>
      </c>
      <c r="G663" s="7">
        <f t="shared" si="1"/>
        <v>2022</v>
      </c>
      <c r="H663" s="8" t="str">
        <f t="shared" si="2"/>
        <v>2022_Q4</v>
      </c>
    </row>
    <row r="664">
      <c r="A664" s="53">
        <v>662.0</v>
      </c>
      <c r="B664" s="53" t="s">
        <v>21</v>
      </c>
      <c r="C664" s="53" t="s">
        <v>12</v>
      </c>
      <c r="D664" s="53" t="s">
        <v>20</v>
      </c>
      <c r="E664" s="95">
        <v>44866.0</v>
      </c>
      <c r="F664" s="53">
        <v>11.0</v>
      </c>
      <c r="G664" s="7">
        <f t="shared" si="1"/>
        <v>2022</v>
      </c>
      <c r="H664" s="8" t="str">
        <f t="shared" si="2"/>
        <v>2022_Q4</v>
      </c>
    </row>
    <row r="665">
      <c r="A665" s="53">
        <v>663.0</v>
      </c>
      <c r="B665" s="53" t="s">
        <v>11</v>
      </c>
      <c r="C665" s="53" t="s">
        <v>19</v>
      </c>
      <c r="D665" s="53" t="s">
        <v>13</v>
      </c>
      <c r="E665" s="95">
        <v>44866.0</v>
      </c>
      <c r="F665" s="53">
        <v>1.0</v>
      </c>
      <c r="G665" s="7">
        <f t="shared" si="1"/>
        <v>2022</v>
      </c>
      <c r="H665" s="8" t="str">
        <f t="shared" si="2"/>
        <v>2022_Q4</v>
      </c>
    </row>
    <row r="666">
      <c r="A666" s="53">
        <v>664.0</v>
      </c>
      <c r="B666" s="53" t="s">
        <v>22</v>
      </c>
      <c r="C666" s="53" t="s">
        <v>12</v>
      </c>
      <c r="D666" s="53" t="s">
        <v>13</v>
      </c>
      <c r="E666" s="95">
        <v>44866.0</v>
      </c>
      <c r="F666" s="53">
        <v>3.0</v>
      </c>
      <c r="G666" s="7">
        <f t="shared" si="1"/>
        <v>2022</v>
      </c>
      <c r="H666" s="8" t="str">
        <f t="shared" si="2"/>
        <v>2022_Q4</v>
      </c>
    </row>
    <row r="667">
      <c r="A667" s="53">
        <v>665.0</v>
      </c>
      <c r="B667" s="53" t="s">
        <v>14</v>
      </c>
      <c r="C667" s="53" t="s">
        <v>12</v>
      </c>
      <c r="D667" s="53" t="s">
        <v>13</v>
      </c>
      <c r="E667" s="95">
        <v>44866.0</v>
      </c>
      <c r="F667" s="53">
        <v>5.0</v>
      </c>
      <c r="G667" s="7">
        <f t="shared" si="1"/>
        <v>2022</v>
      </c>
      <c r="H667" s="8" t="str">
        <f t="shared" si="2"/>
        <v>2022_Q4</v>
      </c>
    </row>
    <row r="668">
      <c r="A668" s="53">
        <v>666.0</v>
      </c>
      <c r="B668" s="53" t="s">
        <v>23</v>
      </c>
      <c r="C668" s="53" t="s">
        <v>15</v>
      </c>
      <c r="D668" s="53" t="s">
        <v>13</v>
      </c>
      <c r="E668" s="95">
        <v>44866.0</v>
      </c>
      <c r="F668" s="53">
        <v>4.0</v>
      </c>
      <c r="G668" s="7">
        <f t="shared" si="1"/>
        <v>2022</v>
      </c>
      <c r="H668" s="8" t="str">
        <f t="shared" si="2"/>
        <v>2022_Q4</v>
      </c>
    </row>
    <row r="669">
      <c r="A669" s="53">
        <v>667.0</v>
      </c>
      <c r="B669" s="53" t="s">
        <v>21</v>
      </c>
      <c r="C669" s="53" t="s">
        <v>12</v>
      </c>
      <c r="D669" s="53" t="s">
        <v>13</v>
      </c>
      <c r="E669" s="95">
        <v>44866.0</v>
      </c>
      <c r="F669" s="53">
        <v>25.0</v>
      </c>
      <c r="G669" s="7">
        <f t="shared" si="1"/>
        <v>2022</v>
      </c>
      <c r="H669" s="8" t="str">
        <f t="shared" si="2"/>
        <v>2022_Q4</v>
      </c>
    </row>
    <row r="670">
      <c r="A670" s="53">
        <v>668.0</v>
      </c>
      <c r="B670" s="53" t="s">
        <v>22</v>
      </c>
      <c r="C670" s="53" t="s">
        <v>19</v>
      </c>
      <c r="D670" s="53" t="s">
        <v>20</v>
      </c>
      <c r="E670" s="95">
        <v>44866.0</v>
      </c>
      <c r="F670" s="53">
        <v>8.0</v>
      </c>
      <c r="G670" s="7">
        <f t="shared" si="1"/>
        <v>2022</v>
      </c>
      <c r="H670" s="8" t="str">
        <f t="shared" si="2"/>
        <v>2022_Q4</v>
      </c>
    </row>
    <row r="671">
      <c r="A671" s="53">
        <v>669.0</v>
      </c>
      <c r="B671" s="53" t="s">
        <v>14</v>
      </c>
      <c r="C671" s="53" t="s">
        <v>15</v>
      </c>
      <c r="D671" s="53" t="s">
        <v>20</v>
      </c>
      <c r="E671" s="95">
        <v>44866.0</v>
      </c>
      <c r="F671" s="53">
        <v>12.0</v>
      </c>
      <c r="G671" s="7">
        <f t="shared" si="1"/>
        <v>2022</v>
      </c>
      <c r="H671" s="8" t="str">
        <f t="shared" si="2"/>
        <v>2022_Q4</v>
      </c>
    </row>
    <row r="672">
      <c r="A672" s="53">
        <v>670.0</v>
      </c>
      <c r="B672" s="53" t="s">
        <v>17</v>
      </c>
      <c r="C672" s="53" t="s">
        <v>12</v>
      </c>
      <c r="D672" s="53" t="s">
        <v>20</v>
      </c>
      <c r="E672" s="95">
        <v>44866.0</v>
      </c>
      <c r="F672" s="53">
        <v>8.0</v>
      </c>
      <c r="G672" s="7">
        <f t="shared" si="1"/>
        <v>2022</v>
      </c>
      <c r="H672" s="8" t="str">
        <f t="shared" si="2"/>
        <v>2022_Q4</v>
      </c>
    </row>
    <row r="673">
      <c r="A673" s="53">
        <v>671.0</v>
      </c>
      <c r="B673" s="53" t="s">
        <v>23</v>
      </c>
      <c r="C673" s="53" t="s">
        <v>12</v>
      </c>
      <c r="D673" s="53" t="s">
        <v>20</v>
      </c>
      <c r="E673" s="95">
        <v>44866.0</v>
      </c>
      <c r="F673" s="53">
        <v>5.0</v>
      </c>
      <c r="G673" s="7">
        <f t="shared" si="1"/>
        <v>2022</v>
      </c>
      <c r="H673" s="8" t="str">
        <f t="shared" si="2"/>
        <v>2022_Q4</v>
      </c>
    </row>
    <row r="674">
      <c r="A674" s="53">
        <v>672.0</v>
      </c>
      <c r="B674" s="53" t="s">
        <v>11</v>
      </c>
      <c r="C674" s="53" t="s">
        <v>15</v>
      </c>
      <c r="D674" s="53" t="s">
        <v>20</v>
      </c>
      <c r="E674" s="95">
        <v>44866.0</v>
      </c>
      <c r="F674" s="53">
        <v>2.0</v>
      </c>
      <c r="G674" s="7">
        <f t="shared" si="1"/>
        <v>2022</v>
      </c>
      <c r="H674" s="8" t="str">
        <f t="shared" si="2"/>
        <v>2022_Q4</v>
      </c>
    </row>
    <row r="675">
      <c r="A675" s="53">
        <v>673.0</v>
      </c>
      <c r="B675" s="53" t="s">
        <v>23</v>
      </c>
      <c r="C675" s="53" t="s">
        <v>19</v>
      </c>
      <c r="D675" s="53" t="s">
        <v>13</v>
      </c>
      <c r="E675" s="95">
        <v>44866.0</v>
      </c>
      <c r="F675" s="53">
        <v>11.0</v>
      </c>
      <c r="G675" s="7">
        <f t="shared" si="1"/>
        <v>2022</v>
      </c>
      <c r="H675" s="8" t="str">
        <f t="shared" si="2"/>
        <v>2022_Q4</v>
      </c>
    </row>
    <row r="676">
      <c r="A676" s="53">
        <v>674.0</v>
      </c>
      <c r="B676" s="53" t="s">
        <v>23</v>
      </c>
      <c r="C676" s="53" t="s">
        <v>15</v>
      </c>
      <c r="D676" s="53" t="s">
        <v>20</v>
      </c>
      <c r="E676" s="95">
        <v>44866.0</v>
      </c>
      <c r="F676" s="53">
        <v>4.0</v>
      </c>
      <c r="G676" s="7">
        <f t="shared" si="1"/>
        <v>2022</v>
      </c>
      <c r="H676" s="8" t="str">
        <f t="shared" si="2"/>
        <v>2022_Q4</v>
      </c>
    </row>
    <row r="677">
      <c r="A677" s="53">
        <v>675.0</v>
      </c>
      <c r="B677" s="53" t="s">
        <v>21</v>
      </c>
      <c r="C677" s="53" t="s">
        <v>19</v>
      </c>
      <c r="D677" s="53" t="s">
        <v>20</v>
      </c>
      <c r="E677" s="95">
        <v>44866.0</v>
      </c>
      <c r="F677" s="53">
        <v>23.0</v>
      </c>
      <c r="G677" s="7">
        <f t="shared" si="1"/>
        <v>2022</v>
      </c>
      <c r="H677" s="8" t="str">
        <f t="shared" si="2"/>
        <v>2022_Q4</v>
      </c>
    </row>
    <row r="678">
      <c r="A678" s="53">
        <v>676.0</v>
      </c>
      <c r="B678" s="53" t="s">
        <v>22</v>
      </c>
      <c r="C678" s="53" t="s">
        <v>19</v>
      </c>
      <c r="D678" s="53" t="s">
        <v>13</v>
      </c>
      <c r="E678" s="95">
        <v>44866.0</v>
      </c>
      <c r="F678" s="53">
        <v>1.0</v>
      </c>
      <c r="G678" s="7">
        <f t="shared" si="1"/>
        <v>2022</v>
      </c>
      <c r="H678" s="8" t="str">
        <f t="shared" si="2"/>
        <v>2022_Q4</v>
      </c>
    </row>
    <row r="679">
      <c r="A679" s="53">
        <v>677.0</v>
      </c>
      <c r="B679" s="53" t="s">
        <v>21</v>
      </c>
      <c r="C679" s="53" t="s">
        <v>15</v>
      </c>
      <c r="D679" s="53" t="s">
        <v>13</v>
      </c>
      <c r="E679" s="95">
        <v>44866.0</v>
      </c>
      <c r="F679" s="53">
        <v>2.0</v>
      </c>
      <c r="G679" s="7">
        <f t="shared" si="1"/>
        <v>2022</v>
      </c>
      <c r="H679" s="8" t="str">
        <f t="shared" si="2"/>
        <v>2022_Q4</v>
      </c>
    </row>
    <row r="680">
      <c r="A680" s="53">
        <v>678.0</v>
      </c>
      <c r="B680" s="53" t="s">
        <v>11</v>
      </c>
      <c r="C680" s="53" t="s">
        <v>12</v>
      </c>
      <c r="D680" s="53" t="s">
        <v>13</v>
      </c>
      <c r="E680" s="95">
        <v>44866.0</v>
      </c>
      <c r="F680" s="53">
        <v>5.0</v>
      </c>
      <c r="G680" s="7">
        <f t="shared" si="1"/>
        <v>2022</v>
      </c>
      <c r="H680" s="8" t="str">
        <f t="shared" si="2"/>
        <v>2022_Q4</v>
      </c>
    </row>
    <row r="681">
      <c r="A681" s="53">
        <v>679.0</v>
      </c>
      <c r="B681" s="53" t="s">
        <v>11</v>
      </c>
      <c r="C681" s="53" t="s">
        <v>12</v>
      </c>
      <c r="D681" s="53" t="s">
        <v>20</v>
      </c>
      <c r="E681" s="95">
        <v>44866.0</v>
      </c>
      <c r="F681" s="53">
        <v>2.0</v>
      </c>
      <c r="G681" s="7">
        <f t="shared" si="1"/>
        <v>2022</v>
      </c>
      <c r="H681" s="8" t="str">
        <f t="shared" si="2"/>
        <v>2022_Q4</v>
      </c>
    </row>
    <row r="682">
      <c r="A682" s="53">
        <v>680.0</v>
      </c>
      <c r="B682" s="53" t="s">
        <v>22</v>
      </c>
      <c r="C682" s="53" t="s">
        <v>15</v>
      </c>
      <c r="D682" s="53" t="s">
        <v>13</v>
      </c>
      <c r="E682" s="95">
        <v>44866.0</v>
      </c>
      <c r="F682" s="53">
        <v>4.0</v>
      </c>
      <c r="G682" s="7">
        <f t="shared" si="1"/>
        <v>2022</v>
      </c>
      <c r="H682" s="8" t="str">
        <f t="shared" si="2"/>
        <v>2022_Q4</v>
      </c>
    </row>
    <row r="683">
      <c r="A683" s="53">
        <v>681.0</v>
      </c>
      <c r="B683" s="53" t="s">
        <v>21</v>
      </c>
      <c r="C683" s="53" t="s">
        <v>12</v>
      </c>
      <c r="D683" s="53" t="s">
        <v>25</v>
      </c>
      <c r="E683" s="95">
        <v>44866.0</v>
      </c>
      <c r="F683" s="53">
        <v>1.0</v>
      </c>
      <c r="G683" s="7">
        <f t="shared" si="1"/>
        <v>2022</v>
      </c>
      <c r="H683" s="8" t="str">
        <f t="shared" si="2"/>
        <v>2022_Q4</v>
      </c>
    </row>
    <row r="684">
      <c r="A684" s="53">
        <v>682.0</v>
      </c>
      <c r="B684" s="53" t="s">
        <v>23</v>
      </c>
      <c r="C684" s="53" t="s">
        <v>19</v>
      </c>
      <c r="D684" s="53" t="s">
        <v>20</v>
      </c>
      <c r="E684" s="95">
        <v>44866.0</v>
      </c>
      <c r="F684" s="53">
        <v>37.0</v>
      </c>
      <c r="G684" s="7">
        <f t="shared" si="1"/>
        <v>2022</v>
      </c>
      <c r="H684" s="8" t="str">
        <f t="shared" si="2"/>
        <v>2022_Q4</v>
      </c>
    </row>
    <row r="685">
      <c r="A685" s="53">
        <v>683.0</v>
      </c>
      <c r="B685" s="53" t="s">
        <v>14</v>
      </c>
      <c r="C685" s="53" t="s">
        <v>19</v>
      </c>
      <c r="D685" s="53" t="s">
        <v>20</v>
      </c>
      <c r="E685" s="95">
        <v>44866.0</v>
      </c>
      <c r="F685" s="53">
        <v>16.0</v>
      </c>
      <c r="G685" s="7">
        <f t="shared" si="1"/>
        <v>2022</v>
      </c>
      <c r="H685" s="8" t="str">
        <f t="shared" si="2"/>
        <v>2022_Q4</v>
      </c>
    </row>
    <row r="686">
      <c r="A686" s="53">
        <v>684.0</v>
      </c>
      <c r="B686" s="53" t="s">
        <v>17</v>
      </c>
      <c r="C686" s="53" t="s">
        <v>19</v>
      </c>
      <c r="D686" s="53" t="s">
        <v>13</v>
      </c>
      <c r="E686" s="95">
        <v>44866.0</v>
      </c>
      <c r="F686" s="53">
        <v>8.0</v>
      </c>
      <c r="G686" s="7">
        <f t="shared" si="1"/>
        <v>2022</v>
      </c>
      <c r="H686" s="8" t="str">
        <f t="shared" si="2"/>
        <v>2022_Q4</v>
      </c>
    </row>
    <row r="687">
      <c r="A687" s="53">
        <v>685.0</v>
      </c>
      <c r="B687" s="53" t="s">
        <v>24</v>
      </c>
      <c r="C687" s="53" t="s">
        <v>12</v>
      </c>
      <c r="D687" s="53" t="s">
        <v>13</v>
      </c>
      <c r="E687" s="95">
        <v>44866.0</v>
      </c>
      <c r="F687" s="53">
        <v>33.0</v>
      </c>
      <c r="G687" s="7">
        <f t="shared" si="1"/>
        <v>2022</v>
      </c>
      <c r="H687" s="8" t="str">
        <f t="shared" si="2"/>
        <v>2022_Q4</v>
      </c>
    </row>
    <row r="688">
      <c r="A688" s="53">
        <v>686.0</v>
      </c>
      <c r="B688" s="53" t="s">
        <v>17</v>
      </c>
      <c r="C688" s="53" t="s">
        <v>15</v>
      </c>
      <c r="D688" s="53" t="s">
        <v>20</v>
      </c>
      <c r="E688" s="95">
        <v>44866.0</v>
      </c>
      <c r="F688" s="53">
        <v>15.0</v>
      </c>
      <c r="G688" s="7">
        <f t="shared" si="1"/>
        <v>2022</v>
      </c>
      <c r="H688" s="8" t="str">
        <f t="shared" si="2"/>
        <v>2022_Q4</v>
      </c>
    </row>
    <row r="689">
      <c r="A689" s="53">
        <v>687.0</v>
      </c>
      <c r="B689" s="53" t="s">
        <v>24</v>
      </c>
      <c r="C689" s="53" t="s">
        <v>12</v>
      </c>
      <c r="D689" s="53" t="s">
        <v>20</v>
      </c>
      <c r="E689" s="95">
        <v>44866.0</v>
      </c>
      <c r="F689" s="53">
        <v>15.0</v>
      </c>
      <c r="G689" s="7">
        <f t="shared" si="1"/>
        <v>2022</v>
      </c>
      <c r="H689" s="8" t="str">
        <f t="shared" si="2"/>
        <v>2022_Q4</v>
      </c>
    </row>
    <row r="690">
      <c r="A690" s="53">
        <v>688.0</v>
      </c>
      <c r="B690" s="53" t="s">
        <v>21</v>
      </c>
      <c r="C690" s="53" t="s">
        <v>12</v>
      </c>
      <c r="D690" s="53" t="s">
        <v>16</v>
      </c>
      <c r="E690" s="95">
        <v>44866.0</v>
      </c>
      <c r="F690" s="53">
        <v>3.0</v>
      </c>
      <c r="G690" s="7">
        <f t="shared" si="1"/>
        <v>2022</v>
      </c>
      <c r="H690" s="8" t="str">
        <f t="shared" si="2"/>
        <v>2022_Q4</v>
      </c>
    </row>
    <row r="691">
      <c r="A691" s="53">
        <v>689.0</v>
      </c>
      <c r="B691" s="53" t="s">
        <v>24</v>
      </c>
      <c r="C691" s="53" t="s">
        <v>12</v>
      </c>
      <c r="D691" s="53" t="s">
        <v>16</v>
      </c>
      <c r="E691" s="95">
        <v>44866.0</v>
      </c>
      <c r="F691" s="53">
        <v>2.0</v>
      </c>
      <c r="G691" s="7">
        <f t="shared" si="1"/>
        <v>2022</v>
      </c>
      <c r="H691" s="8" t="str">
        <f t="shared" si="2"/>
        <v>2022_Q4</v>
      </c>
    </row>
    <row r="692">
      <c r="A692" s="53">
        <v>690.0</v>
      </c>
      <c r="B692" s="53" t="s">
        <v>22</v>
      </c>
      <c r="C692" s="53" t="s">
        <v>15</v>
      </c>
      <c r="D692" s="53" t="s">
        <v>16</v>
      </c>
      <c r="E692" s="95">
        <v>44866.0</v>
      </c>
      <c r="F692" s="53">
        <v>1.0</v>
      </c>
      <c r="G692" s="7">
        <f t="shared" si="1"/>
        <v>2022</v>
      </c>
      <c r="H692" s="8" t="str">
        <f t="shared" si="2"/>
        <v>2022_Q4</v>
      </c>
    </row>
    <row r="693">
      <c r="A693" s="53">
        <v>691.0</v>
      </c>
      <c r="B693" s="53" t="s">
        <v>17</v>
      </c>
      <c r="C693" s="53" t="s">
        <v>12</v>
      </c>
      <c r="D693" s="53" t="s">
        <v>16</v>
      </c>
      <c r="E693" s="95">
        <v>44866.0</v>
      </c>
      <c r="F693" s="53">
        <v>1.0</v>
      </c>
      <c r="G693" s="7">
        <f t="shared" si="1"/>
        <v>2022</v>
      </c>
      <c r="H693" s="8" t="str">
        <f t="shared" si="2"/>
        <v>2022_Q4</v>
      </c>
    </row>
    <row r="694">
      <c r="A694" s="53">
        <v>692.0</v>
      </c>
      <c r="B694" s="53" t="s">
        <v>24</v>
      </c>
      <c r="C694" s="53" t="s">
        <v>19</v>
      </c>
      <c r="D694" s="53" t="s">
        <v>20</v>
      </c>
      <c r="E694" s="95">
        <v>44866.0</v>
      </c>
      <c r="F694" s="53">
        <v>2.0</v>
      </c>
      <c r="G694" s="7">
        <f t="shared" si="1"/>
        <v>2022</v>
      </c>
      <c r="H694" s="8" t="str">
        <f t="shared" si="2"/>
        <v>2022_Q4</v>
      </c>
    </row>
    <row r="695">
      <c r="A695" s="53">
        <v>693.0</v>
      </c>
      <c r="B695" s="53" t="s">
        <v>24</v>
      </c>
      <c r="C695" s="53" t="s">
        <v>15</v>
      </c>
      <c r="D695" s="53" t="s">
        <v>20</v>
      </c>
      <c r="E695" s="95">
        <v>44866.0</v>
      </c>
      <c r="F695" s="53">
        <v>5.0</v>
      </c>
      <c r="G695" s="7">
        <f t="shared" si="1"/>
        <v>2022</v>
      </c>
      <c r="H695" s="8" t="str">
        <f t="shared" si="2"/>
        <v>2022_Q4</v>
      </c>
    </row>
    <row r="696">
      <c r="A696" s="53">
        <v>694.0</v>
      </c>
      <c r="B696" s="53" t="s">
        <v>14</v>
      </c>
      <c r="C696" s="53" t="s">
        <v>12</v>
      </c>
      <c r="D696" s="53" t="s">
        <v>20</v>
      </c>
      <c r="E696" s="95">
        <v>44866.0</v>
      </c>
      <c r="F696" s="53">
        <v>2.0</v>
      </c>
      <c r="G696" s="7">
        <f t="shared" si="1"/>
        <v>2022</v>
      </c>
      <c r="H696" s="8" t="str">
        <f t="shared" si="2"/>
        <v>2022_Q4</v>
      </c>
    </row>
    <row r="697">
      <c r="A697" s="53">
        <v>695.0</v>
      </c>
      <c r="B697" s="53" t="s">
        <v>14</v>
      </c>
      <c r="C697" s="53" t="s">
        <v>15</v>
      </c>
      <c r="D697" s="53" t="s">
        <v>16</v>
      </c>
      <c r="E697" s="95">
        <v>44866.0</v>
      </c>
      <c r="F697" s="53">
        <v>1.0</v>
      </c>
      <c r="G697" s="7">
        <f t="shared" si="1"/>
        <v>2022</v>
      </c>
      <c r="H697" s="8" t="str">
        <f t="shared" si="2"/>
        <v>2022_Q4</v>
      </c>
    </row>
    <row r="698">
      <c r="A698" s="53">
        <v>696.0</v>
      </c>
      <c r="B698" s="53" t="s">
        <v>11</v>
      </c>
      <c r="C698" s="53" t="s">
        <v>15</v>
      </c>
      <c r="D698" s="53" t="s">
        <v>16</v>
      </c>
      <c r="E698" s="95">
        <v>44866.0</v>
      </c>
      <c r="F698" s="53">
        <v>3.0</v>
      </c>
      <c r="G698" s="7">
        <f t="shared" si="1"/>
        <v>2022</v>
      </c>
      <c r="H698" s="8" t="str">
        <f t="shared" si="2"/>
        <v>2022_Q4</v>
      </c>
    </row>
    <row r="699">
      <c r="A699" s="53">
        <v>697.0</v>
      </c>
      <c r="B699" s="53" t="s">
        <v>22</v>
      </c>
      <c r="C699" s="53" t="s">
        <v>12</v>
      </c>
      <c r="D699" s="53" t="s">
        <v>16</v>
      </c>
      <c r="E699" s="95">
        <v>44866.0</v>
      </c>
      <c r="F699" s="53">
        <v>1.0</v>
      </c>
      <c r="G699" s="7">
        <f t="shared" si="1"/>
        <v>2022</v>
      </c>
      <c r="H699" s="8" t="str">
        <f t="shared" si="2"/>
        <v>2022_Q4</v>
      </c>
    </row>
    <row r="700">
      <c r="A700" s="53">
        <v>698.0</v>
      </c>
      <c r="B700" s="53" t="s">
        <v>17</v>
      </c>
      <c r="C700" s="53" t="s">
        <v>15</v>
      </c>
      <c r="D700" s="53" t="s">
        <v>13</v>
      </c>
      <c r="E700" s="95">
        <v>44866.0</v>
      </c>
      <c r="F700" s="53">
        <v>7.0</v>
      </c>
      <c r="G700" s="7">
        <f t="shared" si="1"/>
        <v>2022</v>
      </c>
      <c r="H700" s="8" t="str">
        <f t="shared" si="2"/>
        <v>2022_Q4</v>
      </c>
    </row>
    <row r="701">
      <c r="A701" s="53">
        <v>699.0</v>
      </c>
      <c r="B701" s="53" t="s">
        <v>17</v>
      </c>
      <c r="C701" s="53" t="s">
        <v>12</v>
      </c>
      <c r="D701" s="53" t="s">
        <v>13</v>
      </c>
      <c r="E701" s="95">
        <v>44866.0</v>
      </c>
      <c r="F701" s="53">
        <v>9.0</v>
      </c>
      <c r="G701" s="7">
        <f t="shared" si="1"/>
        <v>2022</v>
      </c>
      <c r="H701" s="8" t="str">
        <f t="shared" si="2"/>
        <v>2022_Q4</v>
      </c>
    </row>
    <row r="702">
      <c r="A702" s="53">
        <v>700.0</v>
      </c>
      <c r="B702" s="53" t="s">
        <v>24</v>
      </c>
      <c r="C702" s="53" t="s">
        <v>12</v>
      </c>
      <c r="D702" s="53" t="s">
        <v>18</v>
      </c>
      <c r="E702" s="95">
        <v>44866.0</v>
      </c>
      <c r="F702" s="53">
        <v>2.0</v>
      </c>
      <c r="G702" s="7">
        <f t="shared" si="1"/>
        <v>2022</v>
      </c>
      <c r="H702" s="8" t="str">
        <f t="shared" si="2"/>
        <v>2022_Q4</v>
      </c>
    </row>
    <row r="703">
      <c r="A703" s="53">
        <v>701.0</v>
      </c>
      <c r="B703" s="53" t="s">
        <v>17</v>
      </c>
      <c r="C703" s="53" t="s">
        <v>12</v>
      </c>
      <c r="D703" s="53" t="s">
        <v>16</v>
      </c>
      <c r="E703" s="95">
        <v>44835.0</v>
      </c>
      <c r="F703" s="53">
        <v>2.0</v>
      </c>
      <c r="G703" s="7">
        <f t="shared" si="1"/>
        <v>2022</v>
      </c>
      <c r="H703" s="8" t="str">
        <f t="shared" si="2"/>
        <v>2022_Q4</v>
      </c>
    </row>
    <row r="704">
      <c r="A704" s="53">
        <v>702.0</v>
      </c>
      <c r="B704" s="53" t="s">
        <v>24</v>
      </c>
      <c r="C704" s="53" t="s">
        <v>12</v>
      </c>
      <c r="D704" s="53" t="s">
        <v>20</v>
      </c>
      <c r="E704" s="95">
        <v>44835.0</v>
      </c>
      <c r="F704" s="53">
        <v>18.0</v>
      </c>
      <c r="G704" s="7">
        <f t="shared" si="1"/>
        <v>2022</v>
      </c>
      <c r="H704" s="8" t="str">
        <f t="shared" si="2"/>
        <v>2022_Q4</v>
      </c>
    </row>
    <row r="705">
      <c r="A705" s="53">
        <v>703.0</v>
      </c>
      <c r="B705" s="53" t="s">
        <v>17</v>
      </c>
      <c r="C705" s="53" t="s">
        <v>15</v>
      </c>
      <c r="D705" s="53" t="s">
        <v>13</v>
      </c>
      <c r="E705" s="95">
        <v>44835.0</v>
      </c>
      <c r="F705" s="53">
        <v>12.0</v>
      </c>
      <c r="G705" s="7">
        <f t="shared" si="1"/>
        <v>2022</v>
      </c>
      <c r="H705" s="8" t="str">
        <f t="shared" si="2"/>
        <v>2022_Q4</v>
      </c>
    </row>
    <row r="706">
      <c r="A706" s="53">
        <v>704.0</v>
      </c>
      <c r="B706" s="53" t="s">
        <v>11</v>
      </c>
      <c r="C706" s="53" t="s">
        <v>12</v>
      </c>
      <c r="D706" s="53" t="s">
        <v>16</v>
      </c>
      <c r="E706" s="95">
        <v>44835.0</v>
      </c>
      <c r="F706" s="53">
        <v>1.0</v>
      </c>
      <c r="G706" s="7">
        <f t="shared" si="1"/>
        <v>2022</v>
      </c>
      <c r="H706" s="8" t="str">
        <f t="shared" si="2"/>
        <v>2022_Q4</v>
      </c>
    </row>
    <row r="707">
      <c r="A707" s="53">
        <v>705.0</v>
      </c>
      <c r="B707" s="53" t="s">
        <v>23</v>
      </c>
      <c r="C707" s="53" t="s">
        <v>12</v>
      </c>
      <c r="D707" s="53" t="s">
        <v>13</v>
      </c>
      <c r="E707" s="95">
        <v>44835.0</v>
      </c>
      <c r="F707" s="53">
        <v>8.0</v>
      </c>
      <c r="G707" s="7">
        <f t="shared" si="1"/>
        <v>2022</v>
      </c>
      <c r="H707" s="8" t="str">
        <f t="shared" si="2"/>
        <v>2022_Q4</v>
      </c>
    </row>
    <row r="708">
      <c r="A708" s="53">
        <v>706.0</v>
      </c>
      <c r="B708" s="53" t="s">
        <v>14</v>
      </c>
      <c r="C708" s="53" t="s">
        <v>15</v>
      </c>
      <c r="D708" s="53" t="s">
        <v>18</v>
      </c>
      <c r="E708" s="95">
        <v>44835.0</v>
      </c>
      <c r="F708" s="53">
        <v>1.0</v>
      </c>
      <c r="G708" s="7">
        <f t="shared" si="1"/>
        <v>2022</v>
      </c>
      <c r="H708" s="8" t="str">
        <f t="shared" si="2"/>
        <v>2022_Q4</v>
      </c>
    </row>
    <row r="709">
      <c r="A709" s="53">
        <v>707.0</v>
      </c>
      <c r="B709" s="53" t="s">
        <v>17</v>
      </c>
      <c r="C709" s="53" t="s">
        <v>12</v>
      </c>
      <c r="D709" s="53" t="s">
        <v>20</v>
      </c>
      <c r="E709" s="95">
        <v>44835.0</v>
      </c>
      <c r="F709" s="53">
        <v>8.0</v>
      </c>
      <c r="G709" s="7">
        <f t="shared" si="1"/>
        <v>2022</v>
      </c>
      <c r="H709" s="8" t="str">
        <f t="shared" si="2"/>
        <v>2022_Q4</v>
      </c>
    </row>
    <row r="710">
      <c r="A710" s="53">
        <v>708.0</v>
      </c>
      <c r="B710" s="53" t="s">
        <v>11</v>
      </c>
      <c r="C710" s="53" t="s">
        <v>15</v>
      </c>
      <c r="D710" s="53" t="s">
        <v>13</v>
      </c>
      <c r="E710" s="95">
        <v>44835.0</v>
      </c>
      <c r="F710" s="53">
        <v>7.0</v>
      </c>
      <c r="G710" s="7">
        <f t="shared" si="1"/>
        <v>2022</v>
      </c>
      <c r="H710" s="8" t="str">
        <f t="shared" si="2"/>
        <v>2022_Q4</v>
      </c>
    </row>
    <row r="711">
      <c r="A711" s="53">
        <v>709.0</v>
      </c>
      <c r="B711" s="53" t="s">
        <v>14</v>
      </c>
      <c r="C711" s="53" t="s">
        <v>19</v>
      </c>
      <c r="D711" s="53" t="s">
        <v>20</v>
      </c>
      <c r="E711" s="95">
        <v>44835.0</v>
      </c>
      <c r="F711" s="53">
        <v>19.0</v>
      </c>
      <c r="G711" s="7">
        <f t="shared" si="1"/>
        <v>2022</v>
      </c>
      <c r="H711" s="8" t="str">
        <f t="shared" si="2"/>
        <v>2022_Q4</v>
      </c>
    </row>
    <row r="712">
      <c r="A712" s="53">
        <v>710.0</v>
      </c>
      <c r="B712" s="53" t="s">
        <v>24</v>
      </c>
      <c r="C712" s="53" t="s">
        <v>15</v>
      </c>
      <c r="D712" s="53" t="s">
        <v>20</v>
      </c>
      <c r="E712" s="95">
        <v>44835.0</v>
      </c>
      <c r="F712" s="53">
        <v>1.0</v>
      </c>
      <c r="G712" s="7">
        <f t="shared" si="1"/>
        <v>2022</v>
      </c>
      <c r="H712" s="8" t="str">
        <f t="shared" si="2"/>
        <v>2022_Q4</v>
      </c>
    </row>
    <row r="713">
      <c r="A713" s="53">
        <v>711.0</v>
      </c>
      <c r="B713" s="53" t="s">
        <v>23</v>
      </c>
      <c r="C713" s="53" t="s">
        <v>15</v>
      </c>
      <c r="D713" s="53" t="s">
        <v>13</v>
      </c>
      <c r="E713" s="95">
        <v>44835.0</v>
      </c>
      <c r="F713" s="53">
        <v>3.0</v>
      </c>
      <c r="G713" s="7">
        <f t="shared" si="1"/>
        <v>2022</v>
      </c>
      <c r="H713" s="8" t="str">
        <f t="shared" si="2"/>
        <v>2022_Q4</v>
      </c>
    </row>
    <row r="714">
      <c r="A714" s="53">
        <v>712.0</v>
      </c>
      <c r="B714" s="53" t="s">
        <v>14</v>
      </c>
      <c r="C714" s="53" t="s">
        <v>15</v>
      </c>
      <c r="D714" s="53" t="s">
        <v>20</v>
      </c>
      <c r="E714" s="95">
        <v>44835.0</v>
      </c>
      <c r="F714" s="53">
        <v>18.0</v>
      </c>
      <c r="G714" s="7">
        <f t="shared" si="1"/>
        <v>2022</v>
      </c>
      <c r="H714" s="8" t="str">
        <f t="shared" si="2"/>
        <v>2022_Q4</v>
      </c>
    </row>
    <row r="715">
      <c r="A715" s="53">
        <v>713.0</v>
      </c>
      <c r="B715" s="53" t="s">
        <v>23</v>
      </c>
      <c r="C715" s="53" t="s">
        <v>19</v>
      </c>
      <c r="D715" s="53" t="s">
        <v>13</v>
      </c>
      <c r="E715" s="95">
        <v>44835.0</v>
      </c>
      <c r="F715" s="53">
        <v>7.0</v>
      </c>
      <c r="G715" s="7">
        <f t="shared" si="1"/>
        <v>2022</v>
      </c>
      <c r="H715" s="8" t="str">
        <f t="shared" si="2"/>
        <v>2022_Q4</v>
      </c>
    </row>
    <row r="716">
      <c r="A716" s="53">
        <v>714.0</v>
      </c>
      <c r="B716" s="53" t="s">
        <v>17</v>
      </c>
      <c r="C716" s="53" t="s">
        <v>19</v>
      </c>
      <c r="D716" s="53" t="s">
        <v>20</v>
      </c>
      <c r="E716" s="95">
        <v>44835.0</v>
      </c>
      <c r="F716" s="53">
        <v>26.0</v>
      </c>
      <c r="G716" s="7">
        <f t="shared" si="1"/>
        <v>2022</v>
      </c>
      <c r="H716" s="8" t="str">
        <f t="shared" si="2"/>
        <v>2022_Q4</v>
      </c>
    </row>
    <row r="717">
      <c r="A717" s="53">
        <v>715.0</v>
      </c>
      <c r="B717" s="53" t="s">
        <v>17</v>
      </c>
      <c r="C717" s="53" t="s">
        <v>15</v>
      </c>
      <c r="D717" s="53" t="s">
        <v>20</v>
      </c>
      <c r="E717" s="95">
        <v>44835.0</v>
      </c>
      <c r="F717" s="53">
        <v>18.0</v>
      </c>
      <c r="G717" s="7">
        <f t="shared" si="1"/>
        <v>2022</v>
      </c>
      <c r="H717" s="8" t="str">
        <f t="shared" si="2"/>
        <v>2022_Q4</v>
      </c>
    </row>
    <row r="718">
      <c r="A718" s="53">
        <v>716.0</v>
      </c>
      <c r="B718" s="53" t="s">
        <v>22</v>
      </c>
      <c r="C718" s="53" t="s">
        <v>19</v>
      </c>
      <c r="D718" s="53" t="s">
        <v>13</v>
      </c>
      <c r="E718" s="95">
        <v>44835.0</v>
      </c>
      <c r="F718" s="53">
        <v>3.0</v>
      </c>
      <c r="G718" s="7">
        <f t="shared" si="1"/>
        <v>2022</v>
      </c>
      <c r="H718" s="8" t="str">
        <f t="shared" si="2"/>
        <v>2022_Q4</v>
      </c>
    </row>
    <row r="719">
      <c r="A719" s="53">
        <v>717.0</v>
      </c>
      <c r="B719" s="53" t="s">
        <v>11</v>
      </c>
      <c r="C719" s="53" t="s">
        <v>12</v>
      </c>
      <c r="D719" s="53" t="s">
        <v>20</v>
      </c>
      <c r="E719" s="95">
        <v>44835.0</v>
      </c>
      <c r="F719" s="53">
        <v>1.0</v>
      </c>
      <c r="G719" s="7">
        <f t="shared" si="1"/>
        <v>2022</v>
      </c>
      <c r="H719" s="8" t="str">
        <f t="shared" si="2"/>
        <v>2022_Q4</v>
      </c>
    </row>
    <row r="720">
      <c r="A720" s="53">
        <v>718.0</v>
      </c>
      <c r="B720" s="53" t="s">
        <v>21</v>
      </c>
      <c r="C720" s="53" t="s">
        <v>15</v>
      </c>
      <c r="D720" s="53" t="s">
        <v>16</v>
      </c>
      <c r="E720" s="95">
        <v>44835.0</v>
      </c>
      <c r="F720" s="53">
        <v>2.0</v>
      </c>
      <c r="G720" s="7">
        <f t="shared" si="1"/>
        <v>2022</v>
      </c>
      <c r="H720" s="8" t="str">
        <f t="shared" si="2"/>
        <v>2022_Q4</v>
      </c>
    </row>
    <row r="721">
      <c r="A721" s="53">
        <v>719.0</v>
      </c>
      <c r="B721" s="53" t="s">
        <v>14</v>
      </c>
      <c r="C721" s="53" t="s">
        <v>12</v>
      </c>
      <c r="D721" s="53" t="s">
        <v>20</v>
      </c>
      <c r="E721" s="95">
        <v>44835.0</v>
      </c>
      <c r="F721" s="53">
        <v>1.0</v>
      </c>
      <c r="G721" s="7">
        <f t="shared" si="1"/>
        <v>2022</v>
      </c>
      <c r="H721" s="8" t="str">
        <f t="shared" si="2"/>
        <v>2022_Q4</v>
      </c>
    </row>
    <row r="722">
      <c r="A722" s="53">
        <v>720.0</v>
      </c>
      <c r="B722" s="53" t="s">
        <v>24</v>
      </c>
      <c r="C722" s="53" t="s">
        <v>12</v>
      </c>
      <c r="D722" s="53" t="s">
        <v>13</v>
      </c>
      <c r="E722" s="95">
        <v>44835.0</v>
      </c>
      <c r="F722" s="53">
        <v>30.0</v>
      </c>
      <c r="G722" s="7">
        <f t="shared" si="1"/>
        <v>2022</v>
      </c>
      <c r="H722" s="8" t="str">
        <f t="shared" si="2"/>
        <v>2022_Q4</v>
      </c>
    </row>
    <row r="723">
      <c r="A723" s="53">
        <v>721.0</v>
      </c>
      <c r="B723" s="53" t="s">
        <v>14</v>
      </c>
      <c r="C723" s="53" t="s">
        <v>15</v>
      </c>
      <c r="D723" s="53" t="s">
        <v>16</v>
      </c>
      <c r="E723" s="95">
        <v>44835.0</v>
      </c>
      <c r="F723" s="53">
        <v>2.0</v>
      </c>
      <c r="G723" s="7">
        <f t="shared" si="1"/>
        <v>2022</v>
      </c>
      <c r="H723" s="8" t="str">
        <f t="shared" si="2"/>
        <v>2022_Q4</v>
      </c>
    </row>
    <row r="724">
      <c r="A724" s="53">
        <v>722.0</v>
      </c>
      <c r="B724" s="53" t="s">
        <v>21</v>
      </c>
      <c r="C724" s="53" t="s">
        <v>15</v>
      </c>
      <c r="D724" s="53" t="s">
        <v>13</v>
      </c>
      <c r="E724" s="95">
        <v>44835.0</v>
      </c>
      <c r="F724" s="53">
        <v>7.0</v>
      </c>
      <c r="G724" s="7">
        <f t="shared" si="1"/>
        <v>2022</v>
      </c>
      <c r="H724" s="8" t="str">
        <f t="shared" si="2"/>
        <v>2022_Q4</v>
      </c>
    </row>
    <row r="725">
      <c r="A725" s="53">
        <v>723.0</v>
      </c>
      <c r="B725" s="53" t="s">
        <v>11</v>
      </c>
      <c r="C725" s="53" t="s">
        <v>15</v>
      </c>
      <c r="D725" s="53" t="s">
        <v>20</v>
      </c>
      <c r="E725" s="95">
        <v>44835.0</v>
      </c>
      <c r="F725" s="53">
        <v>1.0</v>
      </c>
      <c r="G725" s="7">
        <f t="shared" si="1"/>
        <v>2022</v>
      </c>
      <c r="H725" s="8" t="str">
        <f t="shared" si="2"/>
        <v>2022_Q4</v>
      </c>
    </row>
    <row r="726">
      <c r="A726" s="53">
        <v>724.0</v>
      </c>
      <c r="B726" s="53" t="s">
        <v>21</v>
      </c>
      <c r="C726" s="53" t="s">
        <v>12</v>
      </c>
      <c r="D726" s="53" t="s">
        <v>16</v>
      </c>
      <c r="E726" s="95">
        <v>44835.0</v>
      </c>
      <c r="F726" s="53">
        <v>8.0</v>
      </c>
      <c r="G726" s="7">
        <f t="shared" si="1"/>
        <v>2022</v>
      </c>
      <c r="H726" s="8" t="str">
        <f t="shared" si="2"/>
        <v>2022_Q4</v>
      </c>
    </row>
    <row r="727">
      <c r="A727" s="53">
        <v>725.0</v>
      </c>
      <c r="B727" s="53" t="s">
        <v>14</v>
      </c>
      <c r="C727" s="53" t="s">
        <v>12</v>
      </c>
      <c r="D727" s="53" t="s">
        <v>13</v>
      </c>
      <c r="E727" s="95">
        <v>44835.0</v>
      </c>
      <c r="F727" s="53">
        <v>1.0</v>
      </c>
      <c r="G727" s="7">
        <f t="shared" si="1"/>
        <v>2022</v>
      </c>
      <c r="H727" s="8" t="str">
        <f t="shared" si="2"/>
        <v>2022_Q4</v>
      </c>
    </row>
    <row r="728">
      <c r="A728" s="53">
        <v>726.0</v>
      </c>
      <c r="B728" s="53" t="s">
        <v>11</v>
      </c>
      <c r="C728" s="53" t="s">
        <v>15</v>
      </c>
      <c r="D728" s="53" t="s">
        <v>16</v>
      </c>
      <c r="E728" s="95">
        <v>44835.0</v>
      </c>
      <c r="F728" s="53">
        <v>4.0</v>
      </c>
      <c r="G728" s="7">
        <f t="shared" si="1"/>
        <v>2022</v>
      </c>
      <c r="H728" s="8" t="str">
        <f t="shared" si="2"/>
        <v>2022_Q4</v>
      </c>
    </row>
    <row r="729">
      <c r="A729" s="53">
        <v>727.0</v>
      </c>
      <c r="B729" s="53" t="s">
        <v>22</v>
      </c>
      <c r="C729" s="53" t="s">
        <v>19</v>
      </c>
      <c r="D729" s="53" t="s">
        <v>20</v>
      </c>
      <c r="E729" s="95">
        <v>44835.0</v>
      </c>
      <c r="F729" s="53">
        <v>4.0</v>
      </c>
      <c r="G729" s="7">
        <f t="shared" si="1"/>
        <v>2022</v>
      </c>
      <c r="H729" s="8" t="str">
        <f t="shared" si="2"/>
        <v>2022_Q4</v>
      </c>
    </row>
    <row r="730">
      <c r="A730" s="53">
        <v>728.0</v>
      </c>
      <c r="B730" s="53" t="s">
        <v>21</v>
      </c>
      <c r="C730" s="53" t="s">
        <v>12</v>
      </c>
      <c r="D730" s="53" t="s">
        <v>20</v>
      </c>
      <c r="E730" s="95">
        <v>44835.0</v>
      </c>
      <c r="F730" s="53">
        <v>10.0</v>
      </c>
      <c r="G730" s="7">
        <f t="shared" si="1"/>
        <v>2022</v>
      </c>
      <c r="H730" s="8" t="str">
        <f t="shared" si="2"/>
        <v>2022_Q4</v>
      </c>
    </row>
    <row r="731">
      <c r="A731" s="53">
        <v>729.0</v>
      </c>
      <c r="B731" s="53" t="s">
        <v>21</v>
      </c>
      <c r="C731" s="53" t="s">
        <v>19</v>
      </c>
      <c r="D731" s="53" t="s">
        <v>20</v>
      </c>
      <c r="E731" s="95">
        <v>44835.0</v>
      </c>
      <c r="F731" s="53">
        <v>29.0</v>
      </c>
      <c r="G731" s="7">
        <f t="shared" si="1"/>
        <v>2022</v>
      </c>
      <c r="H731" s="8" t="str">
        <f t="shared" si="2"/>
        <v>2022_Q4</v>
      </c>
    </row>
    <row r="732">
      <c r="A732" s="53">
        <v>730.0</v>
      </c>
      <c r="B732" s="53" t="s">
        <v>21</v>
      </c>
      <c r="C732" s="53" t="s">
        <v>15</v>
      </c>
      <c r="D732" s="53" t="s">
        <v>20</v>
      </c>
      <c r="E732" s="95">
        <v>44835.0</v>
      </c>
      <c r="F732" s="53">
        <v>4.0</v>
      </c>
      <c r="G732" s="7">
        <f t="shared" si="1"/>
        <v>2022</v>
      </c>
      <c r="H732" s="8" t="str">
        <f t="shared" si="2"/>
        <v>2022_Q4</v>
      </c>
    </row>
    <row r="733">
      <c r="A733" s="53">
        <v>731.0</v>
      </c>
      <c r="B733" s="53" t="s">
        <v>14</v>
      </c>
      <c r="C733" s="53" t="s">
        <v>15</v>
      </c>
      <c r="D733" s="53" t="s">
        <v>13</v>
      </c>
      <c r="E733" s="95">
        <v>44835.0</v>
      </c>
      <c r="F733" s="53">
        <v>23.0</v>
      </c>
      <c r="G733" s="7">
        <f t="shared" si="1"/>
        <v>2022</v>
      </c>
      <c r="H733" s="8" t="str">
        <f t="shared" si="2"/>
        <v>2022_Q4</v>
      </c>
    </row>
    <row r="734">
      <c r="A734" s="53">
        <v>732.0</v>
      </c>
      <c r="B734" s="53" t="s">
        <v>24</v>
      </c>
      <c r="C734" s="53" t="s">
        <v>19</v>
      </c>
      <c r="D734" s="53" t="s">
        <v>20</v>
      </c>
      <c r="E734" s="95">
        <v>44835.0</v>
      </c>
      <c r="F734" s="53">
        <v>3.0</v>
      </c>
      <c r="G734" s="7">
        <f t="shared" si="1"/>
        <v>2022</v>
      </c>
      <c r="H734" s="8" t="str">
        <f t="shared" si="2"/>
        <v>2022_Q4</v>
      </c>
    </row>
    <row r="735">
      <c r="A735" s="53">
        <v>733.0</v>
      </c>
      <c r="B735" s="53" t="s">
        <v>23</v>
      </c>
      <c r="C735" s="53" t="s">
        <v>12</v>
      </c>
      <c r="D735" s="53" t="s">
        <v>20</v>
      </c>
      <c r="E735" s="95">
        <v>44835.0</v>
      </c>
      <c r="F735" s="53">
        <v>8.0</v>
      </c>
      <c r="G735" s="7">
        <f t="shared" si="1"/>
        <v>2022</v>
      </c>
      <c r="H735" s="8" t="str">
        <f t="shared" si="2"/>
        <v>2022_Q4</v>
      </c>
    </row>
    <row r="736">
      <c r="A736" s="53">
        <v>734.0</v>
      </c>
      <c r="B736" s="53" t="s">
        <v>22</v>
      </c>
      <c r="C736" s="53" t="s">
        <v>12</v>
      </c>
      <c r="D736" s="53" t="s">
        <v>20</v>
      </c>
      <c r="E736" s="95">
        <v>44835.0</v>
      </c>
      <c r="F736" s="53">
        <v>1.0</v>
      </c>
      <c r="G736" s="7">
        <f t="shared" si="1"/>
        <v>2022</v>
      </c>
      <c r="H736" s="8" t="str">
        <f t="shared" si="2"/>
        <v>2022_Q4</v>
      </c>
    </row>
    <row r="737">
      <c r="A737" s="53">
        <v>735.0</v>
      </c>
      <c r="B737" s="53" t="s">
        <v>17</v>
      </c>
      <c r="C737" s="53" t="s">
        <v>19</v>
      </c>
      <c r="D737" s="53" t="s">
        <v>13</v>
      </c>
      <c r="E737" s="95">
        <v>44835.0</v>
      </c>
      <c r="F737" s="53">
        <v>14.0</v>
      </c>
      <c r="G737" s="7">
        <f t="shared" si="1"/>
        <v>2022</v>
      </c>
      <c r="H737" s="8" t="str">
        <f t="shared" si="2"/>
        <v>2022_Q4</v>
      </c>
    </row>
    <row r="738">
      <c r="A738" s="53">
        <v>736.0</v>
      </c>
      <c r="B738" s="53" t="s">
        <v>14</v>
      </c>
      <c r="C738" s="53" t="s">
        <v>19</v>
      </c>
      <c r="D738" s="53" t="s">
        <v>13</v>
      </c>
      <c r="E738" s="95">
        <v>44835.0</v>
      </c>
      <c r="F738" s="53">
        <v>10.0</v>
      </c>
      <c r="G738" s="7">
        <f t="shared" si="1"/>
        <v>2022</v>
      </c>
      <c r="H738" s="8" t="str">
        <f t="shared" si="2"/>
        <v>2022_Q4</v>
      </c>
    </row>
    <row r="739">
      <c r="A739" s="53">
        <v>737.0</v>
      </c>
      <c r="B739" s="53" t="s">
        <v>17</v>
      </c>
      <c r="C739" s="53" t="s">
        <v>12</v>
      </c>
      <c r="D739" s="53" t="s">
        <v>13</v>
      </c>
      <c r="E739" s="95">
        <v>44835.0</v>
      </c>
      <c r="F739" s="53">
        <v>28.0</v>
      </c>
      <c r="G739" s="7">
        <f t="shared" si="1"/>
        <v>2022</v>
      </c>
      <c r="H739" s="8" t="str">
        <f t="shared" si="2"/>
        <v>2022_Q4</v>
      </c>
    </row>
    <row r="740">
      <c r="A740" s="53">
        <v>738.0</v>
      </c>
      <c r="B740" s="53" t="s">
        <v>22</v>
      </c>
      <c r="C740" s="53" t="s">
        <v>15</v>
      </c>
      <c r="D740" s="53" t="s">
        <v>16</v>
      </c>
      <c r="E740" s="95">
        <v>44835.0</v>
      </c>
      <c r="F740" s="53">
        <v>1.0</v>
      </c>
      <c r="G740" s="7">
        <f t="shared" si="1"/>
        <v>2022</v>
      </c>
      <c r="H740" s="8" t="str">
        <f t="shared" si="2"/>
        <v>2022_Q4</v>
      </c>
    </row>
    <row r="741">
      <c r="A741" s="53">
        <v>739.0</v>
      </c>
      <c r="B741" s="53" t="s">
        <v>21</v>
      </c>
      <c r="C741" s="53" t="s">
        <v>12</v>
      </c>
      <c r="D741" s="53" t="s">
        <v>18</v>
      </c>
      <c r="E741" s="95">
        <v>44835.0</v>
      </c>
      <c r="F741" s="53">
        <v>3.0</v>
      </c>
      <c r="G741" s="7">
        <f t="shared" si="1"/>
        <v>2022</v>
      </c>
      <c r="H741" s="8" t="str">
        <f t="shared" si="2"/>
        <v>2022_Q4</v>
      </c>
    </row>
    <row r="742">
      <c r="A742" s="53">
        <v>740.0</v>
      </c>
      <c r="B742" s="53" t="s">
        <v>24</v>
      </c>
      <c r="C742" s="53" t="s">
        <v>15</v>
      </c>
      <c r="D742" s="53" t="s">
        <v>13</v>
      </c>
      <c r="E742" s="95">
        <v>44835.0</v>
      </c>
      <c r="F742" s="53">
        <v>3.0</v>
      </c>
      <c r="G742" s="7">
        <f t="shared" si="1"/>
        <v>2022</v>
      </c>
      <c r="H742" s="8" t="str">
        <f t="shared" si="2"/>
        <v>2022_Q4</v>
      </c>
    </row>
    <row r="743">
      <c r="A743" s="53">
        <v>741.0</v>
      </c>
      <c r="B743" s="53" t="s">
        <v>22</v>
      </c>
      <c r="C743" s="53" t="s">
        <v>12</v>
      </c>
      <c r="D743" s="53" t="s">
        <v>13</v>
      </c>
      <c r="E743" s="95">
        <v>44835.0</v>
      </c>
      <c r="F743" s="53">
        <v>5.0</v>
      </c>
      <c r="G743" s="7">
        <f t="shared" si="1"/>
        <v>2022</v>
      </c>
      <c r="H743" s="8" t="str">
        <f t="shared" si="2"/>
        <v>2022_Q4</v>
      </c>
    </row>
    <row r="744">
      <c r="A744" s="53">
        <v>742.0</v>
      </c>
      <c r="B744" s="53" t="s">
        <v>11</v>
      </c>
      <c r="C744" s="53" t="s">
        <v>12</v>
      </c>
      <c r="D744" s="53" t="s">
        <v>13</v>
      </c>
      <c r="E744" s="95">
        <v>44835.0</v>
      </c>
      <c r="F744" s="53">
        <v>6.0</v>
      </c>
      <c r="G744" s="7">
        <f t="shared" si="1"/>
        <v>2022</v>
      </c>
      <c r="H744" s="8" t="str">
        <f t="shared" si="2"/>
        <v>2022_Q4</v>
      </c>
    </row>
    <row r="745">
      <c r="A745" s="53">
        <v>743.0</v>
      </c>
      <c r="B745" s="53" t="s">
        <v>24</v>
      </c>
      <c r="C745" s="53" t="s">
        <v>12</v>
      </c>
      <c r="D745" s="53" t="s">
        <v>16</v>
      </c>
      <c r="E745" s="95">
        <v>44835.0</v>
      </c>
      <c r="F745" s="53">
        <v>4.0</v>
      </c>
      <c r="G745" s="7">
        <f t="shared" si="1"/>
        <v>2022</v>
      </c>
      <c r="H745" s="8" t="str">
        <f t="shared" si="2"/>
        <v>2022_Q4</v>
      </c>
    </row>
    <row r="746">
      <c r="A746" s="53">
        <v>744.0</v>
      </c>
      <c r="B746" s="53" t="s">
        <v>24</v>
      </c>
      <c r="C746" s="53" t="s">
        <v>12</v>
      </c>
      <c r="D746" s="53" t="s">
        <v>18</v>
      </c>
      <c r="E746" s="95">
        <v>44835.0</v>
      </c>
      <c r="F746" s="53">
        <v>1.0</v>
      </c>
      <c r="G746" s="7">
        <f t="shared" si="1"/>
        <v>2022</v>
      </c>
      <c r="H746" s="8" t="str">
        <f t="shared" si="2"/>
        <v>2022_Q4</v>
      </c>
    </row>
    <row r="747">
      <c r="A747" s="53">
        <v>745.0</v>
      </c>
      <c r="B747" s="53" t="s">
        <v>23</v>
      </c>
      <c r="C747" s="53" t="s">
        <v>15</v>
      </c>
      <c r="D747" s="53" t="s">
        <v>20</v>
      </c>
      <c r="E747" s="95">
        <v>44835.0</v>
      </c>
      <c r="F747" s="53">
        <v>12.0</v>
      </c>
      <c r="G747" s="7">
        <f t="shared" si="1"/>
        <v>2022</v>
      </c>
      <c r="H747" s="8" t="str">
        <f t="shared" si="2"/>
        <v>2022_Q4</v>
      </c>
    </row>
    <row r="748">
      <c r="A748" s="53">
        <v>746.0</v>
      </c>
      <c r="B748" s="53" t="s">
        <v>14</v>
      </c>
      <c r="C748" s="53" t="s">
        <v>19</v>
      </c>
      <c r="D748" s="53" t="s">
        <v>16</v>
      </c>
      <c r="E748" s="95">
        <v>44835.0</v>
      </c>
      <c r="F748" s="53">
        <v>1.0</v>
      </c>
      <c r="G748" s="7">
        <f t="shared" si="1"/>
        <v>2022</v>
      </c>
      <c r="H748" s="8" t="str">
        <f t="shared" si="2"/>
        <v>2022_Q4</v>
      </c>
    </row>
    <row r="749">
      <c r="A749" s="53">
        <v>747.0</v>
      </c>
      <c r="B749" s="53" t="s">
        <v>23</v>
      </c>
      <c r="C749" s="53" t="s">
        <v>19</v>
      </c>
      <c r="D749" s="53" t="s">
        <v>20</v>
      </c>
      <c r="E749" s="95">
        <v>44835.0</v>
      </c>
      <c r="F749" s="53">
        <v>37.0</v>
      </c>
      <c r="G749" s="7">
        <f t="shared" si="1"/>
        <v>2022</v>
      </c>
      <c r="H749" s="8" t="str">
        <f t="shared" si="2"/>
        <v>2022_Q4</v>
      </c>
    </row>
    <row r="750">
      <c r="A750" s="53">
        <v>748.0</v>
      </c>
      <c r="B750" s="53" t="s">
        <v>22</v>
      </c>
      <c r="C750" s="53" t="s">
        <v>15</v>
      </c>
      <c r="D750" s="53" t="s">
        <v>13</v>
      </c>
      <c r="E750" s="95">
        <v>44835.0</v>
      </c>
      <c r="F750" s="53">
        <v>8.0</v>
      </c>
      <c r="G750" s="7">
        <f t="shared" si="1"/>
        <v>2022</v>
      </c>
      <c r="H750" s="8" t="str">
        <f t="shared" si="2"/>
        <v>2022_Q4</v>
      </c>
    </row>
    <row r="751">
      <c r="A751" s="53">
        <v>749.0</v>
      </c>
      <c r="B751" s="53" t="s">
        <v>21</v>
      </c>
      <c r="C751" s="53" t="s">
        <v>12</v>
      </c>
      <c r="D751" s="53" t="s">
        <v>13</v>
      </c>
      <c r="E751" s="95">
        <v>44835.0</v>
      </c>
      <c r="F751" s="53">
        <v>30.0</v>
      </c>
      <c r="G751" s="7">
        <f t="shared" si="1"/>
        <v>2022</v>
      </c>
      <c r="H751" s="8" t="str">
        <f t="shared" si="2"/>
        <v>2022_Q4</v>
      </c>
    </row>
    <row r="752">
      <c r="A752" s="53">
        <v>750.0</v>
      </c>
      <c r="B752" s="53" t="s">
        <v>22</v>
      </c>
      <c r="C752" s="53" t="s">
        <v>15</v>
      </c>
      <c r="D752" s="53" t="s">
        <v>20</v>
      </c>
      <c r="E752" s="95">
        <v>44835.0</v>
      </c>
      <c r="F752" s="53">
        <v>4.0</v>
      </c>
      <c r="G752" s="7">
        <f t="shared" si="1"/>
        <v>2022</v>
      </c>
      <c r="H752" s="8" t="str">
        <f t="shared" si="2"/>
        <v>2022_Q4</v>
      </c>
    </row>
    <row r="753">
      <c r="A753" s="53">
        <v>751.0</v>
      </c>
      <c r="B753" s="53" t="s">
        <v>17</v>
      </c>
      <c r="C753" s="53" t="s">
        <v>15</v>
      </c>
      <c r="D753" s="53" t="s">
        <v>13</v>
      </c>
      <c r="E753" s="95">
        <v>44805.0</v>
      </c>
      <c r="F753" s="53">
        <v>17.0</v>
      </c>
      <c r="G753" s="7">
        <f t="shared" si="1"/>
        <v>2022</v>
      </c>
      <c r="H753" s="8" t="str">
        <f t="shared" si="2"/>
        <v>2022_Q3</v>
      </c>
    </row>
    <row r="754">
      <c r="A754" s="53">
        <v>752.0</v>
      </c>
      <c r="B754" s="53" t="s">
        <v>22</v>
      </c>
      <c r="C754" s="53" t="s">
        <v>12</v>
      </c>
      <c r="D754" s="53" t="s">
        <v>16</v>
      </c>
      <c r="E754" s="95">
        <v>44805.0</v>
      </c>
      <c r="F754" s="53">
        <v>1.0</v>
      </c>
      <c r="G754" s="7">
        <f t="shared" si="1"/>
        <v>2022</v>
      </c>
      <c r="H754" s="8" t="str">
        <f t="shared" si="2"/>
        <v>2022_Q3</v>
      </c>
    </row>
    <row r="755">
      <c r="A755" s="53">
        <v>753.0</v>
      </c>
      <c r="B755" s="53" t="s">
        <v>23</v>
      </c>
      <c r="C755" s="53" t="s">
        <v>12</v>
      </c>
      <c r="D755" s="53" t="s">
        <v>13</v>
      </c>
      <c r="E755" s="95">
        <v>44805.0</v>
      </c>
      <c r="F755" s="53">
        <v>1.0</v>
      </c>
      <c r="G755" s="7">
        <f t="shared" si="1"/>
        <v>2022</v>
      </c>
      <c r="H755" s="8" t="str">
        <f t="shared" si="2"/>
        <v>2022_Q3</v>
      </c>
    </row>
    <row r="756">
      <c r="A756" s="53">
        <v>754.0</v>
      </c>
      <c r="B756" s="53" t="s">
        <v>21</v>
      </c>
      <c r="C756" s="53" t="s">
        <v>12</v>
      </c>
      <c r="D756" s="53" t="s">
        <v>13</v>
      </c>
      <c r="E756" s="95">
        <v>44805.0</v>
      </c>
      <c r="F756" s="53">
        <v>17.0</v>
      </c>
      <c r="G756" s="7">
        <f t="shared" si="1"/>
        <v>2022</v>
      </c>
      <c r="H756" s="8" t="str">
        <f t="shared" si="2"/>
        <v>2022_Q3</v>
      </c>
    </row>
    <row r="757">
      <c r="A757" s="53">
        <v>755.0</v>
      </c>
      <c r="B757" s="53" t="s">
        <v>24</v>
      </c>
      <c r="C757" s="53" t="s">
        <v>12</v>
      </c>
      <c r="D757" s="53" t="s">
        <v>13</v>
      </c>
      <c r="E757" s="95">
        <v>44805.0</v>
      </c>
      <c r="F757" s="53">
        <v>42.0</v>
      </c>
      <c r="G757" s="7">
        <f t="shared" si="1"/>
        <v>2022</v>
      </c>
      <c r="H757" s="8" t="str">
        <f t="shared" si="2"/>
        <v>2022_Q3</v>
      </c>
    </row>
    <row r="758">
      <c r="A758" s="53">
        <v>756.0</v>
      </c>
      <c r="B758" s="53" t="s">
        <v>17</v>
      </c>
      <c r="C758" s="53" t="s">
        <v>12</v>
      </c>
      <c r="D758" s="53" t="s">
        <v>13</v>
      </c>
      <c r="E758" s="95">
        <v>44805.0</v>
      </c>
      <c r="F758" s="53">
        <v>8.0</v>
      </c>
      <c r="G758" s="7">
        <f t="shared" si="1"/>
        <v>2022</v>
      </c>
      <c r="H758" s="8" t="str">
        <f t="shared" si="2"/>
        <v>2022_Q3</v>
      </c>
    </row>
    <row r="759">
      <c r="A759" s="53">
        <v>757.0</v>
      </c>
      <c r="B759" s="53" t="s">
        <v>21</v>
      </c>
      <c r="C759" s="53" t="s">
        <v>15</v>
      </c>
      <c r="D759" s="53" t="s">
        <v>13</v>
      </c>
      <c r="E759" s="95">
        <v>44805.0</v>
      </c>
      <c r="F759" s="53">
        <v>3.0</v>
      </c>
      <c r="G759" s="7">
        <f t="shared" si="1"/>
        <v>2022</v>
      </c>
      <c r="H759" s="8" t="str">
        <f t="shared" si="2"/>
        <v>2022_Q3</v>
      </c>
    </row>
    <row r="760">
      <c r="A760" s="53">
        <v>758.0</v>
      </c>
      <c r="B760" s="53" t="s">
        <v>24</v>
      </c>
      <c r="C760" s="53" t="s">
        <v>12</v>
      </c>
      <c r="D760" s="53" t="s">
        <v>18</v>
      </c>
      <c r="E760" s="95">
        <v>44805.0</v>
      </c>
      <c r="F760" s="53">
        <v>2.0</v>
      </c>
      <c r="G760" s="7">
        <f t="shared" si="1"/>
        <v>2022</v>
      </c>
      <c r="H760" s="8" t="str">
        <f t="shared" si="2"/>
        <v>2022_Q3</v>
      </c>
    </row>
    <row r="761">
      <c r="A761" s="53">
        <v>759.0</v>
      </c>
      <c r="B761" s="53" t="s">
        <v>21</v>
      </c>
      <c r="C761" s="53" t="s">
        <v>15</v>
      </c>
      <c r="D761" s="53" t="s">
        <v>20</v>
      </c>
      <c r="E761" s="95">
        <v>44805.0</v>
      </c>
      <c r="F761" s="53">
        <v>1.0</v>
      </c>
      <c r="G761" s="7">
        <f t="shared" si="1"/>
        <v>2022</v>
      </c>
      <c r="H761" s="8" t="str">
        <f t="shared" si="2"/>
        <v>2022_Q3</v>
      </c>
    </row>
    <row r="762">
      <c r="A762" s="53">
        <v>760.0</v>
      </c>
      <c r="B762" s="53" t="s">
        <v>21</v>
      </c>
      <c r="C762" s="53" t="s">
        <v>12</v>
      </c>
      <c r="D762" s="53" t="s">
        <v>16</v>
      </c>
      <c r="E762" s="95">
        <v>44805.0</v>
      </c>
      <c r="F762" s="53">
        <v>5.0</v>
      </c>
      <c r="G762" s="7">
        <f t="shared" si="1"/>
        <v>2022</v>
      </c>
      <c r="H762" s="8" t="str">
        <f t="shared" si="2"/>
        <v>2022_Q3</v>
      </c>
    </row>
    <row r="763">
      <c r="A763" s="53">
        <v>761.0</v>
      </c>
      <c r="B763" s="53" t="s">
        <v>14</v>
      </c>
      <c r="C763" s="53" t="s">
        <v>15</v>
      </c>
      <c r="D763" s="53" t="s">
        <v>20</v>
      </c>
      <c r="E763" s="95">
        <v>44805.0</v>
      </c>
      <c r="F763" s="53">
        <v>10.0</v>
      </c>
      <c r="G763" s="7">
        <f t="shared" si="1"/>
        <v>2022</v>
      </c>
      <c r="H763" s="8" t="str">
        <f t="shared" si="2"/>
        <v>2022_Q3</v>
      </c>
    </row>
    <row r="764">
      <c r="A764" s="53">
        <v>762.0</v>
      </c>
      <c r="B764" s="53" t="s">
        <v>22</v>
      </c>
      <c r="C764" s="53" t="s">
        <v>12</v>
      </c>
      <c r="D764" s="53" t="s">
        <v>20</v>
      </c>
      <c r="E764" s="95">
        <v>44805.0</v>
      </c>
      <c r="F764" s="53">
        <v>1.0</v>
      </c>
      <c r="G764" s="7">
        <f t="shared" si="1"/>
        <v>2022</v>
      </c>
      <c r="H764" s="8" t="str">
        <f t="shared" si="2"/>
        <v>2022_Q3</v>
      </c>
    </row>
    <row r="765">
      <c r="A765" s="53">
        <v>763.0</v>
      </c>
      <c r="B765" s="53" t="s">
        <v>17</v>
      </c>
      <c r="C765" s="53" t="s">
        <v>12</v>
      </c>
      <c r="D765" s="53" t="s">
        <v>16</v>
      </c>
      <c r="E765" s="95">
        <v>44805.0</v>
      </c>
      <c r="F765" s="53">
        <v>1.0</v>
      </c>
      <c r="G765" s="7">
        <f t="shared" si="1"/>
        <v>2022</v>
      </c>
      <c r="H765" s="8" t="str">
        <f t="shared" si="2"/>
        <v>2022_Q3</v>
      </c>
    </row>
    <row r="766">
      <c r="A766" s="53">
        <v>764.0</v>
      </c>
      <c r="B766" s="53" t="s">
        <v>17</v>
      </c>
      <c r="C766" s="53" t="s">
        <v>19</v>
      </c>
      <c r="D766" s="53" t="s">
        <v>13</v>
      </c>
      <c r="E766" s="95">
        <v>44805.0</v>
      </c>
      <c r="F766" s="53">
        <v>9.0</v>
      </c>
      <c r="G766" s="7">
        <f t="shared" si="1"/>
        <v>2022</v>
      </c>
      <c r="H766" s="8" t="str">
        <f t="shared" si="2"/>
        <v>2022_Q3</v>
      </c>
    </row>
    <row r="767">
      <c r="A767" s="53">
        <v>765.0</v>
      </c>
      <c r="B767" s="53" t="s">
        <v>22</v>
      </c>
      <c r="C767" s="53" t="s">
        <v>19</v>
      </c>
      <c r="D767" s="53" t="s">
        <v>13</v>
      </c>
      <c r="E767" s="95">
        <v>44805.0</v>
      </c>
      <c r="F767" s="53">
        <v>4.0</v>
      </c>
      <c r="G767" s="7">
        <f t="shared" si="1"/>
        <v>2022</v>
      </c>
      <c r="H767" s="8" t="str">
        <f t="shared" si="2"/>
        <v>2022_Q3</v>
      </c>
    </row>
    <row r="768">
      <c r="A768" s="53">
        <v>766.0</v>
      </c>
      <c r="B768" s="53" t="s">
        <v>22</v>
      </c>
      <c r="C768" s="53" t="s">
        <v>19</v>
      </c>
      <c r="D768" s="53" t="s">
        <v>16</v>
      </c>
      <c r="E768" s="95">
        <v>44805.0</v>
      </c>
      <c r="F768" s="53">
        <v>1.0</v>
      </c>
      <c r="G768" s="7">
        <f t="shared" si="1"/>
        <v>2022</v>
      </c>
      <c r="H768" s="8" t="str">
        <f t="shared" si="2"/>
        <v>2022_Q3</v>
      </c>
    </row>
    <row r="769">
      <c r="A769" s="53">
        <v>767.0</v>
      </c>
      <c r="B769" s="53" t="s">
        <v>22</v>
      </c>
      <c r="C769" s="53" t="s">
        <v>19</v>
      </c>
      <c r="D769" s="53" t="s">
        <v>20</v>
      </c>
      <c r="E769" s="95">
        <v>44805.0</v>
      </c>
      <c r="F769" s="53">
        <v>5.0</v>
      </c>
      <c r="G769" s="7">
        <f t="shared" si="1"/>
        <v>2022</v>
      </c>
      <c r="H769" s="8" t="str">
        <f t="shared" si="2"/>
        <v>2022_Q3</v>
      </c>
    </row>
    <row r="770">
      <c r="A770" s="53">
        <v>768.0</v>
      </c>
      <c r="B770" s="53" t="s">
        <v>14</v>
      </c>
      <c r="C770" s="53" t="s">
        <v>12</v>
      </c>
      <c r="D770" s="53" t="s">
        <v>16</v>
      </c>
      <c r="E770" s="95">
        <v>44805.0</v>
      </c>
      <c r="F770" s="53">
        <v>1.0</v>
      </c>
      <c r="G770" s="7">
        <f t="shared" si="1"/>
        <v>2022</v>
      </c>
      <c r="H770" s="8" t="str">
        <f t="shared" si="2"/>
        <v>2022_Q3</v>
      </c>
    </row>
    <row r="771">
      <c r="A771" s="53">
        <v>769.0</v>
      </c>
      <c r="B771" s="53" t="s">
        <v>24</v>
      </c>
      <c r="C771" s="53" t="s">
        <v>19</v>
      </c>
      <c r="D771" s="53" t="s">
        <v>20</v>
      </c>
      <c r="E771" s="95">
        <v>44805.0</v>
      </c>
      <c r="F771" s="53">
        <v>5.0</v>
      </c>
      <c r="G771" s="7">
        <f t="shared" si="1"/>
        <v>2022</v>
      </c>
      <c r="H771" s="8" t="str">
        <f t="shared" si="2"/>
        <v>2022_Q3</v>
      </c>
    </row>
    <row r="772">
      <c r="A772" s="53">
        <v>770.0</v>
      </c>
      <c r="B772" s="53" t="s">
        <v>22</v>
      </c>
      <c r="C772" s="53" t="s">
        <v>12</v>
      </c>
      <c r="D772" s="53" t="s">
        <v>13</v>
      </c>
      <c r="E772" s="95">
        <v>44805.0</v>
      </c>
      <c r="F772" s="53">
        <v>2.0</v>
      </c>
      <c r="G772" s="7">
        <f t="shared" si="1"/>
        <v>2022</v>
      </c>
      <c r="H772" s="8" t="str">
        <f t="shared" si="2"/>
        <v>2022_Q3</v>
      </c>
    </row>
    <row r="773">
      <c r="A773" s="53">
        <v>771.0</v>
      </c>
      <c r="B773" s="53" t="s">
        <v>11</v>
      </c>
      <c r="C773" s="53" t="s">
        <v>12</v>
      </c>
      <c r="D773" s="53" t="s">
        <v>16</v>
      </c>
      <c r="E773" s="95">
        <v>44805.0</v>
      </c>
      <c r="F773" s="53">
        <v>2.0</v>
      </c>
      <c r="G773" s="7">
        <f t="shared" si="1"/>
        <v>2022</v>
      </c>
      <c r="H773" s="8" t="str">
        <f t="shared" si="2"/>
        <v>2022_Q3</v>
      </c>
    </row>
    <row r="774">
      <c r="A774" s="53">
        <v>772.0</v>
      </c>
      <c r="B774" s="53" t="s">
        <v>17</v>
      </c>
      <c r="C774" s="53" t="s">
        <v>19</v>
      </c>
      <c r="D774" s="53" t="s">
        <v>20</v>
      </c>
      <c r="E774" s="95">
        <v>44805.0</v>
      </c>
      <c r="F774" s="53">
        <v>25.0</v>
      </c>
      <c r="G774" s="7">
        <f t="shared" si="1"/>
        <v>2022</v>
      </c>
      <c r="H774" s="8" t="str">
        <f t="shared" si="2"/>
        <v>2022_Q3</v>
      </c>
    </row>
    <row r="775">
      <c r="A775" s="53">
        <v>773.0</v>
      </c>
      <c r="B775" s="53" t="s">
        <v>11</v>
      </c>
      <c r="C775" s="53" t="s">
        <v>15</v>
      </c>
      <c r="D775" s="53" t="s">
        <v>20</v>
      </c>
      <c r="E775" s="95">
        <v>44805.0</v>
      </c>
      <c r="F775" s="53">
        <v>5.0</v>
      </c>
      <c r="G775" s="7">
        <f t="shared" si="1"/>
        <v>2022</v>
      </c>
      <c r="H775" s="8" t="str">
        <f t="shared" si="2"/>
        <v>2022_Q3</v>
      </c>
    </row>
    <row r="776">
      <c r="A776" s="53">
        <v>774.0</v>
      </c>
      <c r="B776" s="53" t="s">
        <v>22</v>
      </c>
      <c r="C776" s="53" t="s">
        <v>15</v>
      </c>
      <c r="D776" s="53" t="s">
        <v>13</v>
      </c>
      <c r="E776" s="95">
        <v>44805.0</v>
      </c>
      <c r="F776" s="53">
        <v>1.0</v>
      </c>
      <c r="G776" s="7">
        <f t="shared" si="1"/>
        <v>2022</v>
      </c>
      <c r="H776" s="8" t="str">
        <f t="shared" si="2"/>
        <v>2022_Q3</v>
      </c>
    </row>
    <row r="777">
      <c r="A777" s="53">
        <v>775.0</v>
      </c>
      <c r="B777" s="53" t="s">
        <v>14</v>
      </c>
      <c r="C777" s="53" t="s">
        <v>19</v>
      </c>
      <c r="D777" s="53" t="s">
        <v>13</v>
      </c>
      <c r="E777" s="95">
        <v>44805.0</v>
      </c>
      <c r="F777" s="53">
        <v>7.0</v>
      </c>
      <c r="G777" s="7">
        <f t="shared" si="1"/>
        <v>2022</v>
      </c>
      <c r="H777" s="8" t="str">
        <f t="shared" si="2"/>
        <v>2022_Q3</v>
      </c>
    </row>
    <row r="778">
      <c r="A778" s="53">
        <v>776.0</v>
      </c>
      <c r="B778" s="53" t="s">
        <v>14</v>
      </c>
      <c r="C778" s="53" t="s">
        <v>12</v>
      </c>
      <c r="D778" s="53" t="s">
        <v>20</v>
      </c>
      <c r="E778" s="95">
        <v>44805.0</v>
      </c>
      <c r="F778" s="53">
        <v>2.0</v>
      </c>
      <c r="G778" s="7">
        <f t="shared" si="1"/>
        <v>2022</v>
      </c>
      <c r="H778" s="8" t="str">
        <f t="shared" si="2"/>
        <v>2022_Q3</v>
      </c>
    </row>
    <row r="779">
      <c r="A779" s="53">
        <v>777.0</v>
      </c>
      <c r="B779" s="53" t="s">
        <v>24</v>
      </c>
      <c r="C779" s="53" t="s">
        <v>15</v>
      </c>
      <c r="D779" s="53" t="s">
        <v>16</v>
      </c>
      <c r="E779" s="95">
        <v>44805.0</v>
      </c>
      <c r="F779" s="53">
        <v>1.0</v>
      </c>
      <c r="G779" s="7">
        <f t="shared" si="1"/>
        <v>2022</v>
      </c>
      <c r="H779" s="8" t="str">
        <f t="shared" si="2"/>
        <v>2022_Q3</v>
      </c>
    </row>
    <row r="780">
      <c r="A780" s="53">
        <v>778.0</v>
      </c>
      <c r="B780" s="53" t="s">
        <v>21</v>
      </c>
      <c r="C780" s="53" t="s">
        <v>19</v>
      </c>
      <c r="D780" s="53" t="s">
        <v>16</v>
      </c>
      <c r="E780" s="95">
        <v>44805.0</v>
      </c>
      <c r="F780" s="53">
        <v>1.0</v>
      </c>
      <c r="G780" s="7">
        <f t="shared" si="1"/>
        <v>2022</v>
      </c>
      <c r="H780" s="8" t="str">
        <f t="shared" si="2"/>
        <v>2022_Q3</v>
      </c>
    </row>
    <row r="781">
      <c r="A781" s="53">
        <v>779.0</v>
      </c>
      <c r="B781" s="53" t="s">
        <v>24</v>
      </c>
      <c r="C781" s="53" t="s">
        <v>12</v>
      </c>
      <c r="D781" s="53" t="s">
        <v>16</v>
      </c>
      <c r="E781" s="95">
        <v>44805.0</v>
      </c>
      <c r="F781" s="53">
        <v>6.0</v>
      </c>
      <c r="G781" s="7">
        <f t="shared" si="1"/>
        <v>2022</v>
      </c>
      <c r="H781" s="8" t="str">
        <f t="shared" si="2"/>
        <v>2022_Q3</v>
      </c>
    </row>
    <row r="782">
      <c r="A782" s="53">
        <v>780.0</v>
      </c>
      <c r="B782" s="53" t="s">
        <v>23</v>
      </c>
      <c r="C782" s="53" t="s">
        <v>15</v>
      </c>
      <c r="D782" s="53" t="s">
        <v>20</v>
      </c>
      <c r="E782" s="95">
        <v>44805.0</v>
      </c>
      <c r="F782" s="53">
        <v>6.0</v>
      </c>
      <c r="G782" s="7">
        <f t="shared" si="1"/>
        <v>2022</v>
      </c>
      <c r="H782" s="8" t="str">
        <f t="shared" si="2"/>
        <v>2022_Q3</v>
      </c>
    </row>
    <row r="783">
      <c r="A783" s="53">
        <v>781.0</v>
      </c>
      <c r="B783" s="53" t="s">
        <v>23</v>
      </c>
      <c r="C783" s="53" t="s">
        <v>19</v>
      </c>
      <c r="D783" s="53" t="s">
        <v>20</v>
      </c>
      <c r="E783" s="95">
        <v>44805.0</v>
      </c>
      <c r="F783" s="53">
        <v>28.0</v>
      </c>
      <c r="G783" s="7">
        <f t="shared" si="1"/>
        <v>2022</v>
      </c>
      <c r="H783" s="8" t="str">
        <f t="shared" si="2"/>
        <v>2022_Q3</v>
      </c>
    </row>
    <row r="784">
      <c r="A784" s="53">
        <v>782.0</v>
      </c>
      <c r="B784" s="53" t="s">
        <v>17</v>
      </c>
      <c r="C784" s="53" t="s">
        <v>15</v>
      </c>
      <c r="D784" s="53" t="s">
        <v>20</v>
      </c>
      <c r="E784" s="95">
        <v>44805.0</v>
      </c>
      <c r="F784" s="53">
        <v>8.0</v>
      </c>
      <c r="G784" s="7">
        <f t="shared" si="1"/>
        <v>2022</v>
      </c>
      <c r="H784" s="8" t="str">
        <f t="shared" si="2"/>
        <v>2022_Q3</v>
      </c>
    </row>
    <row r="785">
      <c r="A785" s="53">
        <v>783.0</v>
      </c>
      <c r="B785" s="53" t="s">
        <v>24</v>
      </c>
      <c r="C785" s="53" t="s">
        <v>15</v>
      </c>
      <c r="D785" s="53" t="s">
        <v>20</v>
      </c>
      <c r="E785" s="95">
        <v>44805.0</v>
      </c>
      <c r="F785" s="53">
        <v>2.0</v>
      </c>
      <c r="G785" s="7">
        <f t="shared" si="1"/>
        <v>2022</v>
      </c>
      <c r="H785" s="8" t="str">
        <f t="shared" si="2"/>
        <v>2022_Q3</v>
      </c>
    </row>
    <row r="786">
      <c r="A786" s="53">
        <v>784.0</v>
      </c>
      <c r="B786" s="53" t="s">
        <v>24</v>
      </c>
      <c r="C786" s="53" t="s">
        <v>12</v>
      </c>
      <c r="D786" s="53" t="s">
        <v>20</v>
      </c>
      <c r="E786" s="95">
        <v>44805.0</v>
      </c>
      <c r="F786" s="53">
        <v>16.0</v>
      </c>
      <c r="G786" s="7">
        <f t="shared" si="1"/>
        <v>2022</v>
      </c>
      <c r="H786" s="8" t="str">
        <f t="shared" si="2"/>
        <v>2022_Q3</v>
      </c>
    </row>
    <row r="787">
      <c r="A787" s="53">
        <v>785.0</v>
      </c>
      <c r="B787" s="53" t="s">
        <v>21</v>
      </c>
      <c r="C787" s="53" t="s">
        <v>19</v>
      </c>
      <c r="D787" s="53" t="s">
        <v>20</v>
      </c>
      <c r="E787" s="95">
        <v>44805.0</v>
      </c>
      <c r="F787" s="53">
        <v>12.0</v>
      </c>
      <c r="G787" s="7">
        <f t="shared" si="1"/>
        <v>2022</v>
      </c>
      <c r="H787" s="8" t="str">
        <f t="shared" si="2"/>
        <v>2022_Q3</v>
      </c>
    </row>
    <row r="788">
      <c r="A788" s="53">
        <v>786.0</v>
      </c>
      <c r="B788" s="53" t="s">
        <v>21</v>
      </c>
      <c r="C788" s="53" t="s">
        <v>15</v>
      </c>
      <c r="D788" s="53" t="s">
        <v>16</v>
      </c>
      <c r="E788" s="95">
        <v>44805.0</v>
      </c>
      <c r="F788" s="53">
        <v>1.0</v>
      </c>
      <c r="G788" s="7">
        <f t="shared" si="1"/>
        <v>2022</v>
      </c>
      <c r="H788" s="8" t="str">
        <f t="shared" si="2"/>
        <v>2022_Q3</v>
      </c>
    </row>
    <row r="789">
      <c r="A789" s="53">
        <v>787.0</v>
      </c>
      <c r="B789" s="53" t="s">
        <v>14</v>
      </c>
      <c r="C789" s="53" t="s">
        <v>15</v>
      </c>
      <c r="D789" s="53" t="s">
        <v>13</v>
      </c>
      <c r="E789" s="95">
        <v>44805.0</v>
      </c>
      <c r="F789" s="53">
        <v>18.0</v>
      </c>
      <c r="G789" s="7">
        <f t="shared" si="1"/>
        <v>2022</v>
      </c>
      <c r="H789" s="8" t="str">
        <f t="shared" si="2"/>
        <v>2022_Q3</v>
      </c>
    </row>
    <row r="790">
      <c r="A790" s="53">
        <v>788.0</v>
      </c>
      <c r="B790" s="53" t="s">
        <v>11</v>
      </c>
      <c r="C790" s="53" t="s">
        <v>15</v>
      </c>
      <c r="D790" s="53" t="s">
        <v>16</v>
      </c>
      <c r="E790" s="95">
        <v>44805.0</v>
      </c>
      <c r="F790" s="53">
        <v>3.0</v>
      </c>
      <c r="G790" s="7">
        <f t="shared" si="1"/>
        <v>2022</v>
      </c>
      <c r="H790" s="8" t="str">
        <f t="shared" si="2"/>
        <v>2022_Q3</v>
      </c>
    </row>
    <row r="791">
      <c r="A791" s="53">
        <v>789.0</v>
      </c>
      <c r="B791" s="53" t="s">
        <v>24</v>
      </c>
      <c r="C791" s="53" t="s">
        <v>15</v>
      </c>
      <c r="D791" s="53" t="s">
        <v>13</v>
      </c>
      <c r="E791" s="95">
        <v>44805.0</v>
      </c>
      <c r="F791" s="53">
        <v>7.0</v>
      </c>
      <c r="G791" s="7">
        <f t="shared" si="1"/>
        <v>2022</v>
      </c>
      <c r="H791" s="8" t="str">
        <f t="shared" si="2"/>
        <v>2022_Q3</v>
      </c>
    </row>
    <row r="792">
      <c r="A792" s="53">
        <v>790.0</v>
      </c>
      <c r="B792" s="53" t="s">
        <v>23</v>
      </c>
      <c r="C792" s="53" t="s">
        <v>12</v>
      </c>
      <c r="D792" s="53" t="s">
        <v>20</v>
      </c>
      <c r="E792" s="95">
        <v>44805.0</v>
      </c>
      <c r="F792" s="53">
        <v>4.0</v>
      </c>
      <c r="G792" s="7">
        <f t="shared" si="1"/>
        <v>2022</v>
      </c>
      <c r="H792" s="8" t="str">
        <f t="shared" si="2"/>
        <v>2022_Q3</v>
      </c>
    </row>
    <row r="793">
      <c r="A793" s="53">
        <v>791.0</v>
      </c>
      <c r="B793" s="53" t="s">
        <v>11</v>
      </c>
      <c r="C793" s="53" t="s">
        <v>12</v>
      </c>
      <c r="D793" s="53" t="s">
        <v>20</v>
      </c>
      <c r="E793" s="95">
        <v>44805.0</v>
      </c>
      <c r="F793" s="53">
        <v>2.0</v>
      </c>
      <c r="G793" s="7">
        <f t="shared" si="1"/>
        <v>2022</v>
      </c>
      <c r="H793" s="8" t="str">
        <f t="shared" si="2"/>
        <v>2022_Q3</v>
      </c>
    </row>
    <row r="794">
      <c r="A794" s="53">
        <v>792.0</v>
      </c>
      <c r="B794" s="53" t="s">
        <v>14</v>
      </c>
      <c r="C794" s="53" t="s">
        <v>19</v>
      </c>
      <c r="D794" s="53" t="s">
        <v>20</v>
      </c>
      <c r="E794" s="95">
        <v>44805.0</v>
      </c>
      <c r="F794" s="53">
        <v>7.0</v>
      </c>
      <c r="G794" s="7">
        <f t="shared" si="1"/>
        <v>2022</v>
      </c>
      <c r="H794" s="8" t="str">
        <f t="shared" si="2"/>
        <v>2022_Q3</v>
      </c>
    </row>
    <row r="795">
      <c r="A795" s="53">
        <v>793.0</v>
      </c>
      <c r="B795" s="53" t="s">
        <v>23</v>
      </c>
      <c r="C795" s="53" t="s">
        <v>15</v>
      </c>
      <c r="D795" s="53" t="s">
        <v>13</v>
      </c>
      <c r="E795" s="95">
        <v>44805.0</v>
      </c>
      <c r="F795" s="53">
        <v>2.0</v>
      </c>
      <c r="G795" s="7">
        <f t="shared" si="1"/>
        <v>2022</v>
      </c>
      <c r="H795" s="8" t="str">
        <f t="shared" si="2"/>
        <v>2022_Q3</v>
      </c>
    </row>
    <row r="796">
      <c r="A796" s="53">
        <v>794.0</v>
      </c>
      <c r="B796" s="53" t="s">
        <v>11</v>
      </c>
      <c r="C796" s="53" t="s">
        <v>15</v>
      </c>
      <c r="D796" s="53" t="s">
        <v>13</v>
      </c>
      <c r="E796" s="95">
        <v>44805.0</v>
      </c>
      <c r="F796" s="53">
        <v>8.0</v>
      </c>
      <c r="G796" s="7">
        <f t="shared" si="1"/>
        <v>2022</v>
      </c>
      <c r="H796" s="8" t="str">
        <f t="shared" si="2"/>
        <v>2022_Q3</v>
      </c>
    </row>
    <row r="797">
      <c r="A797" s="53">
        <v>795.0</v>
      </c>
      <c r="B797" s="53" t="s">
        <v>17</v>
      </c>
      <c r="C797" s="53" t="s">
        <v>12</v>
      </c>
      <c r="D797" s="53" t="s">
        <v>20</v>
      </c>
      <c r="E797" s="95">
        <v>44805.0</v>
      </c>
      <c r="F797" s="53">
        <v>18.0</v>
      </c>
      <c r="G797" s="7">
        <f t="shared" si="1"/>
        <v>2022</v>
      </c>
      <c r="H797" s="8" t="str">
        <f t="shared" si="2"/>
        <v>2022_Q3</v>
      </c>
    </row>
    <row r="798">
      <c r="A798" s="53">
        <v>796.0</v>
      </c>
      <c r="B798" s="53" t="s">
        <v>11</v>
      </c>
      <c r="C798" s="53" t="s">
        <v>19</v>
      </c>
      <c r="D798" s="53" t="s">
        <v>20</v>
      </c>
      <c r="E798" s="95">
        <v>44805.0</v>
      </c>
      <c r="F798" s="53">
        <v>1.0</v>
      </c>
      <c r="G798" s="7">
        <f t="shared" si="1"/>
        <v>2022</v>
      </c>
      <c r="H798" s="8" t="str">
        <f t="shared" si="2"/>
        <v>2022_Q3</v>
      </c>
    </row>
    <row r="799">
      <c r="A799" s="53">
        <v>797.0</v>
      </c>
      <c r="B799" s="53" t="s">
        <v>23</v>
      </c>
      <c r="C799" s="53" t="s">
        <v>19</v>
      </c>
      <c r="D799" s="53" t="s">
        <v>13</v>
      </c>
      <c r="E799" s="95">
        <v>44805.0</v>
      </c>
      <c r="F799" s="53">
        <v>13.0</v>
      </c>
      <c r="G799" s="7">
        <f t="shared" si="1"/>
        <v>2022</v>
      </c>
      <c r="H799" s="8" t="str">
        <f t="shared" si="2"/>
        <v>2022_Q3</v>
      </c>
    </row>
    <row r="800">
      <c r="A800" s="53">
        <v>798.0</v>
      </c>
      <c r="B800" s="53" t="s">
        <v>11</v>
      </c>
      <c r="C800" s="53" t="s">
        <v>12</v>
      </c>
      <c r="D800" s="53" t="s">
        <v>13</v>
      </c>
      <c r="E800" s="95">
        <v>44805.0</v>
      </c>
      <c r="F800" s="53">
        <v>2.0</v>
      </c>
      <c r="G800" s="7">
        <f t="shared" si="1"/>
        <v>2022</v>
      </c>
      <c r="H800" s="8" t="str">
        <f t="shared" si="2"/>
        <v>2022_Q3</v>
      </c>
    </row>
    <row r="801">
      <c r="A801" s="53">
        <v>799.0</v>
      </c>
      <c r="B801" s="53" t="s">
        <v>21</v>
      </c>
      <c r="C801" s="53" t="s">
        <v>12</v>
      </c>
      <c r="D801" s="53" t="s">
        <v>20</v>
      </c>
      <c r="E801" s="95">
        <v>44805.0</v>
      </c>
      <c r="F801" s="53">
        <v>6.0</v>
      </c>
      <c r="G801" s="7">
        <f t="shared" si="1"/>
        <v>2022</v>
      </c>
      <c r="H801" s="8" t="str">
        <f t="shared" si="2"/>
        <v>2022_Q3</v>
      </c>
    </row>
    <row r="802">
      <c r="A802" s="53">
        <v>800.0</v>
      </c>
      <c r="B802" s="53" t="s">
        <v>17</v>
      </c>
      <c r="C802" s="53" t="s">
        <v>12</v>
      </c>
      <c r="D802" s="53" t="s">
        <v>18</v>
      </c>
      <c r="E802" s="95">
        <v>44805.0</v>
      </c>
      <c r="F802" s="53">
        <v>1.0</v>
      </c>
      <c r="G802" s="7">
        <f t="shared" si="1"/>
        <v>2022</v>
      </c>
      <c r="H802" s="8" t="str">
        <f t="shared" si="2"/>
        <v>2022_Q3</v>
      </c>
    </row>
    <row r="803">
      <c r="A803" s="53">
        <v>801.0</v>
      </c>
      <c r="B803" s="53" t="s">
        <v>14</v>
      </c>
      <c r="C803" s="53" t="s">
        <v>12</v>
      </c>
      <c r="D803" s="53" t="s">
        <v>13</v>
      </c>
      <c r="E803" s="95">
        <v>44805.0</v>
      </c>
      <c r="F803" s="53">
        <v>4.0</v>
      </c>
      <c r="G803" s="7">
        <f t="shared" si="1"/>
        <v>2022</v>
      </c>
      <c r="H803" s="8" t="str">
        <f t="shared" si="2"/>
        <v>2022_Q3</v>
      </c>
    </row>
    <row r="804">
      <c r="A804" s="53">
        <v>802.0</v>
      </c>
      <c r="B804" s="53" t="s">
        <v>17</v>
      </c>
      <c r="C804" s="53" t="s">
        <v>19</v>
      </c>
      <c r="D804" s="53" t="s">
        <v>20</v>
      </c>
      <c r="E804" s="95">
        <v>44774.0</v>
      </c>
      <c r="F804" s="53">
        <v>26.0</v>
      </c>
      <c r="G804" s="7">
        <f t="shared" si="1"/>
        <v>2022</v>
      </c>
      <c r="H804" s="8" t="str">
        <f t="shared" si="2"/>
        <v>2022_Q3</v>
      </c>
    </row>
    <row r="805">
      <c r="A805" s="53">
        <v>803.0</v>
      </c>
      <c r="B805" s="53" t="s">
        <v>17</v>
      </c>
      <c r="C805" s="53" t="s">
        <v>12</v>
      </c>
      <c r="D805" s="53" t="s">
        <v>16</v>
      </c>
      <c r="E805" s="95">
        <v>44774.0</v>
      </c>
      <c r="F805" s="53">
        <v>3.0</v>
      </c>
      <c r="G805" s="7">
        <f t="shared" si="1"/>
        <v>2022</v>
      </c>
      <c r="H805" s="8" t="str">
        <f t="shared" si="2"/>
        <v>2022_Q3</v>
      </c>
    </row>
    <row r="806">
      <c r="A806" s="53">
        <v>804.0</v>
      </c>
      <c r="B806" s="53" t="s">
        <v>11</v>
      </c>
      <c r="C806" s="53" t="s">
        <v>15</v>
      </c>
      <c r="D806" s="53" t="s">
        <v>16</v>
      </c>
      <c r="E806" s="95">
        <v>44774.0</v>
      </c>
      <c r="F806" s="53">
        <v>2.0</v>
      </c>
      <c r="G806" s="7">
        <f t="shared" si="1"/>
        <v>2022</v>
      </c>
      <c r="H806" s="8" t="str">
        <f t="shared" si="2"/>
        <v>2022_Q3</v>
      </c>
    </row>
    <row r="807">
      <c r="A807" s="53">
        <v>805.0</v>
      </c>
      <c r="B807" s="53" t="s">
        <v>21</v>
      </c>
      <c r="C807" s="53" t="s">
        <v>12</v>
      </c>
      <c r="D807" s="53" t="s">
        <v>20</v>
      </c>
      <c r="E807" s="95">
        <v>44774.0</v>
      </c>
      <c r="F807" s="53">
        <v>5.0</v>
      </c>
      <c r="G807" s="7">
        <f t="shared" si="1"/>
        <v>2022</v>
      </c>
      <c r="H807" s="8" t="str">
        <f t="shared" si="2"/>
        <v>2022_Q3</v>
      </c>
    </row>
    <row r="808">
      <c r="A808" s="53">
        <v>806.0</v>
      </c>
      <c r="B808" s="53" t="s">
        <v>14</v>
      </c>
      <c r="C808" s="53" t="s">
        <v>12</v>
      </c>
      <c r="D808" s="53" t="s">
        <v>13</v>
      </c>
      <c r="E808" s="95">
        <v>44774.0</v>
      </c>
      <c r="F808" s="53">
        <v>2.0</v>
      </c>
      <c r="G808" s="7">
        <f t="shared" si="1"/>
        <v>2022</v>
      </c>
      <c r="H808" s="8" t="str">
        <f t="shared" si="2"/>
        <v>2022_Q3</v>
      </c>
    </row>
    <row r="809">
      <c r="A809" s="53">
        <v>807.0</v>
      </c>
      <c r="B809" s="53" t="s">
        <v>22</v>
      </c>
      <c r="C809" s="53" t="s">
        <v>19</v>
      </c>
      <c r="D809" s="53" t="s">
        <v>20</v>
      </c>
      <c r="E809" s="95">
        <v>44774.0</v>
      </c>
      <c r="F809" s="53">
        <v>6.0</v>
      </c>
      <c r="G809" s="7">
        <f t="shared" si="1"/>
        <v>2022</v>
      </c>
      <c r="H809" s="8" t="str">
        <f t="shared" si="2"/>
        <v>2022_Q3</v>
      </c>
    </row>
    <row r="810">
      <c r="A810" s="53">
        <v>808.0</v>
      </c>
      <c r="B810" s="53" t="s">
        <v>23</v>
      </c>
      <c r="C810" s="53" t="s">
        <v>12</v>
      </c>
      <c r="D810" s="53" t="s">
        <v>13</v>
      </c>
      <c r="E810" s="95">
        <v>44774.0</v>
      </c>
      <c r="F810" s="53">
        <v>1.0</v>
      </c>
      <c r="G810" s="7">
        <f t="shared" si="1"/>
        <v>2022</v>
      </c>
      <c r="H810" s="8" t="str">
        <f t="shared" si="2"/>
        <v>2022_Q3</v>
      </c>
    </row>
    <row r="811">
      <c r="A811" s="53">
        <v>809.0</v>
      </c>
      <c r="B811" s="53" t="s">
        <v>21</v>
      </c>
      <c r="C811" s="53" t="s">
        <v>19</v>
      </c>
      <c r="D811" s="53" t="s">
        <v>13</v>
      </c>
      <c r="E811" s="95">
        <v>44774.0</v>
      </c>
      <c r="F811" s="53">
        <v>1.0</v>
      </c>
      <c r="G811" s="7">
        <f t="shared" si="1"/>
        <v>2022</v>
      </c>
      <c r="H811" s="8" t="str">
        <f t="shared" si="2"/>
        <v>2022_Q3</v>
      </c>
    </row>
    <row r="812">
      <c r="A812" s="53">
        <v>810.0</v>
      </c>
      <c r="B812" s="53" t="s">
        <v>24</v>
      </c>
      <c r="C812" s="53" t="s">
        <v>12</v>
      </c>
      <c r="D812" s="53" t="s">
        <v>13</v>
      </c>
      <c r="E812" s="95">
        <v>44774.0</v>
      </c>
      <c r="F812" s="53">
        <v>40.0</v>
      </c>
      <c r="G812" s="7">
        <f t="shared" si="1"/>
        <v>2022</v>
      </c>
      <c r="H812" s="8" t="str">
        <f t="shared" si="2"/>
        <v>2022_Q3</v>
      </c>
    </row>
    <row r="813">
      <c r="A813" s="53">
        <v>811.0</v>
      </c>
      <c r="B813" s="53" t="s">
        <v>24</v>
      </c>
      <c r="C813" s="53" t="s">
        <v>12</v>
      </c>
      <c r="D813" s="53" t="s">
        <v>18</v>
      </c>
      <c r="E813" s="95">
        <v>44774.0</v>
      </c>
      <c r="F813" s="53">
        <v>1.0</v>
      </c>
      <c r="G813" s="7">
        <f t="shared" si="1"/>
        <v>2022</v>
      </c>
      <c r="H813" s="8" t="str">
        <f t="shared" si="2"/>
        <v>2022_Q3</v>
      </c>
    </row>
    <row r="814">
      <c r="A814" s="53">
        <v>812.0</v>
      </c>
      <c r="B814" s="53" t="s">
        <v>11</v>
      </c>
      <c r="C814" s="53" t="s">
        <v>12</v>
      </c>
      <c r="D814" s="53" t="s">
        <v>16</v>
      </c>
      <c r="E814" s="95">
        <v>44774.0</v>
      </c>
      <c r="F814" s="53">
        <v>2.0</v>
      </c>
      <c r="G814" s="7">
        <f t="shared" si="1"/>
        <v>2022</v>
      </c>
      <c r="H814" s="8" t="str">
        <f t="shared" si="2"/>
        <v>2022_Q3</v>
      </c>
    </row>
    <row r="815">
      <c r="A815" s="53">
        <v>813.0</v>
      </c>
      <c r="B815" s="53" t="s">
        <v>14</v>
      </c>
      <c r="C815" s="53" t="s">
        <v>19</v>
      </c>
      <c r="D815" s="53" t="s">
        <v>20</v>
      </c>
      <c r="E815" s="95">
        <v>44774.0</v>
      </c>
      <c r="F815" s="53">
        <v>13.0</v>
      </c>
      <c r="G815" s="7">
        <f t="shared" si="1"/>
        <v>2022</v>
      </c>
      <c r="H815" s="8" t="str">
        <f t="shared" si="2"/>
        <v>2022_Q3</v>
      </c>
    </row>
    <row r="816">
      <c r="A816" s="53">
        <v>814.0</v>
      </c>
      <c r="B816" s="53" t="s">
        <v>21</v>
      </c>
      <c r="C816" s="53" t="s">
        <v>12</v>
      </c>
      <c r="D816" s="53" t="s">
        <v>16</v>
      </c>
      <c r="E816" s="95">
        <v>44774.0</v>
      </c>
      <c r="F816" s="53">
        <v>6.0</v>
      </c>
      <c r="G816" s="7">
        <f t="shared" si="1"/>
        <v>2022</v>
      </c>
      <c r="H816" s="8" t="str">
        <f t="shared" si="2"/>
        <v>2022_Q3</v>
      </c>
    </row>
    <row r="817">
      <c r="A817" s="53">
        <v>815.0</v>
      </c>
      <c r="B817" s="53" t="s">
        <v>14</v>
      </c>
      <c r="C817" s="53" t="s">
        <v>15</v>
      </c>
      <c r="D817" s="53" t="s">
        <v>16</v>
      </c>
      <c r="E817" s="95">
        <v>44774.0</v>
      </c>
      <c r="F817" s="53">
        <v>3.0</v>
      </c>
      <c r="G817" s="7">
        <f t="shared" si="1"/>
        <v>2022</v>
      </c>
      <c r="H817" s="8" t="str">
        <f t="shared" si="2"/>
        <v>2022_Q3</v>
      </c>
    </row>
    <row r="818">
      <c r="A818" s="53">
        <v>816.0</v>
      </c>
      <c r="B818" s="53" t="s">
        <v>22</v>
      </c>
      <c r="C818" s="53" t="s">
        <v>19</v>
      </c>
      <c r="D818" s="53" t="s">
        <v>13</v>
      </c>
      <c r="E818" s="95">
        <v>44774.0</v>
      </c>
      <c r="F818" s="53">
        <v>1.0</v>
      </c>
      <c r="G818" s="7">
        <f t="shared" si="1"/>
        <v>2022</v>
      </c>
      <c r="H818" s="8" t="str">
        <f t="shared" si="2"/>
        <v>2022_Q3</v>
      </c>
    </row>
    <row r="819">
      <c r="A819" s="53">
        <v>817.0</v>
      </c>
      <c r="B819" s="53" t="s">
        <v>22</v>
      </c>
      <c r="C819" s="53" t="s">
        <v>15</v>
      </c>
      <c r="D819" s="53" t="s">
        <v>13</v>
      </c>
      <c r="E819" s="95">
        <v>44774.0</v>
      </c>
      <c r="F819" s="53">
        <v>2.0</v>
      </c>
      <c r="G819" s="7">
        <f t="shared" si="1"/>
        <v>2022</v>
      </c>
      <c r="H819" s="8" t="str">
        <f t="shared" si="2"/>
        <v>2022_Q3</v>
      </c>
    </row>
    <row r="820">
      <c r="A820" s="53">
        <v>818.0</v>
      </c>
      <c r="B820" s="53" t="s">
        <v>23</v>
      </c>
      <c r="C820" s="53" t="s">
        <v>12</v>
      </c>
      <c r="D820" s="53" t="s">
        <v>20</v>
      </c>
      <c r="E820" s="95">
        <v>44774.0</v>
      </c>
      <c r="F820" s="53">
        <v>3.0</v>
      </c>
      <c r="G820" s="7">
        <f t="shared" si="1"/>
        <v>2022</v>
      </c>
      <c r="H820" s="8" t="str">
        <f t="shared" si="2"/>
        <v>2022_Q3</v>
      </c>
    </row>
    <row r="821">
      <c r="A821" s="53">
        <v>819.0</v>
      </c>
      <c r="B821" s="53" t="s">
        <v>17</v>
      </c>
      <c r="C821" s="53" t="s">
        <v>15</v>
      </c>
      <c r="D821" s="53" t="s">
        <v>20</v>
      </c>
      <c r="E821" s="95">
        <v>44774.0</v>
      </c>
      <c r="F821" s="53">
        <v>12.0</v>
      </c>
      <c r="G821" s="7">
        <f t="shared" si="1"/>
        <v>2022</v>
      </c>
      <c r="H821" s="8" t="str">
        <f t="shared" si="2"/>
        <v>2022_Q3</v>
      </c>
    </row>
    <row r="822">
      <c r="A822" s="53">
        <v>820.0</v>
      </c>
      <c r="B822" s="53" t="s">
        <v>23</v>
      </c>
      <c r="C822" s="53" t="s">
        <v>15</v>
      </c>
      <c r="D822" s="53" t="s">
        <v>13</v>
      </c>
      <c r="E822" s="95">
        <v>44774.0</v>
      </c>
      <c r="F822" s="53">
        <v>2.0</v>
      </c>
      <c r="G822" s="7">
        <f t="shared" si="1"/>
        <v>2022</v>
      </c>
      <c r="H822" s="8" t="str">
        <f t="shared" si="2"/>
        <v>2022_Q3</v>
      </c>
    </row>
    <row r="823">
      <c r="A823" s="53">
        <v>821.0</v>
      </c>
      <c r="B823" s="53" t="s">
        <v>17</v>
      </c>
      <c r="C823" s="53" t="s">
        <v>15</v>
      </c>
      <c r="D823" s="53" t="s">
        <v>18</v>
      </c>
      <c r="E823" s="95">
        <v>44774.0</v>
      </c>
      <c r="F823" s="53">
        <v>1.0</v>
      </c>
      <c r="G823" s="7">
        <f t="shared" si="1"/>
        <v>2022</v>
      </c>
      <c r="H823" s="8" t="str">
        <f t="shared" si="2"/>
        <v>2022_Q3</v>
      </c>
    </row>
    <row r="824">
      <c r="A824" s="53">
        <v>822.0</v>
      </c>
      <c r="B824" s="53" t="s">
        <v>17</v>
      </c>
      <c r="C824" s="53" t="s">
        <v>12</v>
      </c>
      <c r="D824" s="53" t="s">
        <v>20</v>
      </c>
      <c r="E824" s="95">
        <v>44774.0</v>
      </c>
      <c r="F824" s="53">
        <v>8.0</v>
      </c>
      <c r="G824" s="7">
        <f t="shared" si="1"/>
        <v>2022</v>
      </c>
      <c r="H824" s="8" t="str">
        <f t="shared" si="2"/>
        <v>2022_Q3</v>
      </c>
    </row>
    <row r="825">
      <c r="A825" s="53">
        <v>823.0</v>
      </c>
      <c r="B825" s="53" t="s">
        <v>14</v>
      </c>
      <c r="C825" s="53" t="s">
        <v>15</v>
      </c>
      <c r="D825" s="53" t="s">
        <v>13</v>
      </c>
      <c r="E825" s="95">
        <v>44774.0</v>
      </c>
      <c r="F825" s="53">
        <v>11.0</v>
      </c>
      <c r="G825" s="7">
        <f t="shared" si="1"/>
        <v>2022</v>
      </c>
      <c r="H825" s="8" t="str">
        <f t="shared" si="2"/>
        <v>2022_Q3</v>
      </c>
    </row>
    <row r="826">
      <c r="A826" s="53">
        <v>824.0</v>
      </c>
      <c r="B826" s="53" t="s">
        <v>24</v>
      </c>
      <c r="C826" s="53" t="s">
        <v>15</v>
      </c>
      <c r="D826" s="53" t="s">
        <v>13</v>
      </c>
      <c r="E826" s="95">
        <v>44774.0</v>
      </c>
      <c r="F826" s="53">
        <v>3.0</v>
      </c>
      <c r="G826" s="7">
        <f t="shared" si="1"/>
        <v>2022</v>
      </c>
      <c r="H826" s="8" t="str">
        <f t="shared" si="2"/>
        <v>2022_Q3</v>
      </c>
    </row>
    <row r="827">
      <c r="A827" s="53">
        <v>825.0</v>
      </c>
      <c r="B827" s="53" t="s">
        <v>21</v>
      </c>
      <c r="C827" s="53" t="s">
        <v>15</v>
      </c>
      <c r="D827" s="53" t="s">
        <v>13</v>
      </c>
      <c r="E827" s="95">
        <v>44774.0</v>
      </c>
      <c r="F827" s="53">
        <v>5.0</v>
      </c>
      <c r="G827" s="7">
        <f t="shared" si="1"/>
        <v>2022</v>
      </c>
      <c r="H827" s="8" t="str">
        <f t="shared" si="2"/>
        <v>2022_Q3</v>
      </c>
    </row>
    <row r="828">
      <c r="A828" s="53">
        <v>826.0</v>
      </c>
      <c r="B828" s="53" t="s">
        <v>21</v>
      </c>
      <c r="C828" s="53" t="s">
        <v>12</v>
      </c>
      <c r="D828" s="53" t="s">
        <v>13</v>
      </c>
      <c r="E828" s="95">
        <v>44774.0</v>
      </c>
      <c r="F828" s="53">
        <v>12.0</v>
      </c>
      <c r="G828" s="7">
        <f t="shared" si="1"/>
        <v>2022</v>
      </c>
      <c r="H828" s="8" t="str">
        <f t="shared" si="2"/>
        <v>2022_Q3</v>
      </c>
    </row>
    <row r="829">
      <c r="A829" s="53">
        <v>827.0</v>
      </c>
      <c r="B829" s="53" t="s">
        <v>24</v>
      </c>
      <c r="C829" s="53" t="s">
        <v>15</v>
      </c>
      <c r="D829" s="53" t="s">
        <v>20</v>
      </c>
      <c r="E829" s="95">
        <v>44774.0</v>
      </c>
      <c r="F829" s="53">
        <v>1.0</v>
      </c>
      <c r="G829" s="7">
        <f t="shared" si="1"/>
        <v>2022</v>
      </c>
      <c r="H829" s="8" t="str">
        <f t="shared" si="2"/>
        <v>2022_Q3</v>
      </c>
    </row>
    <row r="830">
      <c r="A830" s="53">
        <v>828.0</v>
      </c>
      <c r="B830" s="53" t="s">
        <v>21</v>
      </c>
      <c r="C830" s="53" t="s">
        <v>19</v>
      </c>
      <c r="D830" s="53" t="s">
        <v>20</v>
      </c>
      <c r="E830" s="95">
        <v>44774.0</v>
      </c>
      <c r="F830" s="53">
        <v>3.0</v>
      </c>
      <c r="G830" s="7">
        <f t="shared" si="1"/>
        <v>2022</v>
      </c>
      <c r="H830" s="8" t="str">
        <f t="shared" si="2"/>
        <v>2022_Q3</v>
      </c>
    </row>
    <row r="831">
      <c r="A831" s="53">
        <v>829.0</v>
      </c>
      <c r="B831" s="53" t="s">
        <v>17</v>
      </c>
      <c r="C831" s="53" t="s">
        <v>15</v>
      </c>
      <c r="D831" s="53" t="s">
        <v>13</v>
      </c>
      <c r="E831" s="95">
        <v>44774.0</v>
      </c>
      <c r="F831" s="53">
        <v>6.0</v>
      </c>
      <c r="G831" s="7">
        <f t="shared" si="1"/>
        <v>2022</v>
      </c>
      <c r="H831" s="8" t="str">
        <f t="shared" si="2"/>
        <v>2022_Q3</v>
      </c>
    </row>
    <row r="832">
      <c r="A832" s="53">
        <v>830.0</v>
      </c>
      <c r="B832" s="53" t="s">
        <v>21</v>
      </c>
      <c r="C832" s="53" t="s">
        <v>19</v>
      </c>
      <c r="D832" s="53" t="s">
        <v>16</v>
      </c>
      <c r="E832" s="95">
        <v>44774.0</v>
      </c>
      <c r="F832" s="53">
        <v>1.0</v>
      </c>
      <c r="G832" s="7">
        <f t="shared" si="1"/>
        <v>2022</v>
      </c>
      <c r="H832" s="8" t="str">
        <f t="shared" si="2"/>
        <v>2022_Q3</v>
      </c>
    </row>
    <row r="833">
      <c r="A833" s="53">
        <v>831.0</v>
      </c>
      <c r="B833" s="53" t="s">
        <v>23</v>
      </c>
      <c r="C833" s="53" t="s">
        <v>19</v>
      </c>
      <c r="D833" s="53" t="s">
        <v>13</v>
      </c>
      <c r="E833" s="95">
        <v>44774.0</v>
      </c>
      <c r="F833" s="53">
        <v>5.0</v>
      </c>
      <c r="G833" s="7">
        <f t="shared" si="1"/>
        <v>2022</v>
      </c>
      <c r="H833" s="8" t="str">
        <f t="shared" si="2"/>
        <v>2022_Q3</v>
      </c>
    </row>
    <row r="834">
      <c r="A834" s="53">
        <v>832.0</v>
      </c>
      <c r="B834" s="53" t="s">
        <v>21</v>
      </c>
      <c r="C834" s="53" t="s">
        <v>15</v>
      </c>
      <c r="D834" s="53" t="s">
        <v>20</v>
      </c>
      <c r="E834" s="95">
        <v>44774.0</v>
      </c>
      <c r="F834" s="53">
        <v>2.0</v>
      </c>
      <c r="G834" s="7">
        <f t="shared" si="1"/>
        <v>2022</v>
      </c>
      <c r="H834" s="8" t="str">
        <f t="shared" si="2"/>
        <v>2022_Q3</v>
      </c>
    </row>
    <row r="835">
      <c r="A835" s="53">
        <v>833.0</v>
      </c>
      <c r="B835" s="53" t="s">
        <v>24</v>
      </c>
      <c r="C835" s="53" t="s">
        <v>12</v>
      </c>
      <c r="D835" s="53" t="s">
        <v>16</v>
      </c>
      <c r="E835" s="95">
        <v>44774.0</v>
      </c>
      <c r="F835" s="53">
        <v>5.0</v>
      </c>
      <c r="G835" s="7">
        <f t="shared" si="1"/>
        <v>2022</v>
      </c>
      <c r="H835" s="8" t="str">
        <f t="shared" si="2"/>
        <v>2022_Q3</v>
      </c>
    </row>
    <row r="836">
      <c r="A836" s="53">
        <v>834.0</v>
      </c>
      <c r="B836" s="53" t="s">
        <v>14</v>
      </c>
      <c r="C836" s="53" t="s">
        <v>15</v>
      </c>
      <c r="D836" s="53" t="s">
        <v>20</v>
      </c>
      <c r="E836" s="95">
        <v>44774.0</v>
      </c>
      <c r="F836" s="53">
        <v>4.0</v>
      </c>
      <c r="G836" s="7">
        <f t="shared" si="1"/>
        <v>2022</v>
      </c>
      <c r="H836" s="8" t="str">
        <f t="shared" si="2"/>
        <v>2022_Q3</v>
      </c>
    </row>
    <row r="837">
      <c r="A837" s="53">
        <v>835.0</v>
      </c>
      <c r="B837" s="53" t="s">
        <v>17</v>
      </c>
      <c r="C837" s="53" t="s">
        <v>19</v>
      </c>
      <c r="D837" s="53" t="s">
        <v>13</v>
      </c>
      <c r="E837" s="95">
        <v>44774.0</v>
      </c>
      <c r="F837" s="53">
        <v>6.0</v>
      </c>
      <c r="G837" s="7">
        <f t="shared" si="1"/>
        <v>2022</v>
      </c>
      <c r="H837" s="8" t="str">
        <f t="shared" si="2"/>
        <v>2022_Q3</v>
      </c>
    </row>
    <row r="838">
      <c r="A838" s="53">
        <v>836.0</v>
      </c>
      <c r="B838" s="53" t="s">
        <v>14</v>
      </c>
      <c r="C838" s="53" t="s">
        <v>19</v>
      </c>
      <c r="D838" s="53" t="s">
        <v>13</v>
      </c>
      <c r="E838" s="95">
        <v>44774.0</v>
      </c>
      <c r="F838" s="53">
        <v>6.0</v>
      </c>
      <c r="G838" s="7">
        <f t="shared" si="1"/>
        <v>2022</v>
      </c>
      <c r="H838" s="8" t="str">
        <f t="shared" si="2"/>
        <v>2022_Q3</v>
      </c>
    </row>
    <row r="839">
      <c r="A839" s="53">
        <v>837.0</v>
      </c>
      <c r="B839" s="53" t="s">
        <v>23</v>
      </c>
      <c r="C839" s="53" t="s">
        <v>19</v>
      </c>
      <c r="D839" s="53" t="s">
        <v>20</v>
      </c>
      <c r="E839" s="95">
        <v>44774.0</v>
      </c>
      <c r="F839" s="53">
        <v>18.0</v>
      </c>
      <c r="G839" s="7">
        <f t="shared" si="1"/>
        <v>2022</v>
      </c>
      <c r="H839" s="8" t="str">
        <f t="shared" si="2"/>
        <v>2022_Q3</v>
      </c>
    </row>
    <row r="840">
      <c r="A840" s="53">
        <v>838.0</v>
      </c>
      <c r="B840" s="53" t="s">
        <v>23</v>
      </c>
      <c r="C840" s="53" t="s">
        <v>15</v>
      </c>
      <c r="D840" s="53" t="s">
        <v>20</v>
      </c>
      <c r="E840" s="95">
        <v>44774.0</v>
      </c>
      <c r="F840" s="53">
        <v>3.0</v>
      </c>
      <c r="G840" s="7">
        <f t="shared" si="1"/>
        <v>2022</v>
      </c>
      <c r="H840" s="8" t="str">
        <f t="shared" si="2"/>
        <v>2022_Q3</v>
      </c>
    </row>
    <row r="841">
      <c r="A841" s="53">
        <v>839.0</v>
      </c>
      <c r="B841" s="53" t="s">
        <v>17</v>
      </c>
      <c r="C841" s="53" t="s">
        <v>12</v>
      </c>
      <c r="D841" s="53" t="s">
        <v>13</v>
      </c>
      <c r="E841" s="95">
        <v>44774.0</v>
      </c>
      <c r="F841" s="53">
        <v>21.0</v>
      </c>
      <c r="G841" s="7">
        <f t="shared" si="1"/>
        <v>2022</v>
      </c>
      <c r="H841" s="8" t="str">
        <f t="shared" si="2"/>
        <v>2022_Q3</v>
      </c>
    </row>
    <row r="842">
      <c r="A842" s="53">
        <v>840.0</v>
      </c>
      <c r="B842" s="53" t="s">
        <v>24</v>
      </c>
      <c r="C842" s="53" t="s">
        <v>12</v>
      </c>
      <c r="D842" s="53" t="s">
        <v>20</v>
      </c>
      <c r="E842" s="95">
        <v>44774.0</v>
      </c>
      <c r="F842" s="53">
        <v>14.0</v>
      </c>
      <c r="G842" s="7">
        <f t="shared" si="1"/>
        <v>2022</v>
      </c>
      <c r="H842" s="8" t="str">
        <f t="shared" si="2"/>
        <v>2022_Q3</v>
      </c>
    </row>
    <row r="843">
      <c r="A843" s="53">
        <v>841.0</v>
      </c>
      <c r="B843" s="53" t="s">
        <v>11</v>
      </c>
      <c r="C843" s="53" t="s">
        <v>15</v>
      </c>
      <c r="D843" s="53" t="s">
        <v>13</v>
      </c>
      <c r="E843" s="95">
        <v>44774.0</v>
      </c>
      <c r="F843" s="53">
        <v>7.0</v>
      </c>
      <c r="G843" s="7">
        <f t="shared" si="1"/>
        <v>2022</v>
      </c>
      <c r="H843" s="8" t="str">
        <f t="shared" si="2"/>
        <v>2022_Q3</v>
      </c>
    </row>
    <row r="844">
      <c r="A844" s="53">
        <v>842.0</v>
      </c>
      <c r="B844" s="53" t="s">
        <v>21</v>
      </c>
      <c r="C844" s="53" t="s">
        <v>15</v>
      </c>
      <c r="D844" s="53" t="s">
        <v>16</v>
      </c>
      <c r="E844" s="95">
        <v>44774.0</v>
      </c>
      <c r="F844" s="53">
        <v>2.0</v>
      </c>
      <c r="G844" s="7">
        <f t="shared" si="1"/>
        <v>2022</v>
      </c>
      <c r="H844" s="8" t="str">
        <f t="shared" si="2"/>
        <v>2022_Q3</v>
      </c>
    </row>
    <row r="845">
      <c r="A845" s="53">
        <v>843.0</v>
      </c>
      <c r="B845" s="53" t="s">
        <v>24</v>
      </c>
      <c r="C845" s="53" t="s">
        <v>19</v>
      </c>
      <c r="D845" s="53" t="s">
        <v>20</v>
      </c>
      <c r="E845" s="95">
        <v>44774.0</v>
      </c>
      <c r="F845" s="53">
        <v>5.0</v>
      </c>
      <c r="G845" s="7">
        <f t="shared" si="1"/>
        <v>2022</v>
      </c>
      <c r="H845" s="8" t="str">
        <f t="shared" si="2"/>
        <v>2022_Q3</v>
      </c>
    </row>
    <row r="846">
      <c r="A846" s="53">
        <v>844.0</v>
      </c>
      <c r="B846" s="53" t="s">
        <v>24</v>
      </c>
      <c r="C846" s="53" t="s">
        <v>19</v>
      </c>
      <c r="D846" s="53" t="s">
        <v>13</v>
      </c>
      <c r="E846" s="95">
        <v>44774.0</v>
      </c>
      <c r="F846" s="53">
        <v>1.0</v>
      </c>
      <c r="G846" s="7">
        <f t="shared" si="1"/>
        <v>2022</v>
      </c>
      <c r="H846" s="8" t="str">
        <f t="shared" si="2"/>
        <v>2022_Q3</v>
      </c>
    </row>
    <row r="847">
      <c r="A847" s="53">
        <v>845.0</v>
      </c>
      <c r="B847" s="53" t="s">
        <v>11</v>
      </c>
      <c r="C847" s="53" t="s">
        <v>19</v>
      </c>
      <c r="D847" s="53" t="s">
        <v>20</v>
      </c>
      <c r="E847" s="95">
        <v>44774.0</v>
      </c>
      <c r="F847" s="53">
        <v>1.0</v>
      </c>
      <c r="G847" s="7">
        <f t="shared" si="1"/>
        <v>2022</v>
      </c>
      <c r="H847" s="8" t="str">
        <f t="shared" si="2"/>
        <v>2022_Q3</v>
      </c>
    </row>
    <row r="848">
      <c r="A848" s="53">
        <v>846.0</v>
      </c>
      <c r="B848" s="53" t="s">
        <v>21</v>
      </c>
      <c r="C848" s="53" t="s">
        <v>12</v>
      </c>
      <c r="D848" s="53" t="s">
        <v>20</v>
      </c>
      <c r="E848" s="95">
        <v>44743.0</v>
      </c>
      <c r="F848" s="53">
        <v>6.0</v>
      </c>
      <c r="G848" s="7">
        <f t="shared" si="1"/>
        <v>2022</v>
      </c>
      <c r="H848" s="8" t="str">
        <f t="shared" si="2"/>
        <v>2022_Q3</v>
      </c>
    </row>
    <row r="849">
      <c r="A849" s="53">
        <v>847.0</v>
      </c>
      <c r="B849" s="53" t="s">
        <v>24</v>
      </c>
      <c r="C849" s="53" t="s">
        <v>15</v>
      </c>
      <c r="D849" s="53" t="s">
        <v>20</v>
      </c>
      <c r="E849" s="95">
        <v>44743.0</v>
      </c>
      <c r="F849" s="53">
        <v>2.0</v>
      </c>
      <c r="G849" s="7">
        <f t="shared" si="1"/>
        <v>2022</v>
      </c>
      <c r="H849" s="8" t="str">
        <f t="shared" si="2"/>
        <v>2022_Q3</v>
      </c>
    </row>
    <row r="850">
      <c r="A850" s="53">
        <v>848.0</v>
      </c>
      <c r="B850" s="53" t="s">
        <v>22</v>
      </c>
      <c r="C850" s="53" t="s">
        <v>19</v>
      </c>
      <c r="D850" s="53" t="s">
        <v>16</v>
      </c>
      <c r="E850" s="95">
        <v>44743.0</v>
      </c>
      <c r="F850" s="53">
        <v>1.0</v>
      </c>
      <c r="G850" s="7">
        <f t="shared" si="1"/>
        <v>2022</v>
      </c>
      <c r="H850" s="8" t="str">
        <f t="shared" si="2"/>
        <v>2022_Q3</v>
      </c>
    </row>
    <row r="851">
      <c r="A851" s="53">
        <v>849.0</v>
      </c>
      <c r="B851" s="53" t="s">
        <v>23</v>
      </c>
      <c r="C851" s="53" t="s">
        <v>15</v>
      </c>
      <c r="D851" s="53" t="s">
        <v>20</v>
      </c>
      <c r="E851" s="95">
        <v>44743.0</v>
      </c>
      <c r="F851" s="53">
        <v>2.0</v>
      </c>
      <c r="G851" s="7">
        <f t="shared" si="1"/>
        <v>2022</v>
      </c>
      <c r="H851" s="8" t="str">
        <f t="shared" si="2"/>
        <v>2022_Q3</v>
      </c>
    </row>
    <row r="852">
      <c r="A852" s="53">
        <v>850.0</v>
      </c>
      <c r="B852" s="53" t="s">
        <v>21</v>
      </c>
      <c r="C852" s="53" t="s">
        <v>15</v>
      </c>
      <c r="D852" s="53" t="s">
        <v>13</v>
      </c>
      <c r="E852" s="95">
        <v>44743.0</v>
      </c>
      <c r="F852" s="53">
        <v>6.0</v>
      </c>
      <c r="G852" s="7">
        <f t="shared" si="1"/>
        <v>2022</v>
      </c>
      <c r="H852" s="8" t="str">
        <f t="shared" si="2"/>
        <v>2022_Q3</v>
      </c>
    </row>
    <row r="853">
      <c r="A853" s="53">
        <v>851.0</v>
      </c>
      <c r="B853" s="53" t="s">
        <v>24</v>
      </c>
      <c r="C853" s="53" t="s">
        <v>19</v>
      </c>
      <c r="D853" s="53" t="s">
        <v>20</v>
      </c>
      <c r="E853" s="95">
        <v>44743.0</v>
      </c>
      <c r="F853" s="53">
        <v>3.0</v>
      </c>
      <c r="G853" s="7">
        <f t="shared" si="1"/>
        <v>2022</v>
      </c>
      <c r="H853" s="8" t="str">
        <f t="shared" si="2"/>
        <v>2022_Q3</v>
      </c>
    </row>
    <row r="854">
      <c r="A854" s="53">
        <v>852.0</v>
      </c>
      <c r="B854" s="53" t="s">
        <v>21</v>
      </c>
      <c r="C854" s="53" t="s">
        <v>12</v>
      </c>
      <c r="D854" s="53" t="s">
        <v>18</v>
      </c>
      <c r="E854" s="95">
        <v>44743.0</v>
      </c>
      <c r="F854" s="53">
        <v>4.0</v>
      </c>
      <c r="G854" s="7">
        <f t="shared" si="1"/>
        <v>2022</v>
      </c>
      <c r="H854" s="8" t="str">
        <f t="shared" si="2"/>
        <v>2022_Q3</v>
      </c>
    </row>
    <row r="855">
      <c r="A855" s="53">
        <v>853.0</v>
      </c>
      <c r="B855" s="53" t="s">
        <v>22</v>
      </c>
      <c r="C855" s="53" t="s">
        <v>15</v>
      </c>
      <c r="D855" s="53" t="s">
        <v>13</v>
      </c>
      <c r="E855" s="95">
        <v>44743.0</v>
      </c>
      <c r="F855" s="53">
        <v>1.0</v>
      </c>
      <c r="G855" s="7">
        <f t="shared" si="1"/>
        <v>2022</v>
      </c>
      <c r="H855" s="8" t="str">
        <f t="shared" si="2"/>
        <v>2022_Q3</v>
      </c>
    </row>
    <row r="856">
      <c r="A856" s="53">
        <v>854.0</v>
      </c>
      <c r="B856" s="53" t="s">
        <v>21</v>
      </c>
      <c r="C856" s="53" t="s">
        <v>15</v>
      </c>
      <c r="D856" s="53" t="s">
        <v>20</v>
      </c>
      <c r="E856" s="95">
        <v>44743.0</v>
      </c>
      <c r="F856" s="53">
        <v>2.0</v>
      </c>
      <c r="G856" s="7">
        <f t="shared" si="1"/>
        <v>2022</v>
      </c>
      <c r="H856" s="8" t="str">
        <f t="shared" si="2"/>
        <v>2022_Q3</v>
      </c>
    </row>
    <row r="857">
      <c r="A857" s="53">
        <v>855.0</v>
      </c>
      <c r="B857" s="53" t="s">
        <v>14</v>
      </c>
      <c r="C857" s="53" t="s">
        <v>12</v>
      </c>
      <c r="D857" s="53" t="s">
        <v>20</v>
      </c>
      <c r="E857" s="95">
        <v>44743.0</v>
      </c>
      <c r="F857" s="53">
        <v>3.0</v>
      </c>
      <c r="G857" s="7">
        <f t="shared" si="1"/>
        <v>2022</v>
      </c>
      <c r="H857" s="8" t="str">
        <f t="shared" si="2"/>
        <v>2022_Q3</v>
      </c>
    </row>
    <row r="858">
      <c r="A858" s="53">
        <v>856.0</v>
      </c>
      <c r="B858" s="53" t="s">
        <v>24</v>
      </c>
      <c r="C858" s="53" t="s">
        <v>12</v>
      </c>
      <c r="D858" s="53" t="s">
        <v>20</v>
      </c>
      <c r="E858" s="95">
        <v>44743.0</v>
      </c>
      <c r="F858" s="53">
        <v>23.0</v>
      </c>
      <c r="G858" s="7">
        <f t="shared" si="1"/>
        <v>2022</v>
      </c>
      <c r="H858" s="8" t="str">
        <f t="shared" si="2"/>
        <v>2022_Q3</v>
      </c>
    </row>
    <row r="859">
      <c r="A859" s="53">
        <v>857.0</v>
      </c>
      <c r="B859" s="53" t="s">
        <v>23</v>
      </c>
      <c r="C859" s="53" t="s">
        <v>12</v>
      </c>
      <c r="D859" s="53" t="s">
        <v>20</v>
      </c>
      <c r="E859" s="95">
        <v>44743.0</v>
      </c>
      <c r="F859" s="53">
        <v>4.0</v>
      </c>
      <c r="G859" s="7">
        <f t="shared" si="1"/>
        <v>2022</v>
      </c>
      <c r="H859" s="8" t="str">
        <f t="shared" si="2"/>
        <v>2022_Q3</v>
      </c>
    </row>
    <row r="860">
      <c r="A860" s="53">
        <v>858.0</v>
      </c>
      <c r="B860" s="53" t="s">
        <v>21</v>
      </c>
      <c r="C860" s="53" t="s">
        <v>19</v>
      </c>
      <c r="D860" s="53" t="s">
        <v>20</v>
      </c>
      <c r="E860" s="95">
        <v>44743.0</v>
      </c>
      <c r="F860" s="53">
        <v>5.0</v>
      </c>
      <c r="G860" s="7">
        <f t="shared" si="1"/>
        <v>2022</v>
      </c>
      <c r="H860" s="8" t="str">
        <f t="shared" si="2"/>
        <v>2022_Q3</v>
      </c>
    </row>
    <row r="861">
      <c r="A861" s="53">
        <v>859.0</v>
      </c>
      <c r="B861" s="53" t="s">
        <v>17</v>
      </c>
      <c r="C861" s="53" t="s">
        <v>15</v>
      </c>
      <c r="D861" s="53" t="s">
        <v>20</v>
      </c>
      <c r="E861" s="95">
        <v>44743.0</v>
      </c>
      <c r="F861" s="53">
        <v>8.0</v>
      </c>
      <c r="G861" s="7">
        <f t="shared" si="1"/>
        <v>2022</v>
      </c>
      <c r="H861" s="8" t="str">
        <f t="shared" si="2"/>
        <v>2022_Q3</v>
      </c>
    </row>
    <row r="862">
      <c r="A862" s="53">
        <v>860.0</v>
      </c>
      <c r="B862" s="53" t="s">
        <v>17</v>
      </c>
      <c r="C862" s="53" t="s">
        <v>15</v>
      </c>
      <c r="D862" s="53" t="s">
        <v>13</v>
      </c>
      <c r="E862" s="95">
        <v>44743.0</v>
      </c>
      <c r="F862" s="53">
        <v>14.0</v>
      </c>
      <c r="G862" s="7">
        <f t="shared" si="1"/>
        <v>2022</v>
      </c>
      <c r="H862" s="8" t="str">
        <f t="shared" si="2"/>
        <v>2022_Q3</v>
      </c>
    </row>
    <row r="863">
      <c r="A863" s="53">
        <v>861.0</v>
      </c>
      <c r="B863" s="53" t="s">
        <v>11</v>
      </c>
      <c r="C863" s="53" t="s">
        <v>15</v>
      </c>
      <c r="D863" s="53" t="s">
        <v>18</v>
      </c>
      <c r="E863" s="95">
        <v>44743.0</v>
      </c>
      <c r="F863" s="53">
        <v>2.0</v>
      </c>
      <c r="G863" s="7">
        <f t="shared" si="1"/>
        <v>2022</v>
      </c>
      <c r="H863" s="8" t="str">
        <f t="shared" si="2"/>
        <v>2022_Q3</v>
      </c>
    </row>
    <row r="864">
      <c r="A864" s="53">
        <v>862.0</v>
      </c>
      <c r="B864" s="53" t="s">
        <v>17</v>
      </c>
      <c r="C864" s="53" t="s">
        <v>12</v>
      </c>
      <c r="D864" s="53" t="s">
        <v>16</v>
      </c>
      <c r="E864" s="95">
        <v>44743.0</v>
      </c>
      <c r="F864" s="53">
        <v>2.0</v>
      </c>
      <c r="G864" s="7">
        <f t="shared" si="1"/>
        <v>2022</v>
      </c>
      <c r="H864" s="8" t="str">
        <f t="shared" si="2"/>
        <v>2022_Q3</v>
      </c>
    </row>
    <row r="865">
      <c r="A865" s="53">
        <v>863.0</v>
      </c>
      <c r="B865" s="53" t="s">
        <v>22</v>
      </c>
      <c r="C865" s="53" t="s">
        <v>19</v>
      </c>
      <c r="D865" s="53" t="s">
        <v>20</v>
      </c>
      <c r="E865" s="95">
        <v>44743.0</v>
      </c>
      <c r="F865" s="53">
        <v>61.0</v>
      </c>
      <c r="G865" s="7">
        <f t="shared" si="1"/>
        <v>2022</v>
      </c>
      <c r="H865" s="8" t="str">
        <f t="shared" si="2"/>
        <v>2022_Q3</v>
      </c>
    </row>
    <row r="866">
      <c r="A866" s="53">
        <v>864.0</v>
      </c>
      <c r="B866" s="53" t="s">
        <v>24</v>
      </c>
      <c r="C866" s="53" t="s">
        <v>12</v>
      </c>
      <c r="D866" s="53" t="s">
        <v>13</v>
      </c>
      <c r="E866" s="95">
        <v>44743.0</v>
      </c>
      <c r="F866" s="53">
        <v>47.0</v>
      </c>
      <c r="G866" s="7">
        <f t="shared" si="1"/>
        <v>2022</v>
      </c>
      <c r="H866" s="8" t="str">
        <f t="shared" si="2"/>
        <v>2022_Q3</v>
      </c>
    </row>
    <row r="867">
      <c r="A867" s="53">
        <v>865.0</v>
      </c>
      <c r="B867" s="53" t="s">
        <v>14</v>
      </c>
      <c r="C867" s="53" t="s">
        <v>19</v>
      </c>
      <c r="D867" s="53" t="s">
        <v>20</v>
      </c>
      <c r="E867" s="95">
        <v>44743.0</v>
      </c>
      <c r="F867" s="53">
        <v>6.0</v>
      </c>
      <c r="G867" s="7">
        <f t="shared" si="1"/>
        <v>2022</v>
      </c>
      <c r="H867" s="8" t="str">
        <f t="shared" si="2"/>
        <v>2022_Q3</v>
      </c>
    </row>
    <row r="868">
      <c r="A868" s="53">
        <v>866.0</v>
      </c>
      <c r="B868" s="53" t="s">
        <v>11</v>
      </c>
      <c r="C868" s="53" t="s">
        <v>12</v>
      </c>
      <c r="D868" s="53" t="s">
        <v>16</v>
      </c>
      <c r="E868" s="95">
        <v>44743.0</v>
      </c>
      <c r="F868" s="53">
        <v>2.0</v>
      </c>
      <c r="G868" s="7">
        <f t="shared" si="1"/>
        <v>2022</v>
      </c>
      <c r="H868" s="8" t="str">
        <f t="shared" si="2"/>
        <v>2022_Q3</v>
      </c>
    </row>
    <row r="869">
      <c r="A869" s="53">
        <v>867.0</v>
      </c>
      <c r="B869" s="53" t="s">
        <v>17</v>
      </c>
      <c r="C869" s="53" t="s">
        <v>19</v>
      </c>
      <c r="D869" s="53" t="s">
        <v>20</v>
      </c>
      <c r="E869" s="95">
        <v>44743.0</v>
      </c>
      <c r="F869" s="53">
        <v>21.0</v>
      </c>
      <c r="G869" s="7">
        <f t="shared" si="1"/>
        <v>2022</v>
      </c>
      <c r="H869" s="8" t="str">
        <f t="shared" si="2"/>
        <v>2022_Q3</v>
      </c>
    </row>
    <row r="870">
      <c r="A870" s="53">
        <v>868.0</v>
      </c>
      <c r="B870" s="53" t="s">
        <v>17</v>
      </c>
      <c r="C870" s="53" t="s">
        <v>15</v>
      </c>
      <c r="D870" s="53" t="s">
        <v>16</v>
      </c>
      <c r="E870" s="95">
        <v>44743.0</v>
      </c>
      <c r="F870" s="53">
        <v>1.0</v>
      </c>
      <c r="G870" s="7">
        <f t="shared" si="1"/>
        <v>2022</v>
      </c>
      <c r="H870" s="8" t="str">
        <f t="shared" si="2"/>
        <v>2022_Q3</v>
      </c>
    </row>
    <row r="871">
      <c r="A871" s="53">
        <v>869.0</v>
      </c>
      <c r="B871" s="53" t="s">
        <v>11</v>
      </c>
      <c r="C871" s="53" t="s">
        <v>15</v>
      </c>
      <c r="D871" s="53" t="s">
        <v>13</v>
      </c>
      <c r="E871" s="95">
        <v>44743.0</v>
      </c>
      <c r="F871" s="53">
        <v>5.0</v>
      </c>
      <c r="G871" s="7">
        <f t="shared" si="1"/>
        <v>2022</v>
      </c>
      <c r="H871" s="8" t="str">
        <f t="shared" si="2"/>
        <v>2022_Q3</v>
      </c>
    </row>
    <row r="872">
      <c r="A872" s="53">
        <v>870.0</v>
      </c>
      <c r="B872" s="53" t="s">
        <v>23</v>
      </c>
      <c r="C872" s="53" t="s">
        <v>15</v>
      </c>
      <c r="D872" s="53" t="s">
        <v>13</v>
      </c>
      <c r="E872" s="95">
        <v>44743.0</v>
      </c>
      <c r="F872" s="53">
        <v>1.0</v>
      </c>
      <c r="G872" s="7">
        <f t="shared" si="1"/>
        <v>2022</v>
      </c>
      <c r="H872" s="8" t="str">
        <f t="shared" si="2"/>
        <v>2022_Q3</v>
      </c>
    </row>
    <row r="873">
      <c r="A873" s="53">
        <v>871.0</v>
      </c>
      <c r="B873" s="53" t="s">
        <v>24</v>
      </c>
      <c r="C873" s="53" t="s">
        <v>15</v>
      </c>
      <c r="D873" s="53" t="s">
        <v>13</v>
      </c>
      <c r="E873" s="95">
        <v>44743.0</v>
      </c>
      <c r="F873" s="53">
        <v>5.0</v>
      </c>
      <c r="G873" s="7">
        <f t="shared" si="1"/>
        <v>2022</v>
      </c>
      <c r="H873" s="8" t="str">
        <f t="shared" si="2"/>
        <v>2022_Q3</v>
      </c>
    </row>
    <row r="874">
      <c r="A874" s="53">
        <v>872.0</v>
      </c>
      <c r="B874" s="53" t="s">
        <v>23</v>
      </c>
      <c r="C874" s="53" t="s">
        <v>19</v>
      </c>
      <c r="D874" s="53" t="s">
        <v>20</v>
      </c>
      <c r="E874" s="95">
        <v>44743.0</v>
      </c>
      <c r="F874" s="53">
        <v>37.0</v>
      </c>
      <c r="G874" s="7">
        <f t="shared" si="1"/>
        <v>2022</v>
      </c>
      <c r="H874" s="8" t="str">
        <f t="shared" si="2"/>
        <v>2022_Q3</v>
      </c>
    </row>
    <row r="875">
      <c r="A875" s="53">
        <v>873.0</v>
      </c>
      <c r="B875" s="53" t="s">
        <v>21</v>
      </c>
      <c r="C875" s="53" t="s">
        <v>15</v>
      </c>
      <c r="D875" s="53" t="s">
        <v>16</v>
      </c>
      <c r="E875" s="95">
        <v>44743.0</v>
      </c>
      <c r="F875" s="53">
        <v>2.0</v>
      </c>
      <c r="G875" s="7">
        <f t="shared" si="1"/>
        <v>2022</v>
      </c>
      <c r="H875" s="8" t="str">
        <f t="shared" si="2"/>
        <v>2022_Q3</v>
      </c>
    </row>
    <row r="876">
      <c r="A876" s="53">
        <v>874.0</v>
      </c>
      <c r="B876" s="53" t="s">
        <v>11</v>
      </c>
      <c r="C876" s="53" t="s">
        <v>12</v>
      </c>
      <c r="D876" s="53" t="s">
        <v>18</v>
      </c>
      <c r="E876" s="95">
        <v>44743.0</v>
      </c>
      <c r="F876" s="53">
        <v>1.0</v>
      </c>
      <c r="G876" s="7">
        <f t="shared" si="1"/>
        <v>2022</v>
      </c>
      <c r="H876" s="8" t="str">
        <f t="shared" si="2"/>
        <v>2022_Q3</v>
      </c>
    </row>
    <row r="877">
      <c r="A877" s="53">
        <v>875.0</v>
      </c>
      <c r="B877" s="53" t="s">
        <v>14</v>
      </c>
      <c r="C877" s="53" t="s">
        <v>15</v>
      </c>
      <c r="D877" s="53" t="s">
        <v>20</v>
      </c>
      <c r="E877" s="95">
        <v>44743.0</v>
      </c>
      <c r="F877" s="53">
        <v>6.0</v>
      </c>
      <c r="G877" s="7">
        <f t="shared" si="1"/>
        <v>2022</v>
      </c>
      <c r="H877" s="8" t="str">
        <f t="shared" si="2"/>
        <v>2022_Q3</v>
      </c>
    </row>
    <row r="878">
      <c r="A878" s="53">
        <v>876.0</v>
      </c>
      <c r="B878" s="53" t="s">
        <v>17</v>
      </c>
      <c r="C878" s="53" t="s">
        <v>12</v>
      </c>
      <c r="D878" s="53" t="s">
        <v>13</v>
      </c>
      <c r="E878" s="95">
        <v>44743.0</v>
      </c>
      <c r="F878" s="53">
        <v>11.0</v>
      </c>
      <c r="G878" s="7">
        <f t="shared" si="1"/>
        <v>2022</v>
      </c>
      <c r="H878" s="8" t="str">
        <f t="shared" si="2"/>
        <v>2022_Q3</v>
      </c>
    </row>
    <row r="879">
      <c r="A879" s="53">
        <v>877.0</v>
      </c>
      <c r="B879" s="53" t="s">
        <v>24</v>
      </c>
      <c r="C879" s="53" t="s">
        <v>15</v>
      </c>
      <c r="D879" s="53" t="s">
        <v>16</v>
      </c>
      <c r="E879" s="95">
        <v>44743.0</v>
      </c>
      <c r="F879" s="53">
        <v>1.0</v>
      </c>
      <c r="G879" s="7">
        <f t="shared" si="1"/>
        <v>2022</v>
      </c>
      <c r="H879" s="8" t="str">
        <f t="shared" si="2"/>
        <v>2022_Q3</v>
      </c>
    </row>
    <row r="880">
      <c r="A880" s="53">
        <v>878.0</v>
      </c>
      <c r="B880" s="53" t="s">
        <v>14</v>
      </c>
      <c r="C880" s="53" t="s">
        <v>15</v>
      </c>
      <c r="D880" s="53" t="s">
        <v>13</v>
      </c>
      <c r="E880" s="95">
        <v>44743.0</v>
      </c>
      <c r="F880" s="53">
        <v>9.0</v>
      </c>
      <c r="G880" s="7">
        <f t="shared" si="1"/>
        <v>2022</v>
      </c>
      <c r="H880" s="8" t="str">
        <f t="shared" si="2"/>
        <v>2022_Q3</v>
      </c>
    </row>
    <row r="881">
      <c r="A881" s="53">
        <v>879.0</v>
      </c>
      <c r="B881" s="53" t="s">
        <v>24</v>
      </c>
      <c r="C881" s="53" t="s">
        <v>12</v>
      </c>
      <c r="D881" s="53" t="s">
        <v>18</v>
      </c>
      <c r="E881" s="95">
        <v>44743.0</v>
      </c>
      <c r="F881" s="53">
        <v>1.0</v>
      </c>
      <c r="G881" s="7">
        <f t="shared" si="1"/>
        <v>2022</v>
      </c>
      <c r="H881" s="8" t="str">
        <f t="shared" si="2"/>
        <v>2022_Q3</v>
      </c>
    </row>
    <row r="882">
      <c r="A882" s="53">
        <v>880.0</v>
      </c>
      <c r="B882" s="53" t="s">
        <v>14</v>
      </c>
      <c r="C882" s="53" t="s">
        <v>12</v>
      </c>
      <c r="D882" s="53" t="s">
        <v>13</v>
      </c>
      <c r="E882" s="95">
        <v>44743.0</v>
      </c>
      <c r="F882" s="53">
        <v>2.0</v>
      </c>
      <c r="G882" s="7">
        <f t="shared" si="1"/>
        <v>2022</v>
      </c>
      <c r="H882" s="8" t="str">
        <f t="shared" si="2"/>
        <v>2022_Q3</v>
      </c>
    </row>
    <row r="883">
      <c r="A883" s="53">
        <v>881.0</v>
      </c>
      <c r="B883" s="53" t="s">
        <v>24</v>
      </c>
      <c r="C883" s="53" t="s">
        <v>12</v>
      </c>
      <c r="D883" s="53" t="s">
        <v>16</v>
      </c>
      <c r="E883" s="95">
        <v>44743.0</v>
      </c>
      <c r="F883" s="53">
        <v>5.0</v>
      </c>
      <c r="G883" s="7">
        <f t="shared" si="1"/>
        <v>2022</v>
      </c>
      <c r="H883" s="8" t="str">
        <f t="shared" si="2"/>
        <v>2022_Q3</v>
      </c>
    </row>
    <row r="884">
      <c r="A884" s="53">
        <v>882.0</v>
      </c>
      <c r="B884" s="53" t="s">
        <v>11</v>
      </c>
      <c r="C884" s="53" t="s">
        <v>12</v>
      </c>
      <c r="D884" s="53" t="s">
        <v>13</v>
      </c>
      <c r="E884" s="95">
        <v>44743.0</v>
      </c>
      <c r="F884" s="53">
        <v>4.0</v>
      </c>
      <c r="G884" s="7">
        <f t="shared" si="1"/>
        <v>2022</v>
      </c>
      <c r="H884" s="8" t="str">
        <f t="shared" si="2"/>
        <v>2022_Q3</v>
      </c>
    </row>
    <row r="885">
      <c r="A885" s="53">
        <v>883.0</v>
      </c>
      <c r="B885" s="53" t="s">
        <v>21</v>
      </c>
      <c r="C885" s="53" t="s">
        <v>12</v>
      </c>
      <c r="D885" s="53" t="s">
        <v>16</v>
      </c>
      <c r="E885" s="95">
        <v>44743.0</v>
      </c>
      <c r="F885" s="53">
        <v>3.0</v>
      </c>
      <c r="G885" s="7">
        <f t="shared" si="1"/>
        <v>2022</v>
      </c>
      <c r="H885" s="8" t="str">
        <f t="shared" si="2"/>
        <v>2022_Q3</v>
      </c>
    </row>
    <row r="886">
      <c r="A886" s="53">
        <v>884.0</v>
      </c>
      <c r="B886" s="53" t="s">
        <v>17</v>
      </c>
      <c r="C886" s="53" t="s">
        <v>12</v>
      </c>
      <c r="D886" s="53" t="s">
        <v>20</v>
      </c>
      <c r="E886" s="95">
        <v>44743.0</v>
      </c>
      <c r="F886" s="53">
        <v>9.0</v>
      </c>
      <c r="G886" s="7">
        <f t="shared" si="1"/>
        <v>2022</v>
      </c>
      <c r="H886" s="8" t="str">
        <f t="shared" si="2"/>
        <v>2022_Q3</v>
      </c>
    </row>
    <row r="887">
      <c r="A887" s="53">
        <v>885.0</v>
      </c>
      <c r="B887" s="53" t="s">
        <v>24</v>
      </c>
      <c r="C887" s="53" t="s">
        <v>19</v>
      </c>
      <c r="D887" s="53" t="s">
        <v>13</v>
      </c>
      <c r="E887" s="95">
        <v>44743.0</v>
      </c>
      <c r="F887" s="53">
        <v>1.0</v>
      </c>
      <c r="G887" s="7">
        <f t="shared" si="1"/>
        <v>2022</v>
      </c>
      <c r="H887" s="8" t="str">
        <f t="shared" si="2"/>
        <v>2022_Q3</v>
      </c>
    </row>
    <row r="888">
      <c r="A888" s="53">
        <v>886.0</v>
      </c>
      <c r="B888" s="53" t="s">
        <v>14</v>
      </c>
      <c r="C888" s="53" t="s">
        <v>19</v>
      </c>
      <c r="D888" s="53" t="s">
        <v>13</v>
      </c>
      <c r="E888" s="95">
        <v>44743.0</v>
      </c>
      <c r="F888" s="53">
        <v>12.0</v>
      </c>
      <c r="G888" s="7">
        <f t="shared" si="1"/>
        <v>2022</v>
      </c>
      <c r="H888" s="8" t="str">
        <f t="shared" si="2"/>
        <v>2022_Q3</v>
      </c>
    </row>
    <row r="889">
      <c r="A889" s="53">
        <v>887.0</v>
      </c>
      <c r="B889" s="53" t="s">
        <v>11</v>
      </c>
      <c r="C889" s="53" t="s">
        <v>15</v>
      </c>
      <c r="D889" s="53" t="s">
        <v>16</v>
      </c>
      <c r="E889" s="95">
        <v>44743.0</v>
      </c>
      <c r="F889" s="53">
        <v>2.0</v>
      </c>
      <c r="G889" s="7">
        <f t="shared" si="1"/>
        <v>2022</v>
      </c>
      <c r="H889" s="8" t="str">
        <f t="shared" si="2"/>
        <v>2022_Q3</v>
      </c>
    </row>
    <row r="890">
      <c r="A890" s="53">
        <v>888.0</v>
      </c>
      <c r="B890" s="53" t="s">
        <v>17</v>
      </c>
      <c r="C890" s="53" t="s">
        <v>19</v>
      </c>
      <c r="D890" s="53" t="s">
        <v>13</v>
      </c>
      <c r="E890" s="95">
        <v>44743.0</v>
      </c>
      <c r="F890" s="53">
        <v>6.0</v>
      </c>
      <c r="G890" s="7">
        <f t="shared" si="1"/>
        <v>2022</v>
      </c>
      <c r="H890" s="8" t="str">
        <f t="shared" si="2"/>
        <v>2022_Q3</v>
      </c>
    </row>
    <row r="891">
      <c r="A891" s="53">
        <v>889.0</v>
      </c>
      <c r="B891" s="53" t="s">
        <v>23</v>
      </c>
      <c r="C891" s="53" t="s">
        <v>19</v>
      </c>
      <c r="D891" s="53" t="s">
        <v>13</v>
      </c>
      <c r="E891" s="95">
        <v>44743.0</v>
      </c>
      <c r="F891" s="53">
        <v>2.0</v>
      </c>
      <c r="G891" s="7">
        <f t="shared" si="1"/>
        <v>2022</v>
      </c>
      <c r="H891" s="8" t="str">
        <f t="shared" si="2"/>
        <v>2022_Q3</v>
      </c>
    </row>
    <row r="892">
      <c r="A892" s="53">
        <v>890.0</v>
      </c>
      <c r="B892" s="53" t="s">
        <v>21</v>
      </c>
      <c r="C892" s="53" t="s">
        <v>12</v>
      </c>
      <c r="D892" s="53" t="s">
        <v>13</v>
      </c>
      <c r="E892" s="95">
        <v>44743.0</v>
      </c>
      <c r="F892" s="53">
        <v>20.0</v>
      </c>
      <c r="G892" s="7">
        <f t="shared" si="1"/>
        <v>2022</v>
      </c>
      <c r="H892" s="8" t="str">
        <f t="shared" si="2"/>
        <v>2022_Q3</v>
      </c>
    </row>
    <row r="893">
      <c r="A893" s="53">
        <v>891.0</v>
      </c>
      <c r="B893" s="53" t="s">
        <v>17</v>
      </c>
      <c r="C893" s="53" t="s">
        <v>19</v>
      </c>
      <c r="D893" s="53" t="s">
        <v>20</v>
      </c>
      <c r="E893" s="95">
        <v>44713.0</v>
      </c>
      <c r="F893" s="53">
        <v>28.0</v>
      </c>
      <c r="G893" s="7">
        <f t="shared" si="1"/>
        <v>2022</v>
      </c>
      <c r="H893" s="8" t="str">
        <f t="shared" si="2"/>
        <v>2022_Q2</v>
      </c>
    </row>
    <row r="894">
      <c r="A894" s="53">
        <v>892.0</v>
      </c>
      <c r="B894" s="53" t="s">
        <v>17</v>
      </c>
      <c r="C894" s="53" t="s">
        <v>12</v>
      </c>
      <c r="D894" s="53" t="s">
        <v>16</v>
      </c>
      <c r="E894" s="95">
        <v>44713.0</v>
      </c>
      <c r="F894" s="53">
        <v>3.0</v>
      </c>
      <c r="G894" s="7">
        <f t="shared" si="1"/>
        <v>2022</v>
      </c>
      <c r="H894" s="8" t="str">
        <f t="shared" si="2"/>
        <v>2022_Q2</v>
      </c>
    </row>
    <row r="895">
      <c r="A895" s="53">
        <v>893.0</v>
      </c>
      <c r="B895" s="53" t="s">
        <v>14</v>
      </c>
      <c r="C895" s="53" t="s">
        <v>15</v>
      </c>
      <c r="D895" s="53" t="s">
        <v>16</v>
      </c>
      <c r="E895" s="95">
        <v>44713.0</v>
      </c>
      <c r="F895" s="53">
        <v>3.0</v>
      </c>
      <c r="G895" s="7">
        <f t="shared" si="1"/>
        <v>2022</v>
      </c>
      <c r="H895" s="8" t="str">
        <f t="shared" si="2"/>
        <v>2022_Q2</v>
      </c>
    </row>
    <row r="896">
      <c r="A896" s="53">
        <v>894.0</v>
      </c>
      <c r="B896" s="53" t="s">
        <v>21</v>
      </c>
      <c r="C896" s="53" t="s">
        <v>12</v>
      </c>
      <c r="D896" s="53" t="s">
        <v>18</v>
      </c>
      <c r="E896" s="95">
        <v>44713.0</v>
      </c>
      <c r="F896" s="53">
        <v>3.0</v>
      </c>
      <c r="G896" s="7">
        <f t="shared" si="1"/>
        <v>2022</v>
      </c>
      <c r="H896" s="8" t="str">
        <f t="shared" si="2"/>
        <v>2022_Q2</v>
      </c>
    </row>
    <row r="897">
      <c r="A897" s="53">
        <v>895.0</v>
      </c>
      <c r="B897" s="53" t="s">
        <v>11</v>
      </c>
      <c r="C897" s="53" t="s">
        <v>15</v>
      </c>
      <c r="D897" s="53" t="s">
        <v>18</v>
      </c>
      <c r="E897" s="95">
        <v>44713.0</v>
      </c>
      <c r="F897" s="53">
        <v>1.0</v>
      </c>
      <c r="G897" s="7">
        <f t="shared" si="1"/>
        <v>2022</v>
      </c>
      <c r="H897" s="8" t="str">
        <f t="shared" si="2"/>
        <v>2022_Q2</v>
      </c>
    </row>
    <row r="898">
      <c r="A898" s="53">
        <v>896.0</v>
      </c>
      <c r="B898" s="53" t="s">
        <v>14</v>
      </c>
      <c r="C898" s="53" t="s">
        <v>12</v>
      </c>
      <c r="D898" s="53" t="s">
        <v>13</v>
      </c>
      <c r="E898" s="95">
        <v>44713.0</v>
      </c>
      <c r="F898" s="53">
        <v>1.0</v>
      </c>
      <c r="G898" s="7">
        <f t="shared" si="1"/>
        <v>2022</v>
      </c>
      <c r="H898" s="8" t="str">
        <f t="shared" si="2"/>
        <v>2022_Q2</v>
      </c>
    </row>
    <row r="899">
      <c r="A899" s="53">
        <v>897.0</v>
      </c>
      <c r="B899" s="53" t="s">
        <v>11</v>
      </c>
      <c r="C899" s="53" t="s">
        <v>15</v>
      </c>
      <c r="D899" s="53" t="s">
        <v>16</v>
      </c>
      <c r="E899" s="95">
        <v>44713.0</v>
      </c>
      <c r="F899" s="53">
        <v>2.0</v>
      </c>
      <c r="G899" s="7">
        <f t="shared" si="1"/>
        <v>2022</v>
      </c>
      <c r="H899" s="8" t="str">
        <f t="shared" si="2"/>
        <v>2022_Q2</v>
      </c>
    </row>
    <row r="900">
      <c r="A900" s="53">
        <v>898.0</v>
      </c>
      <c r="B900" s="53" t="s">
        <v>24</v>
      </c>
      <c r="C900" s="53" t="s">
        <v>12</v>
      </c>
      <c r="D900" s="53" t="s">
        <v>16</v>
      </c>
      <c r="E900" s="95">
        <v>44713.0</v>
      </c>
      <c r="F900" s="53">
        <v>4.0</v>
      </c>
      <c r="G900" s="7">
        <f t="shared" si="1"/>
        <v>2022</v>
      </c>
      <c r="H900" s="8" t="str">
        <f t="shared" si="2"/>
        <v>2022_Q2</v>
      </c>
    </row>
    <row r="901">
      <c r="A901" s="53">
        <v>899.0</v>
      </c>
      <c r="B901" s="53" t="s">
        <v>14</v>
      </c>
      <c r="C901" s="53" t="s">
        <v>15</v>
      </c>
      <c r="D901" s="53" t="s">
        <v>13</v>
      </c>
      <c r="E901" s="95">
        <v>44713.0</v>
      </c>
      <c r="F901" s="53">
        <v>14.0</v>
      </c>
      <c r="G901" s="7">
        <f t="shared" si="1"/>
        <v>2022</v>
      </c>
      <c r="H901" s="8" t="str">
        <f t="shared" si="2"/>
        <v>2022_Q2</v>
      </c>
    </row>
    <row r="902">
      <c r="A902" s="53">
        <v>900.0</v>
      </c>
      <c r="B902" s="53" t="s">
        <v>24</v>
      </c>
      <c r="C902" s="53" t="s">
        <v>15</v>
      </c>
      <c r="D902" s="53" t="s">
        <v>13</v>
      </c>
      <c r="E902" s="95">
        <v>44713.0</v>
      </c>
      <c r="F902" s="53">
        <v>7.0</v>
      </c>
      <c r="G902" s="7">
        <f t="shared" si="1"/>
        <v>2022</v>
      </c>
      <c r="H902" s="8" t="str">
        <f t="shared" si="2"/>
        <v>2022_Q2</v>
      </c>
    </row>
    <row r="903">
      <c r="A903" s="53">
        <v>901.0</v>
      </c>
      <c r="B903" s="53" t="s">
        <v>17</v>
      </c>
      <c r="C903" s="53" t="s">
        <v>15</v>
      </c>
      <c r="D903" s="53" t="s">
        <v>13</v>
      </c>
      <c r="E903" s="95">
        <v>44713.0</v>
      </c>
      <c r="F903" s="53">
        <v>7.0</v>
      </c>
      <c r="G903" s="7">
        <f t="shared" si="1"/>
        <v>2022</v>
      </c>
      <c r="H903" s="8" t="str">
        <f t="shared" si="2"/>
        <v>2022_Q2</v>
      </c>
    </row>
    <row r="904">
      <c r="A904" s="53">
        <v>902.0</v>
      </c>
      <c r="B904" s="53" t="s">
        <v>23</v>
      </c>
      <c r="C904" s="53" t="s">
        <v>19</v>
      </c>
      <c r="D904" s="53" t="s">
        <v>20</v>
      </c>
      <c r="E904" s="95">
        <v>44713.0</v>
      </c>
      <c r="F904" s="53">
        <v>158.0</v>
      </c>
      <c r="G904" s="7">
        <f t="shared" si="1"/>
        <v>2022</v>
      </c>
      <c r="H904" s="8" t="str">
        <f t="shared" si="2"/>
        <v>2022_Q2</v>
      </c>
    </row>
    <row r="905">
      <c r="A905" s="53">
        <v>903.0</v>
      </c>
      <c r="B905" s="53" t="s">
        <v>14</v>
      </c>
      <c r="C905" s="53" t="s">
        <v>19</v>
      </c>
      <c r="D905" s="53" t="s">
        <v>16</v>
      </c>
      <c r="E905" s="95">
        <v>44713.0</v>
      </c>
      <c r="F905" s="53">
        <v>1.0</v>
      </c>
      <c r="G905" s="7">
        <f t="shared" si="1"/>
        <v>2022</v>
      </c>
      <c r="H905" s="8" t="str">
        <f t="shared" si="2"/>
        <v>2022_Q2</v>
      </c>
    </row>
    <row r="906">
      <c r="A906" s="53">
        <v>904.0</v>
      </c>
      <c r="B906" s="53" t="s">
        <v>23</v>
      </c>
      <c r="C906" s="53" t="s">
        <v>15</v>
      </c>
      <c r="D906" s="53" t="s">
        <v>13</v>
      </c>
      <c r="E906" s="95">
        <v>44713.0</v>
      </c>
      <c r="F906" s="53">
        <v>4.0</v>
      </c>
      <c r="G906" s="7">
        <f t="shared" si="1"/>
        <v>2022</v>
      </c>
      <c r="H906" s="8" t="str">
        <f t="shared" si="2"/>
        <v>2022_Q2</v>
      </c>
    </row>
    <row r="907">
      <c r="A907" s="53">
        <v>905.0</v>
      </c>
      <c r="B907" s="53" t="s">
        <v>21</v>
      </c>
      <c r="C907" s="53" t="s">
        <v>12</v>
      </c>
      <c r="D907" s="53" t="s">
        <v>25</v>
      </c>
      <c r="E907" s="95">
        <v>44713.0</v>
      </c>
      <c r="F907" s="53">
        <v>1.0</v>
      </c>
      <c r="G907" s="7">
        <f t="shared" si="1"/>
        <v>2022</v>
      </c>
      <c r="H907" s="8" t="str">
        <f t="shared" si="2"/>
        <v>2022_Q2</v>
      </c>
    </row>
    <row r="908">
      <c r="A908" s="53">
        <v>906.0</v>
      </c>
      <c r="B908" s="53" t="s">
        <v>17</v>
      </c>
      <c r="C908" s="53" t="s">
        <v>12</v>
      </c>
      <c r="D908" s="53" t="s">
        <v>13</v>
      </c>
      <c r="E908" s="95">
        <v>44713.0</v>
      </c>
      <c r="F908" s="53">
        <v>19.0</v>
      </c>
      <c r="G908" s="7">
        <f t="shared" si="1"/>
        <v>2022</v>
      </c>
      <c r="H908" s="8" t="str">
        <f t="shared" si="2"/>
        <v>2022_Q2</v>
      </c>
    </row>
    <row r="909">
      <c r="A909" s="53">
        <v>907.0</v>
      </c>
      <c r="B909" s="53" t="s">
        <v>14</v>
      </c>
      <c r="C909" s="53" t="s">
        <v>19</v>
      </c>
      <c r="D909" s="53" t="s">
        <v>20</v>
      </c>
      <c r="E909" s="95">
        <v>44713.0</v>
      </c>
      <c r="F909" s="53">
        <v>75.0</v>
      </c>
      <c r="G909" s="7">
        <f t="shared" si="1"/>
        <v>2022</v>
      </c>
      <c r="H909" s="8" t="str">
        <f t="shared" si="2"/>
        <v>2022_Q2</v>
      </c>
    </row>
    <row r="910">
      <c r="A910" s="53">
        <v>908.0</v>
      </c>
      <c r="B910" s="53" t="s">
        <v>11</v>
      </c>
      <c r="C910" s="53" t="s">
        <v>15</v>
      </c>
      <c r="D910" s="53" t="s">
        <v>13</v>
      </c>
      <c r="E910" s="95">
        <v>44713.0</v>
      </c>
      <c r="F910" s="53">
        <v>5.0</v>
      </c>
      <c r="G910" s="7">
        <f t="shared" si="1"/>
        <v>2022</v>
      </c>
      <c r="H910" s="8" t="str">
        <f t="shared" si="2"/>
        <v>2022_Q2</v>
      </c>
    </row>
    <row r="911">
      <c r="A911" s="53">
        <v>909.0</v>
      </c>
      <c r="B911" s="53" t="s">
        <v>21</v>
      </c>
      <c r="C911" s="53" t="s">
        <v>19</v>
      </c>
      <c r="D911" s="53" t="s">
        <v>13</v>
      </c>
      <c r="E911" s="95">
        <v>44713.0</v>
      </c>
      <c r="F911" s="53">
        <v>3.0</v>
      </c>
      <c r="G911" s="7">
        <f t="shared" si="1"/>
        <v>2022</v>
      </c>
      <c r="H911" s="8" t="str">
        <f t="shared" si="2"/>
        <v>2022_Q2</v>
      </c>
    </row>
    <row r="912">
      <c r="A912" s="53">
        <v>910.0</v>
      </c>
      <c r="B912" s="53" t="s">
        <v>21</v>
      </c>
      <c r="C912" s="53" t="s">
        <v>15</v>
      </c>
      <c r="D912" s="53" t="s">
        <v>13</v>
      </c>
      <c r="E912" s="95">
        <v>44713.0</v>
      </c>
      <c r="F912" s="53">
        <v>2.0</v>
      </c>
      <c r="G912" s="7">
        <f t="shared" si="1"/>
        <v>2022</v>
      </c>
      <c r="H912" s="8" t="str">
        <f t="shared" si="2"/>
        <v>2022_Q2</v>
      </c>
    </row>
    <row r="913">
      <c r="A913" s="53">
        <v>911.0</v>
      </c>
      <c r="B913" s="53" t="s">
        <v>22</v>
      </c>
      <c r="C913" s="53" t="s">
        <v>15</v>
      </c>
      <c r="D913" s="53" t="s">
        <v>13</v>
      </c>
      <c r="E913" s="95">
        <v>44713.0</v>
      </c>
      <c r="F913" s="53">
        <v>2.0</v>
      </c>
      <c r="G913" s="7">
        <f t="shared" si="1"/>
        <v>2022</v>
      </c>
      <c r="H913" s="8" t="str">
        <f t="shared" si="2"/>
        <v>2022_Q2</v>
      </c>
    </row>
    <row r="914">
      <c r="A914" s="53">
        <v>912.0</v>
      </c>
      <c r="B914" s="53" t="s">
        <v>22</v>
      </c>
      <c r="C914" s="53" t="s">
        <v>19</v>
      </c>
      <c r="D914" s="53" t="s">
        <v>20</v>
      </c>
      <c r="E914" s="95">
        <v>44713.0</v>
      </c>
      <c r="F914" s="53">
        <v>62.0</v>
      </c>
      <c r="G914" s="7">
        <f t="shared" si="1"/>
        <v>2022</v>
      </c>
      <c r="H914" s="8" t="str">
        <f t="shared" si="2"/>
        <v>2022_Q2</v>
      </c>
    </row>
    <row r="915">
      <c r="A915" s="53">
        <v>913.0</v>
      </c>
      <c r="B915" s="53" t="s">
        <v>21</v>
      </c>
      <c r="C915" s="53" t="s">
        <v>19</v>
      </c>
      <c r="D915" s="53" t="s">
        <v>20</v>
      </c>
      <c r="E915" s="95">
        <v>44713.0</v>
      </c>
      <c r="F915" s="53">
        <v>28.0</v>
      </c>
      <c r="G915" s="7">
        <f t="shared" si="1"/>
        <v>2022</v>
      </c>
      <c r="H915" s="8" t="str">
        <f t="shared" si="2"/>
        <v>2022_Q2</v>
      </c>
    </row>
    <row r="916">
      <c r="A916" s="53">
        <v>914.0</v>
      </c>
      <c r="B916" s="53" t="s">
        <v>21</v>
      </c>
      <c r="C916" s="53" t="s">
        <v>19</v>
      </c>
      <c r="D916" s="53" t="s">
        <v>16</v>
      </c>
      <c r="E916" s="95">
        <v>44713.0</v>
      </c>
      <c r="F916" s="53">
        <v>1.0</v>
      </c>
      <c r="G916" s="7">
        <f t="shared" si="1"/>
        <v>2022</v>
      </c>
      <c r="H916" s="8" t="str">
        <f t="shared" si="2"/>
        <v>2022_Q2</v>
      </c>
    </row>
    <row r="917">
      <c r="A917" s="53">
        <v>915.0</v>
      </c>
      <c r="B917" s="53" t="s">
        <v>23</v>
      </c>
      <c r="C917" s="53" t="s">
        <v>12</v>
      </c>
      <c r="D917" s="53" t="s">
        <v>20</v>
      </c>
      <c r="E917" s="95">
        <v>44713.0</v>
      </c>
      <c r="F917" s="53">
        <v>2.0</v>
      </c>
      <c r="G917" s="7">
        <f t="shared" si="1"/>
        <v>2022</v>
      </c>
      <c r="H917" s="8" t="str">
        <f t="shared" si="2"/>
        <v>2022_Q2</v>
      </c>
    </row>
    <row r="918">
      <c r="A918" s="53">
        <v>916.0</v>
      </c>
      <c r="B918" s="53" t="s">
        <v>14</v>
      </c>
      <c r="C918" s="53" t="s">
        <v>15</v>
      </c>
      <c r="D918" s="53" t="s">
        <v>20</v>
      </c>
      <c r="E918" s="95">
        <v>44713.0</v>
      </c>
      <c r="F918" s="53">
        <v>5.0</v>
      </c>
      <c r="G918" s="7">
        <f t="shared" si="1"/>
        <v>2022</v>
      </c>
      <c r="H918" s="8" t="str">
        <f t="shared" si="2"/>
        <v>2022_Q2</v>
      </c>
    </row>
    <row r="919">
      <c r="A919" s="53">
        <v>917.0</v>
      </c>
      <c r="B919" s="53" t="s">
        <v>21</v>
      </c>
      <c r="C919" s="53" t="s">
        <v>12</v>
      </c>
      <c r="D919" s="53" t="s">
        <v>13</v>
      </c>
      <c r="E919" s="95">
        <v>44713.0</v>
      </c>
      <c r="F919" s="53">
        <v>19.0</v>
      </c>
      <c r="G919" s="7">
        <f t="shared" si="1"/>
        <v>2022</v>
      </c>
      <c r="H919" s="8" t="str">
        <f t="shared" si="2"/>
        <v>2022_Q2</v>
      </c>
    </row>
    <row r="920">
      <c r="A920" s="53">
        <v>918.0</v>
      </c>
      <c r="B920" s="53" t="s">
        <v>23</v>
      </c>
      <c r="C920" s="53" t="s">
        <v>19</v>
      </c>
      <c r="D920" s="53" t="s">
        <v>13</v>
      </c>
      <c r="E920" s="95">
        <v>44713.0</v>
      </c>
      <c r="F920" s="53">
        <v>4.0</v>
      </c>
      <c r="G920" s="7">
        <f t="shared" si="1"/>
        <v>2022</v>
      </c>
      <c r="H920" s="8" t="str">
        <f t="shared" si="2"/>
        <v>2022_Q2</v>
      </c>
    </row>
    <row r="921">
      <c r="A921" s="53">
        <v>919.0</v>
      </c>
      <c r="B921" s="53" t="s">
        <v>24</v>
      </c>
      <c r="C921" s="53" t="s">
        <v>15</v>
      </c>
      <c r="D921" s="53" t="s">
        <v>18</v>
      </c>
      <c r="E921" s="95">
        <v>44713.0</v>
      </c>
      <c r="F921" s="53">
        <v>1.0</v>
      </c>
      <c r="G921" s="7">
        <f t="shared" si="1"/>
        <v>2022</v>
      </c>
      <c r="H921" s="8" t="str">
        <f t="shared" si="2"/>
        <v>2022_Q2</v>
      </c>
    </row>
    <row r="922">
      <c r="A922" s="53">
        <v>920.0</v>
      </c>
      <c r="B922" s="53" t="s">
        <v>11</v>
      </c>
      <c r="C922" s="53" t="s">
        <v>15</v>
      </c>
      <c r="D922" s="53" t="s">
        <v>20</v>
      </c>
      <c r="E922" s="95">
        <v>44713.0</v>
      </c>
      <c r="F922" s="53">
        <v>3.0</v>
      </c>
      <c r="G922" s="7">
        <f t="shared" si="1"/>
        <v>2022</v>
      </c>
      <c r="H922" s="8" t="str">
        <f t="shared" si="2"/>
        <v>2022_Q2</v>
      </c>
    </row>
    <row r="923">
      <c r="A923" s="53">
        <v>921.0</v>
      </c>
      <c r="B923" s="53" t="s">
        <v>21</v>
      </c>
      <c r="C923" s="53" t="s">
        <v>12</v>
      </c>
      <c r="D923" s="53" t="s">
        <v>16</v>
      </c>
      <c r="E923" s="95">
        <v>44713.0</v>
      </c>
      <c r="F923" s="53">
        <v>6.0</v>
      </c>
      <c r="G923" s="7">
        <f t="shared" si="1"/>
        <v>2022</v>
      </c>
      <c r="H923" s="8" t="str">
        <f t="shared" si="2"/>
        <v>2022_Q2</v>
      </c>
    </row>
    <row r="924">
      <c r="A924" s="53">
        <v>922.0</v>
      </c>
      <c r="B924" s="53" t="s">
        <v>21</v>
      </c>
      <c r="C924" s="53" t="s">
        <v>15</v>
      </c>
      <c r="D924" s="53" t="s">
        <v>20</v>
      </c>
      <c r="E924" s="95">
        <v>44713.0</v>
      </c>
      <c r="F924" s="53">
        <v>3.0</v>
      </c>
      <c r="G924" s="7">
        <f t="shared" si="1"/>
        <v>2022</v>
      </c>
      <c r="H924" s="8" t="str">
        <f t="shared" si="2"/>
        <v>2022_Q2</v>
      </c>
    </row>
    <row r="925">
      <c r="A925" s="53">
        <v>923.0</v>
      </c>
      <c r="B925" s="53" t="s">
        <v>11</v>
      </c>
      <c r="C925" s="53" t="s">
        <v>12</v>
      </c>
      <c r="D925" s="53" t="s">
        <v>13</v>
      </c>
      <c r="E925" s="95">
        <v>44713.0</v>
      </c>
      <c r="F925" s="53">
        <v>1.0</v>
      </c>
      <c r="G925" s="7">
        <f t="shared" si="1"/>
        <v>2022</v>
      </c>
      <c r="H925" s="8" t="str">
        <f t="shared" si="2"/>
        <v>2022_Q2</v>
      </c>
    </row>
    <row r="926">
      <c r="A926" s="53">
        <v>924.0</v>
      </c>
      <c r="B926" s="53" t="s">
        <v>17</v>
      </c>
      <c r="C926" s="53" t="s">
        <v>12</v>
      </c>
      <c r="D926" s="53" t="s">
        <v>20</v>
      </c>
      <c r="E926" s="95">
        <v>44713.0</v>
      </c>
      <c r="F926" s="53">
        <v>8.0</v>
      </c>
      <c r="G926" s="7">
        <f t="shared" si="1"/>
        <v>2022</v>
      </c>
      <c r="H926" s="8" t="str">
        <f t="shared" si="2"/>
        <v>2022_Q2</v>
      </c>
    </row>
    <row r="927">
      <c r="A927" s="53">
        <v>925.0</v>
      </c>
      <c r="B927" s="53" t="s">
        <v>14</v>
      </c>
      <c r="C927" s="53" t="s">
        <v>15</v>
      </c>
      <c r="D927" s="53" t="s">
        <v>18</v>
      </c>
      <c r="E927" s="95">
        <v>44713.0</v>
      </c>
      <c r="F927" s="53">
        <v>2.0</v>
      </c>
      <c r="G927" s="7">
        <f t="shared" si="1"/>
        <v>2022</v>
      </c>
      <c r="H927" s="8" t="str">
        <f t="shared" si="2"/>
        <v>2022_Q2</v>
      </c>
    </row>
    <row r="928">
      <c r="A928" s="53">
        <v>926.0</v>
      </c>
      <c r="B928" s="53" t="s">
        <v>17</v>
      </c>
      <c r="C928" s="53" t="s">
        <v>19</v>
      </c>
      <c r="D928" s="53" t="s">
        <v>13</v>
      </c>
      <c r="E928" s="95">
        <v>44713.0</v>
      </c>
      <c r="F928" s="53">
        <v>7.0</v>
      </c>
      <c r="G928" s="7">
        <f t="shared" si="1"/>
        <v>2022</v>
      </c>
      <c r="H928" s="8" t="str">
        <f t="shared" si="2"/>
        <v>2022_Q2</v>
      </c>
    </row>
    <row r="929">
      <c r="A929" s="53">
        <v>927.0</v>
      </c>
      <c r="B929" s="53" t="s">
        <v>14</v>
      </c>
      <c r="C929" s="53" t="s">
        <v>12</v>
      </c>
      <c r="D929" s="53" t="s">
        <v>20</v>
      </c>
      <c r="E929" s="95">
        <v>44713.0</v>
      </c>
      <c r="F929" s="53">
        <v>2.0</v>
      </c>
      <c r="G929" s="7">
        <f t="shared" si="1"/>
        <v>2022</v>
      </c>
      <c r="H929" s="8" t="str">
        <f t="shared" si="2"/>
        <v>2022_Q2</v>
      </c>
    </row>
    <row r="930">
      <c r="A930" s="53">
        <v>928.0</v>
      </c>
      <c r="B930" s="53" t="s">
        <v>17</v>
      </c>
      <c r="C930" s="53" t="s">
        <v>15</v>
      </c>
      <c r="D930" s="53" t="s">
        <v>20</v>
      </c>
      <c r="E930" s="95">
        <v>44713.0</v>
      </c>
      <c r="F930" s="53">
        <v>9.0</v>
      </c>
      <c r="G930" s="7">
        <f t="shared" si="1"/>
        <v>2022</v>
      </c>
      <c r="H930" s="8" t="str">
        <f t="shared" si="2"/>
        <v>2022_Q2</v>
      </c>
    </row>
    <row r="931">
      <c r="A931" s="53">
        <v>929.0</v>
      </c>
      <c r="B931" s="53" t="s">
        <v>22</v>
      </c>
      <c r="C931" s="53" t="s">
        <v>19</v>
      </c>
      <c r="D931" s="53" t="s">
        <v>13</v>
      </c>
      <c r="E931" s="95">
        <v>44713.0</v>
      </c>
      <c r="F931" s="53">
        <v>3.0</v>
      </c>
      <c r="G931" s="7">
        <f t="shared" si="1"/>
        <v>2022</v>
      </c>
      <c r="H931" s="8" t="str">
        <f t="shared" si="2"/>
        <v>2022_Q2</v>
      </c>
    </row>
    <row r="932">
      <c r="A932" s="53">
        <v>930.0</v>
      </c>
      <c r="B932" s="53" t="s">
        <v>21</v>
      </c>
      <c r="C932" s="53" t="s">
        <v>12</v>
      </c>
      <c r="D932" s="53" t="s">
        <v>20</v>
      </c>
      <c r="E932" s="95">
        <v>44713.0</v>
      </c>
      <c r="F932" s="53">
        <v>8.0</v>
      </c>
      <c r="G932" s="7">
        <f t="shared" si="1"/>
        <v>2022</v>
      </c>
      <c r="H932" s="8" t="str">
        <f t="shared" si="2"/>
        <v>2022_Q2</v>
      </c>
    </row>
    <row r="933">
      <c r="A933" s="53">
        <v>931.0</v>
      </c>
      <c r="B933" s="53" t="s">
        <v>14</v>
      </c>
      <c r="C933" s="53" t="s">
        <v>19</v>
      </c>
      <c r="D933" s="53" t="s">
        <v>13</v>
      </c>
      <c r="E933" s="95">
        <v>44713.0</v>
      </c>
      <c r="F933" s="53">
        <v>11.0</v>
      </c>
      <c r="G933" s="7">
        <f t="shared" si="1"/>
        <v>2022</v>
      </c>
      <c r="H933" s="8" t="str">
        <f t="shared" si="2"/>
        <v>2022_Q2</v>
      </c>
    </row>
    <row r="934">
      <c r="A934" s="53">
        <v>932.0</v>
      </c>
      <c r="B934" s="53" t="s">
        <v>24</v>
      </c>
      <c r="C934" s="53" t="s">
        <v>19</v>
      </c>
      <c r="D934" s="53" t="s">
        <v>20</v>
      </c>
      <c r="E934" s="95">
        <v>44713.0</v>
      </c>
      <c r="F934" s="53">
        <v>5.0</v>
      </c>
      <c r="G934" s="7">
        <f t="shared" si="1"/>
        <v>2022</v>
      </c>
      <c r="H934" s="8" t="str">
        <f t="shared" si="2"/>
        <v>2022_Q2</v>
      </c>
    </row>
    <row r="935">
      <c r="A935" s="53">
        <v>933.0</v>
      </c>
      <c r="B935" s="53" t="s">
        <v>24</v>
      </c>
      <c r="C935" s="53" t="s">
        <v>12</v>
      </c>
      <c r="D935" s="53" t="s">
        <v>13</v>
      </c>
      <c r="E935" s="95">
        <v>44713.0</v>
      </c>
      <c r="F935" s="53">
        <v>53.0</v>
      </c>
      <c r="G935" s="7">
        <f t="shared" si="1"/>
        <v>2022</v>
      </c>
      <c r="H935" s="8" t="str">
        <f t="shared" si="2"/>
        <v>2022_Q2</v>
      </c>
    </row>
    <row r="936">
      <c r="A936" s="53">
        <v>934.0</v>
      </c>
      <c r="B936" s="53" t="s">
        <v>23</v>
      </c>
      <c r="C936" s="53" t="s">
        <v>12</v>
      </c>
      <c r="D936" s="53" t="s">
        <v>13</v>
      </c>
      <c r="E936" s="95">
        <v>44713.0</v>
      </c>
      <c r="F936" s="53">
        <v>1.0</v>
      </c>
      <c r="G936" s="7">
        <f t="shared" si="1"/>
        <v>2022</v>
      </c>
      <c r="H936" s="8" t="str">
        <f t="shared" si="2"/>
        <v>2022_Q2</v>
      </c>
    </row>
    <row r="937">
      <c r="A937" s="53">
        <v>935.0</v>
      </c>
      <c r="B937" s="53" t="s">
        <v>23</v>
      </c>
      <c r="C937" s="53" t="s">
        <v>15</v>
      </c>
      <c r="D937" s="53" t="s">
        <v>20</v>
      </c>
      <c r="E937" s="95">
        <v>44713.0</v>
      </c>
      <c r="F937" s="53">
        <v>6.0</v>
      </c>
      <c r="G937" s="7">
        <f t="shared" si="1"/>
        <v>2022</v>
      </c>
      <c r="H937" s="8" t="str">
        <f t="shared" si="2"/>
        <v>2022_Q2</v>
      </c>
    </row>
    <row r="938">
      <c r="A938" s="53">
        <v>936.0</v>
      </c>
      <c r="B938" s="53" t="s">
        <v>24</v>
      </c>
      <c r="C938" s="53" t="s">
        <v>12</v>
      </c>
      <c r="D938" s="53" t="s">
        <v>20</v>
      </c>
      <c r="E938" s="95">
        <v>44713.0</v>
      </c>
      <c r="F938" s="53">
        <v>16.0</v>
      </c>
      <c r="G938" s="7">
        <f t="shared" si="1"/>
        <v>2022</v>
      </c>
      <c r="H938" s="8" t="str">
        <f t="shared" si="2"/>
        <v>2022_Q2</v>
      </c>
    </row>
    <row r="939">
      <c r="A939" s="53">
        <v>937.0</v>
      </c>
      <c r="B939" s="53" t="s">
        <v>14</v>
      </c>
      <c r="C939" s="53" t="s">
        <v>19</v>
      </c>
      <c r="D939" s="53" t="s">
        <v>20</v>
      </c>
      <c r="E939" s="95">
        <v>44682.0</v>
      </c>
      <c r="F939" s="53">
        <v>127.0</v>
      </c>
      <c r="G939" s="7">
        <f t="shared" si="1"/>
        <v>2022</v>
      </c>
      <c r="H939" s="8" t="str">
        <f t="shared" si="2"/>
        <v>2022_Q2</v>
      </c>
    </row>
    <row r="940">
      <c r="A940" s="53">
        <v>938.0</v>
      </c>
      <c r="B940" s="53" t="s">
        <v>24</v>
      </c>
      <c r="C940" s="53" t="s">
        <v>12</v>
      </c>
      <c r="D940" s="53" t="s">
        <v>13</v>
      </c>
      <c r="E940" s="95">
        <v>44682.0</v>
      </c>
      <c r="F940" s="53">
        <v>55.0</v>
      </c>
      <c r="G940" s="7">
        <f t="shared" si="1"/>
        <v>2022</v>
      </c>
      <c r="H940" s="8" t="str">
        <f t="shared" si="2"/>
        <v>2022_Q2</v>
      </c>
    </row>
    <row r="941">
      <c r="A941" s="53">
        <v>939.0</v>
      </c>
      <c r="B941" s="53" t="s">
        <v>23</v>
      </c>
      <c r="C941" s="53" t="s">
        <v>19</v>
      </c>
      <c r="D941" s="53" t="s">
        <v>13</v>
      </c>
      <c r="E941" s="95">
        <v>44682.0</v>
      </c>
      <c r="F941" s="53">
        <v>5.0</v>
      </c>
      <c r="G941" s="7">
        <f t="shared" si="1"/>
        <v>2022</v>
      </c>
      <c r="H941" s="8" t="str">
        <f t="shared" si="2"/>
        <v>2022_Q2</v>
      </c>
    </row>
    <row r="942">
      <c r="A942" s="53">
        <v>940.0</v>
      </c>
      <c r="B942" s="53" t="s">
        <v>22</v>
      </c>
      <c r="C942" s="53" t="s">
        <v>19</v>
      </c>
      <c r="D942" s="53" t="s">
        <v>13</v>
      </c>
      <c r="E942" s="95">
        <v>44682.0</v>
      </c>
      <c r="F942" s="53">
        <v>1.0</v>
      </c>
      <c r="G942" s="7">
        <f t="shared" si="1"/>
        <v>2022</v>
      </c>
      <c r="H942" s="8" t="str">
        <f t="shared" si="2"/>
        <v>2022_Q2</v>
      </c>
    </row>
    <row r="943">
      <c r="A943" s="53">
        <v>941.0</v>
      </c>
      <c r="B943" s="53" t="s">
        <v>14</v>
      </c>
      <c r="C943" s="53" t="s">
        <v>12</v>
      </c>
      <c r="D943" s="53" t="s">
        <v>16</v>
      </c>
      <c r="E943" s="95">
        <v>44682.0</v>
      </c>
      <c r="F943" s="53">
        <v>1.0</v>
      </c>
      <c r="G943" s="7">
        <f t="shared" si="1"/>
        <v>2022</v>
      </c>
      <c r="H943" s="8" t="str">
        <f t="shared" si="2"/>
        <v>2022_Q2</v>
      </c>
    </row>
    <row r="944">
      <c r="A944" s="53">
        <v>942.0</v>
      </c>
      <c r="B944" s="53" t="s">
        <v>17</v>
      </c>
      <c r="C944" s="53" t="s">
        <v>15</v>
      </c>
      <c r="D944" s="53" t="s">
        <v>13</v>
      </c>
      <c r="E944" s="95">
        <v>44682.0</v>
      </c>
      <c r="F944" s="53">
        <v>8.0</v>
      </c>
      <c r="G944" s="7">
        <f t="shared" si="1"/>
        <v>2022</v>
      </c>
      <c r="H944" s="8" t="str">
        <f t="shared" si="2"/>
        <v>2022_Q2</v>
      </c>
    </row>
    <row r="945">
      <c r="A945" s="53">
        <v>943.0</v>
      </c>
      <c r="B945" s="53" t="s">
        <v>21</v>
      </c>
      <c r="C945" s="53" t="s">
        <v>15</v>
      </c>
      <c r="D945" s="53" t="s">
        <v>13</v>
      </c>
      <c r="E945" s="95">
        <v>44682.0</v>
      </c>
      <c r="F945" s="53">
        <v>4.0</v>
      </c>
      <c r="G945" s="7">
        <f t="shared" si="1"/>
        <v>2022</v>
      </c>
      <c r="H945" s="8" t="str">
        <f t="shared" si="2"/>
        <v>2022_Q2</v>
      </c>
    </row>
    <row r="946">
      <c r="A946" s="53">
        <v>944.0</v>
      </c>
      <c r="B946" s="53" t="s">
        <v>17</v>
      </c>
      <c r="C946" s="53" t="s">
        <v>19</v>
      </c>
      <c r="D946" s="53" t="s">
        <v>13</v>
      </c>
      <c r="E946" s="95">
        <v>44682.0</v>
      </c>
      <c r="F946" s="53">
        <v>15.0</v>
      </c>
      <c r="G946" s="7">
        <f t="shared" si="1"/>
        <v>2022</v>
      </c>
      <c r="H946" s="8" t="str">
        <f t="shared" si="2"/>
        <v>2022_Q2</v>
      </c>
    </row>
    <row r="947">
      <c r="A947" s="53">
        <v>945.0</v>
      </c>
      <c r="B947" s="53" t="s">
        <v>24</v>
      </c>
      <c r="C947" s="53" t="s">
        <v>12</v>
      </c>
      <c r="D947" s="53" t="s">
        <v>20</v>
      </c>
      <c r="E947" s="95">
        <v>44682.0</v>
      </c>
      <c r="F947" s="53">
        <v>13.0</v>
      </c>
      <c r="G947" s="7">
        <f t="shared" si="1"/>
        <v>2022</v>
      </c>
      <c r="H947" s="8" t="str">
        <f t="shared" si="2"/>
        <v>2022_Q2</v>
      </c>
    </row>
    <row r="948">
      <c r="A948" s="53">
        <v>946.0</v>
      </c>
      <c r="B948" s="53" t="s">
        <v>23</v>
      </c>
      <c r="C948" s="53" t="s">
        <v>15</v>
      </c>
      <c r="D948" s="53" t="s">
        <v>13</v>
      </c>
      <c r="E948" s="95">
        <v>44682.0</v>
      </c>
      <c r="F948" s="53">
        <v>9.0</v>
      </c>
      <c r="G948" s="7">
        <f t="shared" si="1"/>
        <v>2022</v>
      </c>
      <c r="H948" s="8" t="str">
        <f t="shared" si="2"/>
        <v>2022_Q2</v>
      </c>
    </row>
    <row r="949">
      <c r="A949" s="53">
        <v>947.0</v>
      </c>
      <c r="B949" s="53" t="s">
        <v>21</v>
      </c>
      <c r="C949" s="53" t="s">
        <v>19</v>
      </c>
      <c r="D949" s="53" t="s">
        <v>20</v>
      </c>
      <c r="E949" s="95">
        <v>44682.0</v>
      </c>
      <c r="F949" s="53">
        <v>36.0</v>
      </c>
      <c r="G949" s="7">
        <f t="shared" si="1"/>
        <v>2022</v>
      </c>
      <c r="H949" s="8" t="str">
        <f t="shared" si="2"/>
        <v>2022_Q2</v>
      </c>
    </row>
    <row r="950">
      <c r="A950" s="53">
        <v>948.0</v>
      </c>
      <c r="B950" s="53" t="s">
        <v>14</v>
      </c>
      <c r="C950" s="53" t="s">
        <v>19</v>
      </c>
      <c r="D950" s="53" t="s">
        <v>13</v>
      </c>
      <c r="E950" s="95">
        <v>44682.0</v>
      </c>
      <c r="F950" s="53">
        <v>9.0</v>
      </c>
      <c r="G950" s="7">
        <f t="shared" si="1"/>
        <v>2022</v>
      </c>
      <c r="H950" s="8" t="str">
        <f t="shared" si="2"/>
        <v>2022_Q2</v>
      </c>
    </row>
    <row r="951">
      <c r="A951" s="53">
        <v>949.0</v>
      </c>
      <c r="B951" s="53" t="s">
        <v>17</v>
      </c>
      <c r="C951" s="53" t="s">
        <v>12</v>
      </c>
      <c r="D951" s="53" t="s">
        <v>13</v>
      </c>
      <c r="E951" s="95">
        <v>44682.0</v>
      </c>
      <c r="F951" s="53">
        <v>17.0</v>
      </c>
      <c r="G951" s="7">
        <f t="shared" si="1"/>
        <v>2022</v>
      </c>
      <c r="H951" s="8" t="str">
        <f t="shared" si="2"/>
        <v>2022_Q2</v>
      </c>
    </row>
    <row r="952">
      <c r="A952" s="53">
        <v>950.0</v>
      </c>
      <c r="B952" s="53" t="s">
        <v>17</v>
      </c>
      <c r="C952" s="53" t="s">
        <v>15</v>
      </c>
      <c r="D952" s="53" t="s">
        <v>20</v>
      </c>
      <c r="E952" s="95">
        <v>44682.0</v>
      </c>
      <c r="F952" s="53">
        <v>7.0</v>
      </c>
      <c r="G952" s="7">
        <f t="shared" si="1"/>
        <v>2022</v>
      </c>
      <c r="H952" s="8" t="str">
        <f t="shared" si="2"/>
        <v>2022_Q2</v>
      </c>
    </row>
    <row r="953">
      <c r="A953" s="53">
        <v>951.0</v>
      </c>
      <c r="B953" s="53" t="s">
        <v>14</v>
      </c>
      <c r="C953" s="53" t="s">
        <v>15</v>
      </c>
      <c r="D953" s="53" t="s">
        <v>13</v>
      </c>
      <c r="E953" s="95">
        <v>44682.0</v>
      </c>
      <c r="F953" s="53">
        <v>5.0</v>
      </c>
      <c r="G953" s="7">
        <f t="shared" si="1"/>
        <v>2022</v>
      </c>
      <c r="H953" s="8" t="str">
        <f t="shared" si="2"/>
        <v>2022_Q2</v>
      </c>
    </row>
    <row r="954">
      <c r="A954" s="53">
        <v>952.0</v>
      </c>
      <c r="B954" s="53" t="s">
        <v>24</v>
      </c>
      <c r="C954" s="53" t="s">
        <v>15</v>
      </c>
      <c r="D954" s="53" t="s">
        <v>13</v>
      </c>
      <c r="E954" s="95">
        <v>44682.0</v>
      </c>
      <c r="F954" s="53">
        <v>6.0</v>
      </c>
      <c r="G954" s="7">
        <f t="shared" si="1"/>
        <v>2022</v>
      </c>
      <c r="H954" s="8" t="str">
        <f t="shared" si="2"/>
        <v>2022_Q2</v>
      </c>
    </row>
    <row r="955">
      <c r="A955" s="53">
        <v>953.0</v>
      </c>
      <c r="B955" s="53" t="s">
        <v>21</v>
      </c>
      <c r="C955" s="53" t="s">
        <v>12</v>
      </c>
      <c r="D955" s="53" t="s">
        <v>18</v>
      </c>
      <c r="E955" s="95">
        <v>44682.0</v>
      </c>
      <c r="F955" s="53">
        <v>2.0</v>
      </c>
      <c r="G955" s="7">
        <f t="shared" si="1"/>
        <v>2022</v>
      </c>
      <c r="H955" s="8" t="str">
        <f t="shared" si="2"/>
        <v>2022_Q2</v>
      </c>
    </row>
    <row r="956">
      <c r="A956" s="53">
        <v>954.0</v>
      </c>
      <c r="B956" s="53" t="s">
        <v>21</v>
      </c>
      <c r="C956" s="53" t="s">
        <v>15</v>
      </c>
      <c r="D956" s="53" t="s">
        <v>16</v>
      </c>
      <c r="E956" s="95">
        <v>44682.0</v>
      </c>
      <c r="F956" s="53">
        <v>5.0</v>
      </c>
      <c r="G956" s="7">
        <f t="shared" si="1"/>
        <v>2022</v>
      </c>
      <c r="H956" s="8" t="str">
        <f t="shared" si="2"/>
        <v>2022_Q2</v>
      </c>
    </row>
    <row r="957">
      <c r="A957" s="53">
        <v>955.0</v>
      </c>
      <c r="B957" s="53" t="s">
        <v>22</v>
      </c>
      <c r="C957" s="53" t="s">
        <v>19</v>
      </c>
      <c r="D957" s="53" t="s">
        <v>18</v>
      </c>
      <c r="E957" s="95">
        <v>44682.0</v>
      </c>
      <c r="F957" s="53">
        <v>1.0</v>
      </c>
      <c r="G957" s="7">
        <f t="shared" si="1"/>
        <v>2022</v>
      </c>
      <c r="H957" s="8" t="str">
        <f t="shared" si="2"/>
        <v>2022_Q2</v>
      </c>
    </row>
    <row r="958">
      <c r="A958" s="53">
        <v>956.0</v>
      </c>
      <c r="B958" s="53" t="s">
        <v>24</v>
      </c>
      <c r="C958" s="53" t="s">
        <v>12</v>
      </c>
      <c r="D958" s="53" t="s">
        <v>16</v>
      </c>
      <c r="E958" s="95">
        <v>44682.0</v>
      </c>
      <c r="F958" s="53">
        <v>7.0</v>
      </c>
      <c r="G958" s="7">
        <f t="shared" si="1"/>
        <v>2022</v>
      </c>
      <c r="H958" s="8" t="str">
        <f t="shared" si="2"/>
        <v>2022_Q2</v>
      </c>
    </row>
    <row r="959">
      <c r="A959" s="53">
        <v>957.0</v>
      </c>
      <c r="B959" s="53" t="s">
        <v>23</v>
      </c>
      <c r="C959" s="53" t="s">
        <v>12</v>
      </c>
      <c r="D959" s="53" t="s">
        <v>13</v>
      </c>
      <c r="E959" s="95">
        <v>44682.0</v>
      </c>
      <c r="F959" s="53">
        <v>5.0</v>
      </c>
      <c r="G959" s="7">
        <f t="shared" si="1"/>
        <v>2022</v>
      </c>
      <c r="H959" s="8" t="str">
        <f t="shared" si="2"/>
        <v>2022_Q2</v>
      </c>
    </row>
    <row r="960">
      <c r="A960" s="53">
        <v>958.0</v>
      </c>
      <c r="B960" s="53" t="s">
        <v>21</v>
      </c>
      <c r="C960" s="53" t="s">
        <v>15</v>
      </c>
      <c r="D960" s="53" t="s">
        <v>20</v>
      </c>
      <c r="E960" s="95">
        <v>44682.0</v>
      </c>
      <c r="F960" s="53">
        <v>6.0</v>
      </c>
      <c r="G960" s="7">
        <f t="shared" si="1"/>
        <v>2022</v>
      </c>
      <c r="H960" s="8" t="str">
        <f t="shared" si="2"/>
        <v>2022_Q2</v>
      </c>
    </row>
    <row r="961">
      <c r="A961" s="53">
        <v>959.0</v>
      </c>
      <c r="B961" s="53" t="s">
        <v>23</v>
      </c>
      <c r="C961" s="53" t="s">
        <v>15</v>
      </c>
      <c r="D961" s="53" t="s">
        <v>20</v>
      </c>
      <c r="E961" s="95">
        <v>44682.0</v>
      </c>
      <c r="F961" s="53">
        <v>9.0</v>
      </c>
      <c r="G961" s="7">
        <f t="shared" si="1"/>
        <v>2022</v>
      </c>
      <c r="H961" s="8" t="str">
        <f t="shared" si="2"/>
        <v>2022_Q2</v>
      </c>
    </row>
    <row r="962">
      <c r="A962" s="53">
        <v>960.0</v>
      </c>
      <c r="B962" s="53" t="s">
        <v>17</v>
      </c>
      <c r="C962" s="53" t="s">
        <v>12</v>
      </c>
      <c r="D962" s="53" t="s">
        <v>20</v>
      </c>
      <c r="E962" s="95">
        <v>44682.0</v>
      </c>
      <c r="F962" s="53">
        <v>9.0</v>
      </c>
      <c r="G962" s="7">
        <f t="shared" si="1"/>
        <v>2022</v>
      </c>
      <c r="H962" s="8" t="str">
        <f t="shared" si="2"/>
        <v>2022_Q2</v>
      </c>
    </row>
    <row r="963">
      <c r="A963" s="53">
        <v>961.0</v>
      </c>
      <c r="B963" s="53" t="s">
        <v>14</v>
      </c>
      <c r="C963" s="53" t="s">
        <v>15</v>
      </c>
      <c r="D963" s="53" t="s">
        <v>20</v>
      </c>
      <c r="E963" s="95">
        <v>44682.0</v>
      </c>
      <c r="F963" s="53">
        <v>5.0</v>
      </c>
      <c r="G963" s="7">
        <f t="shared" si="1"/>
        <v>2022</v>
      </c>
      <c r="H963" s="8" t="str">
        <f t="shared" si="2"/>
        <v>2022_Q2</v>
      </c>
    </row>
    <row r="964">
      <c r="A964" s="53">
        <v>962.0</v>
      </c>
      <c r="B964" s="53" t="s">
        <v>17</v>
      </c>
      <c r="C964" s="53" t="s">
        <v>12</v>
      </c>
      <c r="D964" s="53" t="s">
        <v>16</v>
      </c>
      <c r="E964" s="95">
        <v>44682.0</v>
      </c>
      <c r="F964" s="53">
        <v>3.0</v>
      </c>
      <c r="G964" s="7">
        <f t="shared" si="1"/>
        <v>2022</v>
      </c>
      <c r="H964" s="8" t="str">
        <f t="shared" si="2"/>
        <v>2022_Q2</v>
      </c>
    </row>
    <row r="965">
      <c r="A965" s="53">
        <v>963.0</v>
      </c>
      <c r="B965" s="53" t="s">
        <v>23</v>
      </c>
      <c r="C965" s="53" t="s">
        <v>12</v>
      </c>
      <c r="D965" s="53" t="s">
        <v>20</v>
      </c>
      <c r="E965" s="95">
        <v>44682.0</v>
      </c>
      <c r="F965" s="53">
        <v>5.0</v>
      </c>
      <c r="G965" s="7">
        <f t="shared" si="1"/>
        <v>2022</v>
      </c>
      <c r="H965" s="8" t="str">
        <f t="shared" si="2"/>
        <v>2022_Q2</v>
      </c>
    </row>
    <row r="966">
      <c r="A966" s="53">
        <v>964.0</v>
      </c>
      <c r="B966" s="53" t="s">
        <v>24</v>
      </c>
      <c r="C966" s="53" t="s">
        <v>15</v>
      </c>
      <c r="D966" s="53" t="s">
        <v>20</v>
      </c>
      <c r="E966" s="95">
        <v>44682.0</v>
      </c>
      <c r="F966" s="53">
        <v>3.0</v>
      </c>
      <c r="G966" s="7">
        <f t="shared" si="1"/>
        <v>2022</v>
      </c>
      <c r="H966" s="8" t="str">
        <f t="shared" si="2"/>
        <v>2022_Q2</v>
      </c>
    </row>
    <row r="967">
      <c r="A967" s="53">
        <v>965.0</v>
      </c>
      <c r="B967" s="53" t="s">
        <v>24</v>
      </c>
      <c r="C967" s="53" t="s">
        <v>15</v>
      </c>
      <c r="D967" s="53" t="s">
        <v>16</v>
      </c>
      <c r="E967" s="95">
        <v>44682.0</v>
      </c>
      <c r="F967" s="53">
        <v>2.0</v>
      </c>
      <c r="G967" s="7">
        <f t="shared" si="1"/>
        <v>2022</v>
      </c>
      <c r="H967" s="8" t="str">
        <f t="shared" si="2"/>
        <v>2022_Q2</v>
      </c>
    </row>
    <row r="968">
      <c r="A968" s="53">
        <v>966.0</v>
      </c>
      <c r="B968" s="53" t="s">
        <v>11</v>
      </c>
      <c r="C968" s="53" t="s">
        <v>12</v>
      </c>
      <c r="D968" s="53" t="s">
        <v>13</v>
      </c>
      <c r="E968" s="95">
        <v>44682.0</v>
      </c>
      <c r="F968" s="53">
        <v>1.0</v>
      </c>
      <c r="G968" s="7">
        <f t="shared" si="1"/>
        <v>2022</v>
      </c>
      <c r="H968" s="8" t="str">
        <f t="shared" si="2"/>
        <v>2022_Q2</v>
      </c>
    </row>
    <row r="969">
      <c r="A969" s="53">
        <v>967.0</v>
      </c>
      <c r="B969" s="53" t="s">
        <v>23</v>
      </c>
      <c r="C969" s="53" t="s">
        <v>19</v>
      </c>
      <c r="D969" s="53" t="s">
        <v>20</v>
      </c>
      <c r="E969" s="95">
        <v>44682.0</v>
      </c>
      <c r="F969" s="53">
        <v>41.0</v>
      </c>
      <c r="G969" s="7">
        <f t="shared" si="1"/>
        <v>2022</v>
      </c>
      <c r="H969" s="8" t="str">
        <f t="shared" si="2"/>
        <v>2022_Q2</v>
      </c>
    </row>
    <row r="970">
      <c r="A970" s="53">
        <v>968.0</v>
      </c>
      <c r="B970" s="53" t="s">
        <v>21</v>
      </c>
      <c r="C970" s="53" t="s">
        <v>12</v>
      </c>
      <c r="D970" s="53" t="s">
        <v>13</v>
      </c>
      <c r="E970" s="95">
        <v>44682.0</v>
      </c>
      <c r="F970" s="53">
        <v>20.0</v>
      </c>
      <c r="G970" s="7">
        <f t="shared" si="1"/>
        <v>2022</v>
      </c>
      <c r="H970" s="8" t="str">
        <f t="shared" si="2"/>
        <v>2022_Q2</v>
      </c>
    </row>
    <row r="971">
      <c r="A971" s="53">
        <v>969.0</v>
      </c>
      <c r="B971" s="53" t="s">
        <v>17</v>
      </c>
      <c r="C971" s="53" t="s">
        <v>12</v>
      </c>
      <c r="D971" s="53" t="s">
        <v>18</v>
      </c>
      <c r="E971" s="95">
        <v>44682.0</v>
      </c>
      <c r="F971" s="53">
        <v>1.0</v>
      </c>
      <c r="G971" s="7">
        <f t="shared" si="1"/>
        <v>2022</v>
      </c>
      <c r="H971" s="8" t="str">
        <f t="shared" si="2"/>
        <v>2022_Q2</v>
      </c>
    </row>
    <row r="972">
      <c r="A972" s="53">
        <v>970.0</v>
      </c>
      <c r="B972" s="53" t="s">
        <v>21</v>
      </c>
      <c r="C972" s="53" t="s">
        <v>12</v>
      </c>
      <c r="D972" s="53" t="s">
        <v>20</v>
      </c>
      <c r="E972" s="95">
        <v>44682.0</v>
      </c>
      <c r="F972" s="53">
        <v>10.0</v>
      </c>
      <c r="G972" s="7">
        <f t="shared" si="1"/>
        <v>2022</v>
      </c>
      <c r="H972" s="8" t="str">
        <f t="shared" si="2"/>
        <v>2022_Q2</v>
      </c>
    </row>
    <row r="973">
      <c r="A973" s="53">
        <v>971.0</v>
      </c>
      <c r="B973" s="53" t="s">
        <v>14</v>
      </c>
      <c r="C973" s="53" t="s">
        <v>12</v>
      </c>
      <c r="D973" s="53" t="s">
        <v>20</v>
      </c>
      <c r="E973" s="95">
        <v>44682.0</v>
      </c>
      <c r="F973" s="53">
        <v>1.0</v>
      </c>
      <c r="G973" s="7">
        <f t="shared" si="1"/>
        <v>2022</v>
      </c>
      <c r="H973" s="8" t="str">
        <f t="shared" si="2"/>
        <v>2022_Q2</v>
      </c>
    </row>
    <row r="974">
      <c r="A974" s="53">
        <v>972.0</v>
      </c>
      <c r="B974" s="53" t="s">
        <v>11</v>
      </c>
      <c r="C974" s="53" t="s">
        <v>15</v>
      </c>
      <c r="D974" s="53" t="s">
        <v>13</v>
      </c>
      <c r="E974" s="95">
        <v>44682.0</v>
      </c>
      <c r="F974" s="53">
        <v>7.0</v>
      </c>
      <c r="G974" s="7">
        <f t="shared" si="1"/>
        <v>2022</v>
      </c>
      <c r="H974" s="8" t="str">
        <f t="shared" si="2"/>
        <v>2022_Q2</v>
      </c>
    </row>
    <row r="975">
      <c r="A975" s="53">
        <v>973.0</v>
      </c>
      <c r="B975" s="53" t="s">
        <v>17</v>
      </c>
      <c r="C975" s="53" t="s">
        <v>15</v>
      </c>
      <c r="D975" s="53" t="s">
        <v>16</v>
      </c>
      <c r="E975" s="95">
        <v>44682.0</v>
      </c>
      <c r="F975" s="53">
        <v>1.0</v>
      </c>
      <c r="G975" s="7">
        <f t="shared" si="1"/>
        <v>2022</v>
      </c>
      <c r="H975" s="8" t="str">
        <f t="shared" si="2"/>
        <v>2022_Q2</v>
      </c>
    </row>
    <row r="976">
      <c r="A976" s="53">
        <v>974.0</v>
      </c>
      <c r="B976" s="53" t="s">
        <v>21</v>
      </c>
      <c r="C976" s="53" t="s">
        <v>19</v>
      </c>
      <c r="D976" s="53" t="s">
        <v>13</v>
      </c>
      <c r="E976" s="95">
        <v>44682.0</v>
      </c>
      <c r="F976" s="53">
        <v>6.0</v>
      </c>
      <c r="G976" s="7">
        <f t="shared" si="1"/>
        <v>2022</v>
      </c>
      <c r="H976" s="8" t="str">
        <f t="shared" si="2"/>
        <v>2022_Q2</v>
      </c>
    </row>
    <row r="977">
      <c r="A977" s="53">
        <v>975.0</v>
      </c>
      <c r="B977" s="53" t="s">
        <v>17</v>
      </c>
      <c r="C977" s="53" t="s">
        <v>19</v>
      </c>
      <c r="D977" s="53" t="s">
        <v>20</v>
      </c>
      <c r="E977" s="95">
        <v>44682.0</v>
      </c>
      <c r="F977" s="53">
        <v>62.0</v>
      </c>
      <c r="G977" s="7">
        <f t="shared" si="1"/>
        <v>2022</v>
      </c>
      <c r="H977" s="8" t="str">
        <f t="shared" si="2"/>
        <v>2022_Q2</v>
      </c>
    </row>
    <row r="978">
      <c r="A978" s="53">
        <v>976.0</v>
      </c>
      <c r="B978" s="53" t="s">
        <v>21</v>
      </c>
      <c r="C978" s="53" t="s">
        <v>12</v>
      </c>
      <c r="D978" s="53" t="s">
        <v>16</v>
      </c>
      <c r="E978" s="95">
        <v>44682.0</v>
      </c>
      <c r="F978" s="53">
        <v>1.0</v>
      </c>
      <c r="G978" s="7">
        <f t="shared" si="1"/>
        <v>2022</v>
      </c>
      <c r="H978" s="8" t="str">
        <f t="shared" si="2"/>
        <v>2022_Q2</v>
      </c>
    </row>
    <row r="979">
      <c r="A979" s="53">
        <v>977.0</v>
      </c>
      <c r="B979" s="53" t="s">
        <v>22</v>
      </c>
      <c r="C979" s="53" t="s">
        <v>19</v>
      </c>
      <c r="D979" s="53" t="s">
        <v>20</v>
      </c>
      <c r="E979" s="95">
        <v>44682.0</v>
      </c>
      <c r="F979" s="53">
        <v>3.0</v>
      </c>
      <c r="G979" s="7">
        <f t="shared" si="1"/>
        <v>2022</v>
      </c>
      <c r="H979" s="8" t="str">
        <f t="shared" si="2"/>
        <v>2022_Q2</v>
      </c>
    </row>
    <row r="980">
      <c r="A980" s="53">
        <v>978.0</v>
      </c>
      <c r="B980" s="53" t="s">
        <v>14</v>
      </c>
      <c r="C980" s="53" t="s">
        <v>15</v>
      </c>
      <c r="D980" s="53" t="s">
        <v>13</v>
      </c>
      <c r="E980" s="95">
        <v>44652.0</v>
      </c>
      <c r="F980" s="53">
        <v>2.0</v>
      </c>
      <c r="G980" s="7">
        <f t="shared" si="1"/>
        <v>2022</v>
      </c>
      <c r="H980" s="8" t="str">
        <f t="shared" si="2"/>
        <v>2022_Q2</v>
      </c>
    </row>
    <row r="981">
      <c r="A981" s="53">
        <v>979.0</v>
      </c>
      <c r="B981" s="53" t="s">
        <v>14</v>
      </c>
      <c r="C981" s="53" t="s">
        <v>19</v>
      </c>
      <c r="D981" s="53" t="s">
        <v>13</v>
      </c>
      <c r="E981" s="95">
        <v>44652.0</v>
      </c>
      <c r="F981" s="53">
        <v>11.0</v>
      </c>
      <c r="G981" s="7">
        <f t="shared" si="1"/>
        <v>2022</v>
      </c>
      <c r="H981" s="8" t="str">
        <f t="shared" si="2"/>
        <v>2022_Q2</v>
      </c>
    </row>
    <row r="982">
      <c r="A982" s="53">
        <v>980.0</v>
      </c>
      <c r="B982" s="53" t="s">
        <v>17</v>
      </c>
      <c r="C982" s="53" t="s">
        <v>15</v>
      </c>
      <c r="D982" s="53" t="s">
        <v>20</v>
      </c>
      <c r="E982" s="95">
        <v>44652.0</v>
      </c>
      <c r="F982" s="53">
        <v>6.0</v>
      </c>
      <c r="G982" s="7">
        <f t="shared" si="1"/>
        <v>2022</v>
      </c>
      <c r="H982" s="8" t="str">
        <f t="shared" si="2"/>
        <v>2022_Q2</v>
      </c>
    </row>
    <row r="983">
      <c r="A983" s="53">
        <v>981.0</v>
      </c>
      <c r="B983" s="53" t="s">
        <v>22</v>
      </c>
      <c r="C983" s="53" t="s">
        <v>19</v>
      </c>
      <c r="D983" s="53" t="s">
        <v>20</v>
      </c>
      <c r="E983" s="95">
        <v>44652.0</v>
      </c>
      <c r="F983" s="53">
        <v>4.0</v>
      </c>
      <c r="G983" s="7">
        <f t="shared" si="1"/>
        <v>2022</v>
      </c>
      <c r="H983" s="8" t="str">
        <f t="shared" si="2"/>
        <v>2022_Q2</v>
      </c>
    </row>
    <row r="984">
      <c r="A984" s="53">
        <v>982.0</v>
      </c>
      <c r="B984" s="53" t="s">
        <v>14</v>
      </c>
      <c r="C984" s="53" t="s">
        <v>15</v>
      </c>
      <c r="D984" s="53" t="s">
        <v>16</v>
      </c>
      <c r="E984" s="95">
        <v>44652.0</v>
      </c>
      <c r="F984" s="53">
        <v>1.0</v>
      </c>
      <c r="G984" s="7">
        <f t="shared" si="1"/>
        <v>2022</v>
      </c>
      <c r="H984" s="8" t="str">
        <f t="shared" si="2"/>
        <v>2022_Q2</v>
      </c>
    </row>
    <row r="985">
      <c r="A985" s="53">
        <v>983.0</v>
      </c>
      <c r="B985" s="53" t="s">
        <v>14</v>
      </c>
      <c r="C985" s="53" t="s">
        <v>19</v>
      </c>
      <c r="D985" s="53" t="s">
        <v>20</v>
      </c>
      <c r="E985" s="95">
        <v>44652.0</v>
      </c>
      <c r="F985" s="53">
        <v>29.0</v>
      </c>
      <c r="G985" s="7">
        <f t="shared" si="1"/>
        <v>2022</v>
      </c>
      <c r="H985" s="8" t="str">
        <f t="shared" si="2"/>
        <v>2022_Q2</v>
      </c>
    </row>
    <row r="986">
      <c r="A986" s="53">
        <v>984.0</v>
      </c>
      <c r="B986" s="53" t="s">
        <v>17</v>
      </c>
      <c r="C986" s="53" t="s">
        <v>12</v>
      </c>
      <c r="D986" s="53" t="s">
        <v>20</v>
      </c>
      <c r="E986" s="95">
        <v>44652.0</v>
      </c>
      <c r="F986" s="53">
        <v>12.0</v>
      </c>
      <c r="G986" s="7">
        <f t="shared" si="1"/>
        <v>2022</v>
      </c>
      <c r="H986" s="8" t="str">
        <f t="shared" si="2"/>
        <v>2022_Q2</v>
      </c>
    </row>
    <row r="987">
      <c r="A987" s="53">
        <v>985.0</v>
      </c>
      <c r="B987" s="53" t="s">
        <v>24</v>
      </c>
      <c r="C987" s="53" t="s">
        <v>15</v>
      </c>
      <c r="D987" s="53" t="s">
        <v>16</v>
      </c>
      <c r="E987" s="95">
        <v>44652.0</v>
      </c>
      <c r="F987" s="53">
        <v>2.0</v>
      </c>
      <c r="G987" s="7">
        <f t="shared" si="1"/>
        <v>2022</v>
      </c>
      <c r="H987" s="8" t="str">
        <f t="shared" si="2"/>
        <v>2022_Q2</v>
      </c>
    </row>
    <row r="988">
      <c r="A988" s="53">
        <v>986.0</v>
      </c>
      <c r="B988" s="53" t="s">
        <v>17</v>
      </c>
      <c r="C988" s="53" t="s">
        <v>15</v>
      </c>
      <c r="D988" s="53" t="s">
        <v>16</v>
      </c>
      <c r="E988" s="95">
        <v>44652.0</v>
      </c>
      <c r="F988" s="53">
        <v>1.0</v>
      </c>
      <c r="G988" s="7">
        <f t="shared" si="1"/>
        <v>2022</v>
      </c>
      <c r="H988" s="8" t="str">
        <f t="shared" si="2"/>
        <v>2022_Q2</v>
      </c>
    </row>
    <row r="989">
      <c r="A989" s="53">
        <v>987.0</v>
      </c>
      <c r="B989" s="53" t="s">
        <v>24</v>
      </c>
      <c r="C989" s="53" t="s">
        <v>19</v>
      </c>
      <c r="D989" s="53" t="s">
        <v>20</v>
      </c>
      <c r="E989" s="95">
        <v>44652.0</v>
      </c>
      <c r="F989" s="53">
        <v>1.0</v>
      </c>
      <c r="G989" s="7">
        <f t="shared" si="1"/>
        <v>2022</v>
      </c>
      <c r="H989" s="8" t="str">
        <f t="shared" si="2"/>
        <v>2022_Q2</v>
      </c>
    </row>
    <row r="990">
      <c r="A990" s="53">
        <v>988.0</v>
      </c>
      <c r="B990" s="53" t="s">
        <v>23</v>
      </c>
      <c r="C990" s="53" t="s">
        <v>19</v>
      </c>
      <c r="D990" s="53" t="s">
        <v>20</v>
      </c>
      <c r="E990" s="95">
        <v>44652.0</v>
      </c>
      <c r="F990" s="53">
        <v>46.0</v>
      </c>
      <c r="G990" s="7">
        <f t="shared" si="1"/>
        <v>2022</v>
      </c>
      <c r="H990" s="8" t="str">
        <f t="shared" si="2"/>
        <v>2022_Q2</v>
      </c>
    </row>
    <row r="991">
      <c r="A991" s="53">
        <v>989.0</v>
      </c>
      <c r="B991" s="53" t="s">
        <v>17</v>
      </c>
      <c r="C991" s="53" t="s">
        <v>12</v>
      </c>
      <c r="D991" s="53" t="s">
        <v>18</v>
      </c>
      <c r="E991" s="95">
        <v>44652.0</v>
      </c>
      <c r="F991" s="53">
        <v>2.0</v>
      </c>
      <c r="G991" s="7">
        <f t="shared" si="1"/>
        <v>2022</v>
      </c>
      <c r="H991" s="8" t="str">
        <f t="shared" si="2"/>
        <v>2022_Q2</v>
      </c>
    </row>
    <row r="992">
      <c r="A992" s="53">
        <v>990.0</v>
      </c>
      <c r="B992" s="53" t="s">
        <v>17</v>
      </c>
      <c r="C992" s="53" t="s">
        <v>19</v>
      </c>
      <c r="D992" s="53" t="s">
        <v>13</v>
      </c>
      <c r="E992" s="95">
        <v>44652.0</v>
      </c>
      <c r="F992" s="53">
        <v>30.0</v>
      </c>
      <c r="G992" s="7">
        <f t="shared" si="1"/>
        <v>2022</v>
      </c>
      <c r="H992" s="8" t="str">
        <f t="shared" si="2"/>
        <v>2022_Q2</v>
      </c>
    </row>
    <row r="993">
      <c r="A993" s="53">
        <v>991.0</v>
      </c>
      <c r="B993" s="53" t="s">
        <v>24</v>
      </c>
      <c r="C993" s="53" t="s">
        <v>15</v>
      </c>
      <c r="D993" s="53" t="s">
        <v>13</v>
      </c>
      <c r="E993" s="95">
        <v>44652.0</v>
      </c>
      <c r="F993" s="53">
        <v>14.0</v>
      </c>
      <c r="G993" s="7">
        <f t="shared" si="1"/>
        <v>2022</v>
      </c>
      <c r="H993" s="8" t="str">
        <f t="shared" si="2"/>
        <v>2022_Q2</v>
      </c>
    </row>
    <row r="994">
      <c r="A994" s="53">
        <v>992.0</v>
      </c>
      <c r="B994" s="53" t="s">
        <v>24</v>
      </c>
      <c r="C994" s="53" t="s">
        <v>12</v>
      </c>
      <c r="D994" s="53" t="s">
        <v>18</v>
      </c>
      <c r="E994" s="95">
        <v>44652.0</v>
      </c>
      <c r="F994" s="53">
        <v>6.0</v>
      </c>
      <c r="G994" s="7">
        <f t="shared" si="1"/>
        <v>2022</v>
      </c>
      <c r="H994" s="8" t="str">
        <f t="shared" si="2"/>
        <v>2022_Q2</v>
      </c>
    </row>
    <row r="995">
      <c r="A995" s="53">
        <v>993.0</v>
      </c>
      <c r="B995" s="53" t="s">
        <v>23</v>
      </c>
      <c r="C995" s="53" t="s">
        <v>12</v>
      </c>
      <c r="D995" s="53" t="s">
        <v>13</v>
      </c>
      <c r="E995" s="95">
        <v>44652.0</v>
      </c>
      <c r="F995" s="53">
        <v>5.0</v>
      </c>
      <c r="G995" s="7">
        <f t="shared" si="1"/>
        <v>2022</v>
      </c>
      <c r="H995" s="8" t="str">
        <f t="shared" si="2"/>
        <v>2022_Q2</v>
      </c>
    </row>
    <row r="996">
      <c r="A996" s="53">
        <v>994.0</v>
      </c>
      <c r="B996" s="53" t="s">
        <v>17</v>
      </c>
      <c r="C996" s="53" t="s">
        <v>12</v>
      </c>
      <c r="D996" s="53" t="s">
        <v>13</v>
      </c>
      <c r="E996" s="95">
        <v>44652.0</v>
      </c>
      <c r="F996" s="53">
        <v>22.0</v>
      </c>
      <c r="G996" s="7">
        <f t="shared" si="1"/>
        <v>2022</v>
      </c>
      <c r="H996" s="8" t="str">
        <f t="shared" si="2"/>
        <v>2022_Q2</v>
      </c>
    </row>
    <row r="997">
      <c r="A997" s="53">
        <v>995.0</v>
      </c>
      <c r="B997" s="53" t="s">
        <v>14</v>
      </c>
      <c r="C997" s="53" t="s">
        <v>15</v>
      </c>
      <c r="D997" s="53" t="s">
        <v>20</v>
      </c>
      <c r="E997" s="95">
        <v>44652.0</v>
      </c>
      <c r="F997" s="53">
        <v>4.0</v>
      </c>
      <c r="G997" s="7">
        <f t="shared" si="1"/>
        <v>2022</v>
      </c>
      <c r="H997" s="8" t="str">
        <f t="shared" si="2"/>
        <v>2022_Q2</v>
      </c>
    </row>
    <row r="998">
      <c r="A998" s="53">
        <v>996.0</v>
      </c>
      <c r="B998" s="53" t="s">
        <v>24</v>
      </c>
      <c r="C998" s="53" t="s">
        <v>15</v>
      </c>
      <c r="D998" s="53" t="s">
        <v>18</v>
      </c>
      <c r="E998" s="95">
        <v>44652.0</v>
      </c>
      <c r="F998" s="53">
        <v>1.0</v>
      </c>
      <c r="G998" s="7">
        <f t="shared" si="1"/>
        <v>2022</v>
      </c>
      <c r="H998" s="8" t="str">
        <f t="shared" si="2"/>
        <v>2022_Q2</v>
      </c>
    </row>
    <row r="999">
      <c r="A999" s="53">
        <v>997.0</v>
      </c>
      <c r="B999" s="53" t="s">
        <v>21</v>
      </c>
      <c r="C999" s="53" t="s">
        <v>15</v>
      </c>
      <c r="D999" s="53" t="s">
        <v>20</v>
      </c>
      <c r="E999" s="95">
        <v>44652.0</v>
      </c>
      <c r="F999" s="53">
        <v>3.0</v>
      </c>
      <c r="G999" s="7">
        <f t="shared" si="1"/>
        <v>2022</v>
      </c>
      <c r="H999" s="8" t="str">
        <f t="shared" si="2"/>
        <v>2022_Q2</v>
      </c>
    </row>
    <row r="1000">
      <c r="A1000" s="53">
        <v>998.0</v>
      </c>
      <c r="B1000" s="53" t="s">
        <v>22</v>
      </c>
      <c r="C1000" s="53" t="s">
        <v>15</v>
      </c>
      <c r="D1000" s="53" t="s">
        <v>20</v>
      </c>
      <c r="E1000" s="95">
        <v>44652.0</v>
      </c>
      <c r="F1000" s="53">
        <v>1.0</v>
      </c>
      <c r="G1000" s="7">
        <f t="shared" si="1"/>
        <v>2022</v>
      </c>
      <c r="H1000" s="8" t="str">
        <f t="shared" si="2"/>
        <v>2022_Q2</v>
      </c>
    </row>
    <row r="1001">
      <c r="A1001" s="53">
        <v>999.0</v>
      </c>
      <c r="B1001" s="53" t="s">
        <v>24</v>
      </c>
      <c r="C1001" s="53" t="s">
        <v>12</v>
      </c>
      <c r="D1001" s="53" t="s">
        <v>16</v>
      </c>
      <c r="E1001" s="95">
        <v>44652.0</v>
      </c>
      <c r="F1001" s="53">
        <v>6.0</v>
      </c>
      <c r="G1001" s="7">
        <f t="shared" si="1"/>
        <v>2022</v>
      </c>
      <c r="H1001" s="8" t="str">
        <f t="shared" si="2"/>
        <v>2022_Q2</v>
      </c>
    </row>
    <row r="1002">
      <c r="A1002" s="53">
        <v>1000.0</v>
      </c>
      <c r="B1002" s="53" t="s">
        <v>24</v>
      </c>
      <c r="C1002" s="53" t="s">
        <v>12</v>
      </c>
      <c r="D1002" s="53" t="s">
        <v>13</v>
      </c>
      <c r="E1002" s="95">
        <v>44652.0</v>
      </c>
      <c r="F1002" s="53">
        <v>24.0</v>
      </c>
      <c r="G1002" s="7">
        <f t="shared" si="1"/>
        <v>2022</v>
      </c>
      <c r="H1002" s="8" t="str">
        <f t="shared" si="2"/>
        <v>2022_Q2</v>
      </c>
    </row>
    <row r="1003">
      <c r="A1003" s="53">
        <v>1001.0</v>
      </c>
      <c r="B1003" s="53" t="s">
        <v>24</v>
      </c>
      <c r="C1003" s="53" t="s">
        <v>12</v>
      </c>
      <c r="D1003" s="53" t="s">
        <v>20</v>
      </c>
      <c r="E1003" s="95">
        <v>44652.0</v>
      </c>
      <c r="F1003" s="53">
        <v>8.0</v>
      </c>
      <c r="G1003" s="7">
        <f t="shared" si="1"/>
        <v>2022</v>
      </c>
      <c r="H1003" s="8" t="str">
        <f t="shared" si="2"/>
        <v>2022_Q2</v>
      </c>
    </row>
    <row r="1004">
      <c r="A1004" s="53">
        <v>1002.0</v>
      </c>
      <c r="B1004" s="53" t="s">
        <v>21</v>
      </c>
      <c r="C1004" s="53" t="s">
        <v>15</v>
      </c>
      <c r="D1004" s="53" t="s">
        <v>13</v>
      </c>
      <c r="E1004" s="95">
        <v>44652.0</v>
      </c>
      <c r="F1004" s="53">
        <v>9.0</v>
      </c>
      <c r="G1004" s="7">
        <f t="shared" si="1"/>
        <v>2022</v>
      </c>
      <c r="H1004" s="8" t="str">
        <f t="shared" si="2"/>
        <v>2022_Q2</v>
      </c>
    </row>
    <row r="1005">
      <c r="A1005" s="53">
        <v>1003.0</v>
      </c>
      <c r="B1005" s="53" t="s">
        <v>23</v>
      </c>
      <c r="C1005" s="53" t="s">
        <v>19</v>
      </c>
      <c r="D1005" s="53" t="s">
        <v>13</v>
      </c>
      <c r="E1005" s="95">
        <v>44652.0</v>
      </c>
      <c r="F1005" s="53">
        <v>10.0</v>
      </c>
      <c r="G1005" s="7">
        <f t="shared" si="1"/>
        <v>2022</v>
      </c>
      <c r="H1005" s="8" t="str">
        <f t="shared" si="2"/>
        <v>2022_Q2</v>
      </c>
    </row>
    <row r="1006">
      <c r="A1006" s="53">
        <v>1004.0</v>
      </c>
      <c r="B1006" s="53" t="s">
        <v>11</v>
      </c>
      <c r="C1006" s="53" t="s">
        <v>12</v>
      </c>
      <c r="D1006" s="53" t="s">
        <v>18</v>
      </c>
      <c r="E1006" s="95">
        <v>44652.0</v>
      </c>
      <c r="F1006" s="53">
        <v>1.0</v>
      </c>
      <c r="G1006" s="7">
        <f t="shared" si="1"/>
        <v>2022</v>
      </c>
      <c r="H1006" s="8" t="str">
        <f t="shared" si="2"/>
        <v>2022_Q2</v>
      </c>
    </row>
    <row r="1007">
      <c r="A1007" s="53">
        <v>1005.0</v>
      </c>
      <c r="B1007" s="53" t="s">
        <v>14</v>
      </c>
      <c r="C1007" s="53" t="s">
        <v>12</v>
      </c>
      <c r="D1007" s="53" t="s">
        <v>20</v>
      </c>
      <c r="E1007" s="95">
        <v>44652.0</v>
      </c>
      <c r="F1007" s="53">
        <v>2.0</v>
      </c>
      <c r="G1007" s="7">
        <f t="shared" si="1"/>
        <v>2022</v>
      </c>
      <c r="H1007" s="8" t="str">
        <f t="shared" si="2"/>
        <v>2022_Q2</v>
      </c>
    </row>
    <row r="1008">
      <c r="A1008" s="53">
        <v>1006.0</v>
      </c>
      <c r="B1008" s="53" t="s">
        <v>24</v>
      </c>
      <c r="C1008" s="53" t="s">
        <v>15</v>
      </c>
      <c r="D1008" s="53" t="s">
        <v>20</v>
      </c>
      <c r="E1008" s="95">
        <v>44652.0</v>
      </c>
      <c r="F1008" s="53">
        <v>8.0</v>
      </c>
      <c r="G1008" s="7">
        <f t="shared" si="1"/>
        <v>2022</v>
      </c>
      <c r="H1008" s="8" t="str">
        <f t="shared" si="2"/>
        <v>2022_Q2</v>
      </c>
    </row>
    <row r="1009">
      <c r="A1009" s="53">
        <v>1007.0</v>
      </c>
      <c r="B1009" s="53" t="s">
        <v>21</v>
      </c>
      <c r="C1009" s="53" t="s">
        <v>15</v>
      </c>
      <c r="D1009" s="53" t="s">
        <v>16</v>
      </c>
      <c r="E1009" s="95">
        <v>44652.0</v>
      </c>
      <c r="F1009" s="53">
        <v>2.0</v>
      </c>
      <c r="G1009" s="7">
        <f t="shared" si="1"/>
        <v>2022</v>
      </c>
      <c r="H1009" s="8" t="str">
        <f t="shared" si="2"/>
        <v>2022_Q2</v>
      </c>
    </row>
    <row r="1010">
      <c r="A1010" s="53">
        <v>1008.0</v>
      </c>
      <c r="B1010" s="53" t="s">
        <v>17</v>
      </c>
      <c r="C1010" s="53" t="s">
        <v>15</v>
      </c>
      <c r="D1010" s="53" t="s">
        <v>13</v>
      </c>
      <c r="E1010" s="95">
        <v>44652.0</v>
      </c>
      <c r="F1010" s="53">
        <v>11.0</v>
      </c>
      <c r="G1010" s="7">
        <f t="shared" si="1"/>
        <v>2022</v>
      </c>
      <c r="H1010" s="8" t="str">
        <f t="shared" si="2"/>
        <v>2022_Q2</v>
      </c>
    </row>
    <row r="1011">
      <c r="A1011" s="53">
        <v>1009.0</v>
      </c>
      <c r="B1011" s="53" t="s">
        <v>21</v>
      </c>
      <c r="C1011" s="53" t="s">
        <v>12</v>
      </c>
      <c r="D1011" s="53" t="s">
        <v>16</v>
      </c>
      <c r="E1011" s="95">
        <v>44652.0</v>
      </c>
      <c r="F1011" s="53">
        <v>9.0</v>
      </c>
      <c r="G1011" s="7">
        <f t="shared" si="1"/>
        <v>2022</v>
      </c>
      <c r="H1011" s="8" t="str">
        <f t="shared" si="2"/>
        <v>2022_Q2</v>
      </c>
    </row>
    <row r="1012">
      <c r="A1012" s="53">
        <v>1010.0</v>
      </c>
      <c r="B1012" s="53" t="s">
        <v>21</v>
      </c>
      <c r="C1012" s="53" t="s">
        <v>12</v>
      </c>
      <c r="D1012" s="53" t="s">
        <v>13</v>
      </c>
      <c r="E1012" s="95">
        <v>44652.0</v>
      </c>
      <c r="F1012" s="53">
        <v>19.0</v>
      </c>
      <c r="G1012" s="7">
        <f t="shared" si="1"/>
        <v>2022</v>
      </c>
      <c r="H1012" s="8" t="str">
        <f t="shared" si="2"/>
        <v>2022_Q2</v>
      </c>
    </row>
    <row r="1013">
      <c r="A1013" s="53">
        <v>1011.0</v>
      </c>
      <c r="B1013" s="53" t="s">
        <v>21</v>
      </c>
      <c r="C1013" s="53" t="s">
        <v>19</v>
      </c>
      <c r="D1013" s="53" t="s">
        <v>20</v>
      </c>
      <c r="E1013" s="95">
        <v>44652.0</v>
      </c>
      <c r="F1013" s="53">
        <v>37.0</v>
      </c>
      <c r="G1013" s="7">
        <f t="shared" si="1"/>
        <v>2022</v>
      </c>
      <c r="H1013" s="8" t="str">
        <f t="shared" si="2"/>
        <v>2022_Q2</v>
      </c>
    </row>
    <row r="1014">
      <c r="A1014" s="53">
        <v>1012.0</v>
      </c>
      <c r="B1014" s="53" t="s">
        <v>11</v>
      </c>
      <c r="C1014" s="53" t="s">
        <v>15</v>
      </c>
      <c r="D1014" s="53" t="s">
        <v>13</v>
      </c>
      <c r="E1014" s="95">
        <v>44652.0</v>
      </c>
      <c r="F1014" s="53">
        <v>4.0</v>
      </c>
      <c r="G1014" s="7">
        <f t="shared" si="1"/>
        <v>2022</v>
      </c>
      <c r="H1014" s="8" t="str">
        <f t="shared" si="2"/>
        <v>2022_Q2</v>
      </c>
    </row>
    <row r="1015">
      <c r="A1015" s="53">
        <v>1013.0</v>
      </c>
      <c r="B1015" s="53" t="s">
        <v>17</v>
      </c>
      <c r="C1015" s="53" t="s">
        <v>19</v>
      </c>
      <c r="D1015" s="53" t="s">
        <v>20</v>
      </c>
      <c r="E1015" s="95">
        <v>44652.0</v>
      </c>
      <c r="F1015" s="53">
        <v>84.0</v>
      </c>
      <c r="G1015" s="7">
        <f t="shared" si="1"/>
        <v>2022</v>
      </c>
      <c r="H1015" s="8" t="str">
        <f t="shared" si="2"/>
        <v>2022_Q2</v>
      </c>
    </row>
    <row r="1016">
      <c r="A1016" s="53">
        <v>1014.0</v>
      </c>
      <c r="B1016" s="53" t="s">
        <v>21</v>
      </c>
      <c r="C1016" s="53" t="s">
        <v>15</v>
      </c>
      <c r="D1016" s="53" t="s">
        <v>18</v>
      </c>
      <c r="E1016" s="95">
        <v>44652.0</v>
      </c>
      <c r="F1016" s="53">
        <v>1.0</v>
      </c>
      <c r="G1016" s="7">
        <f t="shared" si="1"/>
        <v>2022</v>
      </c>
      <c r="H1016" s="8" t="str">
        <f t="shared" si="2"/>
        <v>2022_Q2</v>
      </c>
    </row>
    <row r="1017">
      <c r="A1017" s="53">
        <v>1015.0</v>
      </c>
      <c r="B1017" s="53" t="s">
        <v>11</v>
      </c>
      <c r="C1017" s="53" t="s">
        <v>15</v>
      </c>
      <c r="D1017" s="53" t="s">
        <v>16</v>
      </c>
      <c r="E1017" s="95">
        <v>44652.0</v>
      </c>
      <c r="F1017" s="53">
        <v>1.0</v>
      </c>
      <c r="G1017" s="7">
        <f t="shared" si="1"/>
        <v>2022</v>
      </c>
      <c r="H1017" s="8" t="str">
        <f t="shared" si="2"/>
        <v>2022_Q2</v>
      </c>
    </row>
    <row r="1018">
      <c r="A1018" s="53">
        <v>1016.0</v>
      </c>
      <c r="B1018" s="53" t="s">
        <v>14</v>
      </c>
      <c r="C1018" s="53" t="s">
        <v>15</v>
      </c>
      <c r="D1018" s="53" t="s">
        <v>18</v>
      </c>
      <c r="E1018" s="95">
        <v>44652.0</v>
      </c>
      <c r="F1018" s="53">
        <v>1.0</v>
      </c>
      <c r="G1018" s="7">
        <f t="shared" si="1"/>
        <v>2022</v>
      </c>
      <c r="H1018" s="8" t="str">
        <f t="shared" si="2"/>
        <v>2022_Q2</v>
      </c>
    </row>
    <row r="1019">
      <c r="A1019" s="53">
        <v>1017.0</v>
      </c>
      <c r="B1019" s="53" t="s">
        <v>22</v>
      </c>
      <c r="C1019" s="53" t="s">
        <v>19</v>
      </c>
      <c r="D1019" s="53" t="s">
        <v>13</v>
      </c>
      <c r="E1019" s="95">
        <v>44652.0</v>
      </c>
      <c r="F1019" s="53">
        <v>2.0</v>
      </c>
      <c r="G1019" s="7">
        <f t="shared" si="1"/>
        <v>2022</v>
      </c>
      <c r="H1019" s="8" t="str">
        <f t="shared" si="2"/>
        <v>2022_Q2</v>
      </c>
    </row>
    <row r="1020">
      <c r="A1020" s="53">
        <v>1018.0</v>
      </c>
      <c r="B1020" s="53" t="s">
        <v>21</v>
      </c>
      <c r="C1020" s="53" t="s">
        <v>12</v>
      </c>
      <c r="D1020" s="53" t="s">
        <v>20</v>
      </c>
      <c r="E1020" s="95">
        <v>44652.0</v>
      </c>
      <c r="F1020" s="53">
        <v>6.0</v>
      </c>
      <c r="G1020" s="7">
        <f t="shared" si="1"/>
        <v>2022</v>
      </c>
      <c r="H1020" s="8" t="str">
        <f t="shared" si="2"/>
        <v>2022_Q2</v>
      </c>
    </row>
    <row r="1021">
      <c r="A1021" s="53">
        <v>1019.0</v>
      </c>
      <c r="B1021" s="53" t="s">
        <v>23</v>
      </c>
      <c r="C1021" s="53" t="s">
        <v>15</v>
      </c>
      <c r="D1021" s="53" t="s">
        <v>13</v>
      </c>
      <c r="E1021" s="95">
        <v>44652.0</v>
      </c>
      <c r="F1021" s="53">
        <v>6.0</v>
      </c>
      <c r="G1021" s="7">
        <f t="shared" si="1"/>
        <v>2022</v>
      </c>
      <c r="H1021" s="8" t="str">
        <f t="shared" si="2"/>
        <v>2022_Q2</v>
      </c>
    </row>
    <row r="1022">
      <c r="A1022" s="53">
        <v>1020.0</v>
      </c>
      <c r="B1022" s="53" t="s">
        <v>23</v>
      </c>
      <c r="C1022" s="53" t="s">
        <v>15</v>
      </c>
      <c r="D1022" s="53" t="s">
        <v>20</v>
      </c>
      <c r="E1022" s="95">
        <v>44652.0</v>
      </c>
      <c r="F1022" s="53">
        <v>6.0</v>
      </c>
      <c r="G1022" s="7">
        <f t="shared" si="1"/>
        <v>2022</v>
      </c>
      <c r="H1022" s="8" t="str">
        <f t="shared" si="2"/>
        <v>2022_Q2</v>
      </c>
    </row>
    <row r="1023">
      <c r="A1023" s="53">
        <v>1021.0</v>
      </c>
      <c r="B1023" s="53" t="s">
        <v>23</v>
      </c>
      <c r="C1023" s="53" t="s">
        <v>12</v>
      </c>
      <c r="D1023" s="53" t="s">
        <v>20</v>
      </c>
      <c r="E1023" s="95">
        <v>44652.0</v>
      </c>
      <c r="F1023" s="53">
        <v>4.0</v>
      </c>
      <c r="G1023" s="7">
        <f t="shared" si="1"/>
        <v>2022</v>
      </c>
      <c r="H1023" s="8" t="str">
        <f t="shared" si="2"/>
        <v>2022_Q2</v>
      </c>
    </row>
    <row r="1024">
      <c r="A1024" s="53">
        <v>1022.0</v>
      </c>
      <c r="B1024" s="53" t="s">
        <v>17</v>
      </c>
      <c r="C1024" s="53" t="s">
        <v>12</v>
      </c>
      <c r="D1024" s="53" t="s">
        <v>16</v>
      </c>
      <c r="E1024" s="95">
        <v>44652.0</v>
      </c>
      <c r="F1024" s="53">
        <v>7.0</v>
      </c>
      <c r="G1024" s="7">
        <f t="shared" si="1"/>
        <v>2022</v>
      </c>
      <c r="H1024" s="8" t="str">
        <f t="shared" si="2"/>
        <v>2022_Q2</v>
      </c>
    </row>
    <row r="1025">
      <c r="A1025" s="53">
        <v>1023.0</v>
      </c>
      <c r="B1025" s="53" t="s">
        <v>14</v>
      </c>
      <c r="C1025" s="53" t="s">
        <v>19</v>
      </c>
      <c r="D1025" s="53" t="s">
        <v>13</v>
      </c>
      <c r="E1025" s="95">
        <v>44621.0</v>
      </c>
      <c r="F1025" s="53">
        <v>11.0</v>
      </c>
      <c r="G1025" s="7">
        <f t="shared" si="1"/>
        <v>2022</v>
      </c>
      <c r="H1025" s="8" t="str">
        <f t="shared" si="2"/>
        <v>2022_Q1</v>
      </c>
    </row>
    <row r="1026">
      <c r="A1026" s="53">
        <v>1024.0</v>
      </c>
      <c r="B1026" s="53" t="s">
        <v>21</v>
      </c>
      <c r="C1026" s="53" t="s">
        <v>15</v>
      </c>
      <c r="D1026" s="53" t="s">
        <v>13</v>
      </c>
      <c r="E1026" s="95">
        <v>44621.0</v>
      </c>
      <c r="F1026" s="53">
        <v>6.0</v>
      </c>
      <c r="G1026" s="7">
        <f t="shared" si="1"/>
        <v>2022</v>
      </c>
      <c r="H1026" s="8" t="str">
        <f t="shared" si="2"/>
        <v>2022_Q1</v>
      </c>
    </row>
    <row r="1027">
      <c r="A1027" s="53">
        <v>1025.0</v>
      </c>
      <c r="B1027" s="53" t="s">
        <v>24</v>
      </c>
      <c r="C1027" s="53" t="s">
        <v>12</v>
      </c>
      <c r="D1027" s="53" t="s">
        <v>20</v>
      </c>
      <c r="E1027" s="95">
        <v>44621.0</v>
      </c>
      <c r="F1027" s="53">
        <v>11.0</v>
      </c>
      <c r="G1027" s="7">
        <f t="shared" si="1"/>
        <v>2022</v>
      </c>
      <c r="H1027" s="8" t="str">
        <f t="shared" si="2"/>
        <v>2022_Q1</v>
      </c>
    </row>
    <row r="1028">
      <c r="A1028" s="53">
        <v>1026.0</v>
      </c>
      <c r="B1028" s="53" t="s">
        <v>17</v>
      </c>
      <c r="C1028" s="53" t="s">
        <v>12</v>
      </c>
      <c r="D1028" s="53" t="s">
        <v>20</v>
      </c>
      <c r="E1028" s="95">
        <v>44621.0</v>
      </c>
      <c r="F1028" s="53">
        <v>8.0</v>
      </c>
      <c r="G1028" s="7">
        <f t="shared" si="1"/>
        <v>2022</v>
      </c>
      <c r="H1028" s="8" t="str">
        <f t="shared" si="2"/>
        <v>2022_Q1</v>
      </c>
    </row>
    <row r="1029">
      <c r="A1029" s="53">
        <v>1027.0</v>
      </c>
      <c r="B1029" s="53" t="s">
        <v>21</v>
      </c>
      <c r="C1029" s="53" t="s">
        <v>12</v>
      </c>
      <c r="D1029" s="53" t="s">
        <v>18</v>
      </c>
      <c r="E1029" s="95">
        <v>44621.0</v>
      </c>
      <c r="F1029" s="53">
        <v>2.0</v>
      </c>
      <c r="G1029" s="7">
        <f t="shared" si="1"/>
        <v>2022</v>
      </c>
      <c r="H1029" s="8" t="str">
        <f t="shared" si="2"/>
        <v>2022_Q1</v>
      </c>
    </row>
    <row r="1030">
      <c r="A1030" s="53">
        <v>1028.0</v>
      </c>
      <c r="B1030" s="53" t="s">
        <v>23</v>
      </c>
      <c r="C1030" s="53" t="s">
        <v>15</v>
      </c>
      <c r="D1030" s="53" t="s">
        <v>20</v>
      </c>
      <c r="E1030" s="95">
        <v>44621.0</v>
      </c>
      <c r="F1030" s="53">
        <v>3.0</v>
      </c>
      <c r="G1030" s="7">
        <f t="shared" si="1"/>
        <v>2022</v>
      </c>
      <c r="H1030" s="8" t="str">
        <f t="shared" si="2"/>
        <v>2022_Q1</v>
      </c>
    </row>
    <row r="1031">
      <c r="A1031" s="53">
        <v>1029.0</v>
      </c>
      <c r="B1031" s="53" t="s">
        <v>11</v>
      </c>
      <c r="C1031" s="53" t="s">
        <v>15</v>
      </c>
      <c r="D1031" s="53" t="s">
        <v>18</v>
      </c>
      <c r="E1031" s="95">
        <v>44621.0</v>
      </c>
      <c r="F1031" s="53">
        <v>1.0</v>
      </c>
      <c r="G1031" s="7">
        <f t="shared" si="1"/>
        <v>2022</v>
      </c>
      <c r="H1031" s="8" t="str">
        <f t="shared" si="2"/>
        <v>2022_Q1</v>
      </c>
    </row>
    <row r="1032">
      <c r="A1032" s="53">
        <v>1030.0</v>
      </c>
      <c r="B1032" s="53" t="s">
        <v>14</v>
      </c>
      <c r="C1032" s="53" t="s">
        <v>15</v>
      </c>
      <c r="D1032" s="53" t="s">
        <v>13</v>
      </c>
      <c r="E1032" s="95">
        <v>44621.0</v>
      </c>
      <c r="F1032" s="53">
        <v>9.0</v>
      </c>
      <c r="G1032" s="7">
        <f t="shared" si="1"/>
        <v>2022</v>
      </c>
      <c r="H1032" s="8" t="str">
        <f t="shared" si="2"/>
        <v>2022_Q1</v>
      </c>
    </row>
    <row r="1033">
      <c r="A1033" s="53">
        <v>1031.0</v>
      </c>
      <c r="B1033" s="53" t="s">
        <v>23</v>
      </c>
      <c r="C1033" s="53" t="s">
        <v>19</v>
      </c>
      <c r="D1033" s="53" t="s">
        <v>13</v>
      </c>
      <c r="E1033" s="95">
        <v>44621.0</v>
      </c>
      <c r="F1033" s="53">
        <v>9.0</v>
      </c>
      <c r="G1033" s="7">
        <f t="shared" si="1"/>
        <v>2022</v>
      </c>
      <c r="H1033" s="8" t="str">
        <f t="shared" si="2"/>
        <v>2022_Q1</v>
      </c>
    </row>
    <row r="1034">
      <c r="A1034" s="53">
        <v>1032.0</v>
      </c>
      <c r="B1034" s="53" t="s">
        <v>21</v>
      </c>
      <c r="C1034" s="53" t="s">
        <v>15</v>
      </c>
      <c r="D1034" s="53" t="s">
        <v>20</v>
      </c>
      <c r="E1034" s="95">
        <v>44621.0</v>
      </c>
      <c r="F1034" s="53">
        <v>5.0</v>
      </c>
      <c r="G1034" s="7">
        <f t="shared" si="1"/>
        <v>2022</v>
      </c>
      <c r="H1034" s="8" t="str">
        <f t="shared" si="2"/>
        <v>2022_Q1</v>
      </c>
    </row>
    <row r="1035">
      <c r="A1035" s="53">
        <v>1033.0</v>
      </c>
      <c r="B1035" s="53" t="s">
        <v>14</v>
      </c>
      <c r="C1035" s="53" t="s">
        <v>12</v>
      </c>
      <c r="D1035" s="53" t="s">
        <v>20</v>
      </c>
      <c r="E1035" s="95">
        <v>44621.0</v>
      </c>
      <c r="F1035" s="53">
        <v>2.0</v>
      </c>
      <c r="G1035" s="7">
        <f t="shared" si="1"/>
        <v>2022</v>
      </c>
      <c r="H1035" s="8" t="str">
        <f t="shared" si="2"/>
        <v>2022_Q1</v>
      </c>
    </row>
    <row r="1036">
      <c r="A1036" s="53">
        <v>1034.0</v>
      </c>
      <c r="B1036" s="53" t="s">
        <v>17</v>
      </c>
      <c r="C1036" s="53" t="s">
        <v>15</v>
      </c>
      <c r="D1036" s="53" t="s">
        <v>20</v>
      </c>
      <c r="E1036" s="95">
        <v>44621.0</v>
      </c>
      <c r="F1036" s="53">
        <v>10.0</v>
      </c>
      <c r="G1036" s="7">
        <f t="shared" si="1"/>
        <v>2022</v>
      </c>
      <c r="H1036" s="8" t="str">
        <f t="shared" si="2"/>
        <v>2022_Q1</v>
      </c>
    </row>
    <row r="1037">
      <c r="A1037" s="53">
        <v>1035.0</v>
      </c>
      <c r="B1037" s="53" t="s">
        <v>21</v>
      </c>
      <c r="C1037" s="53" t="s">
        <v>12</v>
      </c>
      <c r="D1037" s="53" t="s">
        <v>13</v>
      </c>
      <c r="E1037" s="95">
        <v>44621.0</v>
      </c>
      <c r="F1037" s="53">
        <v>21.0</v>
      </c>
      <c r="G1037" s="7">
        <f t="shared" si="1"/>
        <v>2022</v>
      </c>
      <c r="H1037" s="8" t="str">
        <f t="shared" si="2"/>
        <v>2022_Q1</v>
      </c>
    </row>
    <row r="1038">
      <c r="A1038" s="53">
        <v>1036.0</v>
      </c>
      <c r="B1038" s="53" t="s">
        <v>17</v>
      </c>
      <c r="C1038" s="53" t="s">
        <v>15</v>
      </c>
      <c r="D1038" s="53" t="s">
        <v>13</v>
      </c>
      <c r="E1038" s="95">
        <v>44621.0</v>
      </c>
      <c r="F1038" s="53">
        <v>6.0</v>
      </c>
      <c r="G1038" s="7">
        <f t="shared" si="1"/>
        <v>2022</v>
      </c>
      <c r="H1038" s="8" t="str">
        <f t="shared" si="2"/>
        <v>2022_Q1</v>
      </c>
    </row>
    <row r="1039">
      <c r="A1039" s="53">
        <v>1037.0</v>
      </c>
      <c r="B1039" s="53" t="s">
        <v>23</v>
      </c>
      <c r="C1039" s="53" t="s">
        <v>12</v>
      </c>
      <c r="D1039" s="53" t="s">
        <v>13</v>
      </c>
      <c r="E1039" s="95">
        <v>44621.0</v>
      </c>
      <c r="F1039" s="53">
        <v>8.0</v>
      </c>
      <c r="G1039" s="7">
        <f t="shared" si="1"/>
        <v>2022</v>
      </c>
      <c r="H1039" s="8" t="str">
        <f t="shared" si="2"/>
        <v>2022_Q1</v>
      </c>
    </row>
    <row r="1040">
      <c r="A1040" s="53">
        <v>1038.0</v>
      </c>
      <c r="B1040" s="53" t="s">
        <v>21</v>
      </c>
      <c r="C1040" s="53" t="s">
        <v>15</v>
      </c>
      <c r="D1040" s="53" t="s">
        <v>16</v>
      </c>
      <c r="E1040" s="95">
        <v>44621.0</v>
      </c>
      <c r="F1040" s="53">
        <v>3.0</v>
      </c>
      <c r="G1040" s="7">
        <f t="shared" si="1"/>
        <v>2022</v>
      </c>
      <c r="H1040" s="8" t="str">
        <f t="shared" si="2"/>
        <v>2022_Q1</v>
      </c>
    </row>
    <row r="1041">
      <c r="A1041" s="53">
        <v>1039.0</v>
      </c>
      <c r="B1041" s="53" t="s">
        <v>21</v>
      </c>
      <c r="C1041" s="53" t="s">
        <v>15</v>
      </c>
      <c r="D1041" s="53" t="s">
        <v>18</v>
      </c>
      <c r="E1041" s="95">
        <v>44621.0</v>
      </c>
      <c r="F1041" s="53">
        <v>2.0</v>
      </c>
      <c r="G1041" s="7">
        <f t="shared" si="1"/>
        <v>2022</v>
      </c>
      <c r="H1041" s="8" t="str">
        <f t="shared" si="2"/>
        <v>2022_Q1</v>
      </c>
    </row>
    <row r="1042">
      <c r="A1042" s="53">
        <v>1040.0</v>
      </c>
      <c r="B1042" s="53" t="s">
        <v>14</v>
      </c>
      <c r="C1042" s="53" t="s">
        <v>12</v>
      </c>
      <c r="D1042" s="53" t="s">
        <v>13</v>
      </c>
      <c r="E1042" s="95">
        <v>44621.0</v>
      </c>
      <c r="F1042" s="53">
        <v>2.0</v>
      </c>
      <c r="G1042" s="7">
        <f t="shared" si="1"/>
        <v>2022</v>
      </c>
      <c r="H1042" s="8" t="str">
        <f t="shared" si="2"/>
        <v>2022_Q1</v>
      </c>
    </row>
    <row r="1043">
      <c r="A1043" s="53">
        <v>1041.0</v>
      </c>
      <c r="B1043" s="53" t="s">
        <v>24</v>
      </c>
      <c r="C1043" s="53" t="s">
        <v>19</v>
      </c>
      <c r="D1043" s="53" t="s">
        <v>20</v>
      </c>
      <c r="E1043" s="95">
        <v>44621.0</v>
      </c>
      <c r="F1043" s="53">
        <v>2.0</v>
      </c>
      <c r="G1043" s="7">
        <f t="shared" si="1"/>
        <v>2022</v>
      </c>
      <c r="H1043" s="8" t="str">
        <f t="shared" si="2"/>
        <v>2022_Q1</v>
      </c>
    </row>
    <row r="1044">
      <c r="A1044" s="53">
        <v>1042.0</v>
      </c>
      <c r="B1044" s="53" t="s">
        <v>24</v>
      </c>
      <c r="C1044" s="53" t="s">
        <v>15</v>
      </c>
      <c r="D1044" s="53" t="s">
        <v>13</v>
      </c>
      <c r="E1044" s="95">
        <v>44621.0</v>
      </c>
      <c r="F1044" s="53">
        <v>15.0</v>
      </c>
      <c r="G1044" s="7">
        <f t="shared" si="1"/>
        <v>2022</v>
      </c>
      <c r="H1044" s="8" t="str">
        <f t="shared" si="2"/>
        <v>2022_Q1</v>
      </c>
    </row>
    <row r="1045">
      <c r="A1045" s="53">
        <v>1043.0</v>
      </c>
      <c r="B1045" s="53" t="s">
        <v>17</v>
      </c>
      <c r="C1045" s="53" t="s">
        <v>12</v>
      </c>
      <c r="D1045" s="53" t="s">
        <v>18</v>
      </c>
      <c r="E1045" s="95">
        <v>44621.0</v>
      </c>
      <c r="F1045" s="53">
        <v>1.0</v>
      </c>
      <c r="G1045" s="7">
        <f t="shared" si="1"/>
        <v>2022</v>
      </c>
      <c r="H1045" s="8" t="str">
        <f t="shared" si="2"/>
        <v>2022_Q1</v>
      </c>
    </row>
    <row r="1046">
      <c r="A1046" s="53">
        <v>1044.0</v>
      </c>
      <c r="B1046" s="53" t="s">
        <v>14</v>
      </c>
      <c r="C1046" s="53" t="s">
        <v>15</v>
      </c>
      <c r="D1046" s="53" t="s">
        <v>20</v>
      </c>
      <c r="E1046" s="95">
        <v>44621.0</v>
      </c>
      <c r="F1046" s="53">
        <v>7.0</v>
      </c>
      <c r="G1046" s="7">
        <f t="shared" si="1"/>
        <v>2022</v>
      </c>
      <c r="H1046" s="8" t="str">
        <f t="shared" si="2"/>
        <v>2022_Q1</v>
      </c>
    </row>
    <row r="1047">
      <c r="A1047" s="53">
        <v>1045.0</v>
      </c>
      <c r="B1047" s="53" t="s">
        <v>24</v>
      </c>
      <c r="C1047" s="53" t="s">
        <v>15</v>
      </c>
      <c r="D1047" s="53" t="s">
        <v>18</v>
      </c>
      <c r="E1047" s="95">
        <v>44621.0</v>
      </c>
      <c r="F1047" s="53">
        <v>2.0</v>
      </c>
      <c r="G1047" s="7">
        <f t="shared" si="1"/>
        <v>2022</v>
      </c>
      <c r="H1047" s="8" t="str">
        <f t="shared" si="2"/>
        <v>2022_Q1</v>
      </c>
    </row>
    <row r="1048">
      <c r="A1048" s="53">
        <v>1046.0</v>
      </c>
      <c r="B1048" s="53" t="s">
        <v>23</v>
      </c>
      <c r="C1048" s="53" t="s">
        <v>19</v>
      </c>
      <c r="D1048" s="53" t="s">
        <v>20</v>
      </c>
      <c r="E1048" s="95">
        <v>44621.0</v>
      </c>
      <c r="F1048" s="53">
        <v>47.0</v>
      </c>
      <c r="G1048" s="7">
        <f t="shared" si="1"/>
        <v>2022</v>
      </c>
      <c r="H1048" s="8" t="str">
        <f t="shared" si="2"/>
        <v>2022_Q1</v>
      </c>
    </row>
    <row r="1049">
      <c r="A1049" s="53">
        <v>1047.0</v>
      </c>
      <c r="B1049" s="53" t="s">
        <v>14</v>
      </c>
      <c r="C1049" s="53" t="s">
        <v>19</v>
      </c>
      <c r="D1049" s="53" t="s">
        <v>16</v>
      </c>
      <c r="E1049" s="95">
        <v>44621.0</v>
      </c>
      <c r="F1049" s="53">
        <v>1.0</v>
      </c>
      <c r="G1049" s="7">
        <f t="shared" si="1"/>
        <v>2022</v>
      </c>
      <c r="H1049" s="8" t="str">
        <f t="shared" si="2"/>
        <v>2022_Q1</v>
      </c>
    </row>
    <row r="1050">
      <c r="A1050" s="53">
        <v>1048.0</v>
      </c>
      <c r="B1050" s="53" t="s">
        <v>22</v>
      </c>
      <c r="C1050" s="53" t="s">
        <v>19</v>
      </c>
      <c r="D1050" s="53" t="s">
        <v>13</v>
      </c>
      <c r="E1050" s="95">
        <v>44621.0</v>
      </c>
      <c r="F1050" s="53">
        <v>2.0</v>
      </c>
      <c r="G1050" s="7">
        <f t="shared" si="1"/>
        <v>2022</v>
      </c>
      <c r="H1050" s="8" t="str">
        <f t="shared" si="2"/>
        <v>2022_Q1</v>
      </c>
    </row>
    <row r="1051">
      <c r="A1051" s="53">
        <v>1049.0</v>
      </c>
      <c r="B1051" s="53" t="s">
        <v>24</v>
      </c>
      <c r="C1051" s="53" t="s">
        <v>12</v>
      </c>
      <c r="D1051" s="53" t="s">
        <v>13</v>
      </c>
      <c r="E1051" s="95">
        <v>44621.0</v>
      </c>
      <c r="F1051" s="53">
        <v>18.0</v>
      </c>
      <c r="G1051" s="7">
        <f t="shared" si="1"/>
        <v>2022</v>
      </c>
      <c r="H1051" s="8" t="str">
        <f t="shared" si="2"/>
        <v>2022_Q1</v>
      </c>
    </row>
    <row r="1052">
      <c r="A1052" s="53">
        <v>1050.0</v>
      </c>
      <c r="B1052" s="53" t="s">
        <v>21</v>
      </c>
      <c r="C1052" s="53" t="s">
        <v>12</v>
      </c>
      <c r="D1052" s="53" t="s">
        <v>20</v>
      </c>
      <c r="E1052" s="95">
        <v>44621.0</v>
      </c>
      <c r="F1052" s="53">
        <v>11.0</v>
      </c>
      <c r="G1052" s="7">
        <f t="shared" si="1"/>
        <v>2022</v>
      </c>
      <c r="H1052" s="8" t="str">
        <f t="shared" si="2"/>
        <v>2022_Q1</v>
      </c>
    </row>
    <row r="1053">
      <c r="A1053" s="53">
        <v>1051.0</v>
      </c>
      <c r="B1053" s="53" t="s">
        <v>23</v>
      </c>
      <c r="C1053" s="53" t="s">
        <v>12</v>
      </c>
      <c r="D1053" s="53" t="s">
        <v>20</v>
      </c>
      <c r="E1053" s="95">
        <v>44621.0</v>
      </c>
      <c r="F1053" s="53">
        <v>14.0</v>
      </c>
      <c r="G1053" s="7">
        <f t="shared" si="1"/>
        <v>2022</v>
      </c>
      <c r="H1053" s="8" t="str">
        <f t="shared" si="2"/>
        <v>2022_Q1</v>
      </c>
    </row>
    <row r="1054">
      <c r="A1054" s="53">
        <v>1052.0</v>
      </c>
      <c r="B1054" s="53" t="s">
        <v>11</v>
      </c>
      <c r="C1054" s="53" t="s">
        <v>12</v>
      </c>
      <c r="D1054" s="53" t="s">
        <v>13</v>
      </c>
      <c r="E1054" s="95">
        <v>44621.0</v>
      </c>
      <c r="F1054" s="53">
        <v>1.0</v>
      </c>
      <c r="G1054" s="7">
        <f t="shared" si="1"/>
        <v>2022</v>
      </c>
      <c r="H1054" s="8" t="str">
        <f t="shared" si="2"/>
        <v>2022_Q1</v>
      </c>
    </row>
    <row r="1055">
      <c r="A1055" s="53">
        <v>1053.0</v>
      </c>
      <c r="B1055" s="53" t="s">
        <v>24</v>
      </c>
      <c r="C1055" s="53" t="s">
        <v>15</v>
      </c>
      <c r="D1055" s="53" t="s">
        <v>20</v>
      </c>
      <c r="E1055" s="95">
        <v>44621.0</v>
      </c>
      <c r="F1055" s="53">
        <v>16.0</v>
      </c>
      <c r="G1055" s="7">
        <f t="shared" si="1"/>
        <v>2022</v>
      </c>
      <c r="H1055" s="8" t="str">
        <f t="shared" si="2"/>
        <v>2022_Q1</v>
      </c>
    </row>
    <row r="1056">
      <c r="A1056" s="53">
        <v>1054.0</v>
      </c>
      <c r="B1056" s="53" t="s">
        <v>17</v>
      </c>
      <c r="C1056" s="53" t="s">
        <v>12</v>
      </c>
      <c r="D1056" s="53" t="s">
        <v>13</v>
      </c>
      <c r="E1056" s="95">
        <v>44621.0</v>
      </c>
      <c r="F1056" s="53">
        <v>20.0</v>
      </c>
      <c r="G1056" s="7">
        <f t="shared" si="1"/>
        <v>2022</v>
      </c>
      <c r="H1056" s="8" t="str">
        <f t="shared" si="2"/>
        <v>2022_Q1</v>
      </c>
    </row>
    <row r="1057">
      <c r="A1057" s="53">
        <v>1055.0</v>
      </c>
      <c r="B1057" s="53" t="s">
        <v>24</v>
      </c>
      <c r="C1057" s="53" t="s">
        <v>12</v>
      </c>
      <c r="D1057" s="53" t="s">
        <v>16</v>
      </c>
      <c r="E1057" s="95">
        <v>44621.0</v>
      </c>
      <c r="F1057" s="53">
        <v>3.0</v>
      </c>
      <c r="G1057" s="7">
        <f t="shared" si="1"/>
        <v>2022</v>
      </c>
      <c r="H1057" s="8" t="str">
        <f t="shared" si="2"/>
        <v>2022_Q1</v>
      </c>
    </row>
    <row r="1058">
      <c r="A1058" s="53">
        <v>1056.0</v>
      </c>
      <c r="B1058" s="53" t="s">
        <v>14</v>
      </c>
      <c r="C1058" s="53" t="s">
        <v>19</v>
      </c>
      <c r="D1058" s="53" t="s">
        <v>20</v>
      </c>
      <c r="E1058" s="95">
        <v>44621.0</v>
      </c>
      <c r="F1058" s="53">
        <v>18.0</v>
      </c>
      <c r="G1058" s="7">
        <f t="shared" si="1"/>
        <v>2022</v>
      </c>
      <c r="H1058" s="8" t="str">
        <f t="shared" si="2"/>
        <v>2022_Q1</v>
      </c>
    </row>
    <row r="1059">
      <c r="A1059" s="53">
        <v>1057.0</v>
      </c>
      <c r="B1059" s="53" t="s">
        <v>21</v>
      </c>
      <c r="C1059" s="53" t="s">
        <v>19</v>
      </c>
      <c r="D1059" s="53" t="s">
        <v>20</v>
      </c>
      <c r="E1059" s="95">
        <v>44621.0</v>
      </c>
      <c r="F1059" s="53">
        <v>70.0</v>
      </c>
      <c r="G1059" s="7">
        <f t="shared" si="1"/>
        <v>2022</v>
      </c>
      <c r="H1059" s="8" t="str">
        <f t="shared" si="2"/>
        <v>2022_Q1</v>
      </c>
    </row>
    <row r="1060">
      <c r="A1060" s="53">
        <v>1058.0</v>
      </c>
      <c r="B1060" s="53" t="s">
        <v>21</v>
      </c>
      <c r="C1060" s="53" t="s">
        <v>12</v>
      </c>
      <c r="D1060" s="53" t="s">
        <v>16</v>
      </c>
      <c r="E1060" s="95">
        <v>44621.0</v>
      </c>
      <c r="F1060" s="53">
        <v>6.0</v>
      </c>
      <c r="G1060" s="7">
        <f t="shared" si="1"/>
        <v>2022</v>
      </c>
      <c r="H1060" s="8" t="str">
        <f t="shared" si="2"/>
        <v>2022_Q1</v>
      </c>
    </row>
    <row r="1061">
      <c r="A1061" s="53">
        <v>1059.0</v>
      </c>
      <c r="B1061" s="53" t="s">
        <v>24</v>
      </c>
      <c r="C1061" s="53" t="s">
        <v>12</v>
      </c>
      <c r="D1061" s="53" t="s">
        <v>18</v>
      </c>
      <c r="E1061" s="95">
        <v>44621.0</v>
      </c>
      <c r="F1061" s="53">
        <v>1.0</v>
      </c>
      <c r="G1061" s="7">
        <f t="shared" si="1"/>
        <v>2022</v>
      </c>
      <c r="H1061" s="8" t="str">
        <f t="shared" si="2"/>
        <v>2022_Q1</v>
      </c>
    </row>
    <row r="1062">
      <c r="A1062" s="53">
        <v>1060.0</v>
      </c>
      <c r="B1062" s="53" t="s">
        <v>17</v>
      </c>
      <c r="C1062" s="53" t="s">
        <v>19</v>
      </c>
      <c r="D1062" s="53" t="s">
        <v>20</v>
      </c>
      <c r="E1062" s="95">
        <v>44621.0</v>
      </c>
      <c r="F1062" s="53">
        <v>109.0</v>
      </c>
      <c r="G1062" s="7">
        <f t="shared" si="1"/>
        <v>2022</v>
      </c>
      <c r="H1062" s="8" t="str">
        <f t="shared" si="2"/>
        <v>2022_Q1</v>
      </c>
    </row>
    <row r="1063">
      <c r="A1063" s="53">
        <v>1061.0</v>
      </c>
      <c r="B1063" s="53" t="s">
        <v>17</v>
      </c>
      <c r="C1063" s="53" t="s">
        <v>12</v>
      </c>
      <c r="D1063" s="53" t="s">
        <v>16</v>
      </c>
      <c r="E1063" s="95">
        <v>44621.0</v>
      </c>
      <c r="F1063" s="53">
        <v>6.0</v>
      </c>
      <c r="G1063" s="7">
        <f t="shared" si="1"/>
        <v>2022</v>
      </c>
      <c r="H1063" s="8" t="str">
        <f t="shared" si="2"/>
        <v>2022_Q1</v>
      </c>
    </row>
    <row r="1064">
      <c r="A1064" s="53">
        <v>1062.0</v>
      </c>
      <c r="B1064" s="53" t="s">
        <v>22</v>
      </c>
      <c r="C1064" s="53" t="s">
        <v>19</v>
      </c>
      <c r="D1064" s="53" t="s">
        <v>20</v>
      </c>
      <c r="E1064" s="95">
        <v>44621.0</v>
      </c>
      <c r="F1064" s="53">
        <v>2.0</v>
      </c>
      <c r="G1064" s="7">
        <f t="shared" si="1"/>
        <v>2022</v>
      </c>
      <c r="H1064" s="8" t="str">
        <f t="shared" si="2"/>
        <v>2022_Q1</v>
      </c>
    </row>
    <row r="1065">
      <c r="A1065" s="53">
        <v>1063.0</v>
      </c>
      <c r="B1065" s="53" t="s">
        <v>24</v>
      </c>
      <c r="C1065" s="53" t="s">
        <v>15</v>
      </c>
      <c r="D1065" s="53" t="s">
        <v>16</v>
      </c>
      <c r="E1065" s="95">
        <v>44621.0</v>
      </c>
      <c r="F1065" s="53">
        <v>3.0</v>
      </c>
      <c r="G1065" s="7">
        <f t="shared" si="1"/>
        <v>2022</v>
      </c>
      <c r="H1065" s="8" t="str">
        <f t="shared" si="2"/>
        <v>2022_Q1</v>
      </c>
    </row>
    <row r="1066">
      <c r="A1066" s="53">
        <v>1064.0</v>
      </c>
      <c r="B1066" s="53" t="s">
        <v>17</v>
      </c>
      <c r="C1066" s="53" t="s">
        <v>19</v>
      </c>
      <c r="D1066" s="53" t="s">
        <v>13</v>
      </c>
      <c r="E1066" s="95">
        <v>44621.0</v>
      </c>
      <c r="F1066" s="53">
        <v>15.0</v>
      </c>
      <c r="G1066" s="7">
        <f t="shared" si="1"/>
        <v>2022</v>
      </c>
      <c r="H1066" s="8" t="str">
        <f t="shared" si="2"/>
        <v>2022_Q1</v>
      </c>
    </row>
    <row r="1067">
      <c r="A1067" s="53">
        <v>1065.0</v>
      </c>
      <c r="B1067" s="53" t="s">
        <v>23</v>
      </c>
      <c r="C1067" s="53" t="s">
        <v>15</v>
      </c>
      <c r="D1067" s="53" t="s">
        <v>13</v>
      </c>
      <c r="E1067" s="95">
        <v>44621.0</v>
      </c>
      <c r="F1067" s="53">
        <v>2.0</v>
      </c>
      <c r="G1067" s="7">
        <f t="shared" si="1"/>
        <v>2022</v>
      </c>
      <c r="H1067" s="8" t="str">
        <f t="shared" si="2"/>
        <v>2022_Q1</v>
      </c>
    </row>
    <row r="1068">
      <c r="A1068" s="53">
        <v>1066.0</v>
      </c>
      <c r="B1068" s="53" t="s">
        <v>14</v>
      </c>
      <c r="C1068" s="53" t="s">
        <v>15</v>
      </c>
      <c r="D1068" s="53" t="s">
        <v>20</v>
      </c>
      <c r="E1068" s="95">
        <v>44593.0</v>
      </c>
      <c r="F1068" s="53">
        <v>2.0</v>
      </c>
      <c r="G1068" s="7">
        <f t="shared" si="1"/>
        <v>2022</v>
      </c>
      <c r="H1068" s="8" t="str">
        <f t="shared" si="2"/>
        <v>2022_Q1</v>
      </c>
    </row>
    <row r="1069">
      <c r="A1069" s="53">
        <v>1067.0</v>
      </c>
      <c r="B1069" s="53" t="s">
        <v>21</v>
      </c>
      <c r="C1069" s="53" t="s">
        <v>12</v>
      </c>
      <c r="D1069" s="53" t="s">
        <v>18</v>
      </c>
      <c r="E1069" s="95">
        <v>44593.0</v>
      </c>
      <c r="F1069" s="53">
        <v>3.0</v>
      </c>
      <c r="G1069" s="7">
        <f t="shared" si="1"/>
        <v>2022</v>
      </c>
      <c r="H1069" s="8" t="str">
        <f t="shared" si="2"/>
        <v>2022_Q1</v>
      </c>
    </row>
    <row r="1070">
      <c r="A1070" s="53">
        <v>1068.0</v>
      </c>
      <c r="B1070" s="53" t="s">
        <v>23</v>
      </c>
      <c r="C1070" s="53" t="s">
        <v>15</v>
      </c>
      <c r="D1070" s="53" t="s">
        <v>13</v>
      </c>
      <c r="E1070" s="95">
        <v>44593.0</v>
      </c>
      <c r="F1070" s="53">
        <v>2.0</v>
      </c>
      <c r="G1070" s="7">
        <f t="shared" si="1"/>
        <v>2022</v>
      </c>
      <c r="H1070" s="8" t="str">
        <f t="shared" si="2"/>
        <v>2022_Q1</v>
      </c>
    </row>
    <row r="1071">
      <c r="A1071" s="53">
        <v>1069.0</v>
      </c>
      <c r="B1071" s="53" t="s">
        <v>23</v>
      </c>
      <c r="C1071" s="53" t="s">
        <v>12</v>
      </c>
      <c r="D1071" s="53" t="s">
        <v>20</v>
      </c>
      <c r="E1071" s="95">
        <v>44593.0</v>
      </c>
      <c r="F1071" s="53">
        <v>12.0</v>
      </c>
      <c r="G1071" s="7">
        <f t="shared" si="1"/>
        <v>2022</v>
      </c>
      <c r="H1071" s="8" t="str">
        <f t="shared" si="2"/>
        <v>2022_Q1</v>
      </c>
    </row>
    <row r="1072">
      <c r="A1072" s="53">
        <v>1070.0</v>
      </c>
      <c r="B1072" s="53" t="s">
        <v>24</v>
      </c>
      <c r="C1072" s="53" t="s">
        <v>12</v>
      </c>
      <c r="D1072" s="53" t="s">
        <v>16</v>
      </c>
      <c r="E1072" s="95">
        <v>44593.0</v>
      </c>
      <c r="F1072" s="53">
        <v>3.0</v>
      </c>
      <c r="G1072" s="7">
        <f t="shared" si="1"/>
        <v>2022</v>
      </c>
      <c r="H1072" s="8" t="str">
        <f t="shared" si="2"/>
        <v>2022_Q1</v>
      </c>
    </row>
    <row r="1073">
      <c r="A1073" s="53">
        <v>1071.0</v>
      </c>
      <c r="B1073" s="53" t="s">
        <v>21</v>
      </c>
      <c r="C1073" s="53" t="s">
        <v>12</v>
      </c>
      <c r="D1073" s="53" t="s">
        <v>20</v>
      </c>
      <c r="E1073" s="95">
        <v>44593.0</v>
      </c>
      <c r="F1073" s="53">
        <v>13.0</v>
      </c>
      <c r="G1073" s="7">
        <f t="shared" si="1"/>
        <v>2022</v>
      </c>
      <c r="H1073" s="8" t="str">
        <f t="shared" si="2"/>
        <v>2022_Q1</v>
      </c>
    </row>
    <row r="1074">
      <c r="A1074" s="53">
        <v>1072.0</v>
      </c>
      <c r="B1074" s="53" t="s">
        <v>23</v>
      </c>
      <c r="C1074" s="53" t="s">
        <v>19</v>
      </c>
      <c r="D1074" s="53" t="s">
        <v>20</v>
      </c>
      <c r="E1074" s="95">
        <v>44593.0</v>
      </c>
      <c r="F1074" s="53">
        <v>64.0</v>
      </c>
      <c r="G1074" s="7">
        <f t="shared" si="1"/>
        <v>2022</v>
      </c>
      <c r="H1074" s="8" t="str">
        <f t="shared" si="2"/>
        <v>2022_Q1</v>
      </c>
    </row>
    <row r="1075">
      <c r="A1075" s="53">
        <v>1073.0</v>
      </c>
      <c r="B1075" s="53" t="s">
        <v>22</v>
      </c>
      <c r="C1075" s="53" t="s">
        <v>19</v>
      </c>
      <c r="D1075" s="53" t="s">
        <v>13</v>
      </c>
      <c r="E1075" s="95">
        <v>44593.0</v>
      </c>
      <c r="F1075" s="53">
        <v>1.0</v>
      </c>
      <c r="G1075" s="7">
        <f t="shared" si="1"/>
        <v>2022</v>
      </c>
      <c r="H1075" s="8" t="str">
        <f t="shared" si="2"/>
        <v>2022_Q1</v>
      </c>
    </row>
    <row r="1076">
      <c r="A1076" s="53">
        <v>1074.0</v>
      </c>
      <c r="B1076" s="53" t="s">
        <v>14</v>
      </c>
      <c r="C1076" s="53" t="s">
        <v>19</v>
      </c>
      <c r="D1076" s="53" t="s">
        <v>20</v>
      </c>
      <c r="E1076" s="95">
        <v>44593.0</v>
      </c>
      <c r="F1076" s="53">
        <v>23.0</v>
      </c>
      <c r="G1076" s="7">
        <f t="shared" si="1"/>
        <v>2022</v>
      </c>
      <c r="H1076" s="8" t="str">
        <f t="shared" si="2"/>
        <v>2022_Q1</v>
      </c>
    </row>
    <row r="1077">
      <c r="A1077" s="53">
        <v>1075.0</v>
      </c>
      <c r="B1077" s="53" t="s">
        <v>14</v>
      </c>
      <c r="C1077" s="53" t="s">
        <v>19</v>
      </c>
      <c r="D1077" s="53" t="s">
        <v>13</v>
      </c>
      <c r="E1077" s="95">
        <v>44593.0</v>
      </c>
      <c r="F1077" s="53">
        <v>17.0</v>
      </c>
      <c r="G1077" s="7">
        <f t="shared" si="1"/>
        <v>2022</v>
      </c>
      <c r="H1077" s="8" t="str">
        <f t="shared" si="2"/>
        <v>2022_Q1</v>
      </c>
    </row>
    <row r="1078">
      <c r="A1078" s="53">
        <v>1076.0</v>
      </c>
      <c r="B1078" s="53" t="s">
        <v>17</v>
      </c>
      <c r="C1078" s="53" t="s">
        <v>12</v>
      </c>
      <c r="D1078" s="53" t="s">
        <v>16</v>
      </c>
      <c r="E1078" s="95">
        <v>44593.0</v>
      </c>
      <c r="F1078" s="53">
        <v>2.0</v>
      </c>
      <c r="G1078" s="7">
        <f t="shared" si="1"/>
        <v>2022</v>
      </c>
      <c r="H1078" s="8" t="str">
        <f t="shared" si="2"/>
        <v>2022_Q1</v>
      </c>
    </row>
    <row r="1079">
      <c r="A1079" s="53">
        <v>1077.0</v>
      </c>
      <c r="B1079" s="53" t="s">
        <v>23</v>
      </c>
      <c r="C1079" s="53" t="s">
        <v>12</v>
      </c>
      <c r="D1079" s="53" t="s">
        <v>13</v>
      </c>
      <c r="E1079" s="95">
        <v>44593.0</v>
      </c>
      <c r="F1079" s="53">
        <v>14.0</v>
      </c>
      <c r="G1079" s="7">
        <f t="shared" si="1"/>
        <v>2022</v>
      </c>
      <c r="H1079" s="8" t="str">
        <f t="shared" si="2"/>
        <v>2022_Q1</v>
      </c>
    </row>
    <row r="1080">
      <c r="A1080" s="53">
        <v>1078.0</v>
      </c>
      <c r="B1080" s="53" t="s">
        <v>23</v>
      </c>
      <c r="C1080" s="53" t="s">
        <v>15</v>
      </c>
      <c r="D1080" s="53" t="s">
        <v>20</v>
      </c>
      <c r="E1080" s="95">
        <v>44593.0</v>
      </c>
      <c r="F1080" s="53">
        <v>3.0</v>
      </c>
      <c r="G1080" s="7">
        <f t="shared" si="1"/>
        <v>2022</v>
      </c>
      <c r="H1080" s="8" t="str">
        <f t="shared" si="2"/>
        <v>2022_Q1</v>
      </c>
    </row>
    <row r="1081">
      <c r="A1081" s="53">
        <v>1079.0</v>
      </c>
      <c r="B1081" s="53" t="s">
        <v>21</v>
      </c>
      <c r="C1081" s="53" t="s">
        <v>15</v>
      </c>
      <c r="D1081" s="53" t="s">
        <v>13</v>
      </c>
      <c r="E1081" s="95">
        <v>44593.0</v>
      </c>
      <c r="F1081" s="53">
        <v>6.0</v>
      </c>
      <c r="G1081" s="7">
        <f t="shared" si="1"/>
        <v>2022</v>
      </c>
      <c r="H1081" s="8" t="str">
        <f t="shared" si="2"/>
        <v>2022_Q1</v>
      </c>
    </row>
    <row r="1082">
      <c r="A1082" s="53">
        <v>1080.0</v>
      </c>
      <c r="B1082" s="53" t="s">
        <v>24</v>
      </c>
      <c r="C1082" s="53" t="s">
        <v>15</v>
      </c>
      <c r="D1082" s="53" t="s">
        <v>18</v>
      </c>
      <c r="E1082" s="95">
        <v>44593.0</v>
      </c>
      <c r="F1082" s="53">
        <v>1.0</v>
      </c>
      <c r="G1082" s="7">
        <f t="shared" si="1"/>
        <v>2022</v>
      </c>
      <c r="H1082" s="8" t="str">
        <f t="shared" si="2"/>
        <v>2022_Q1</v>
      </c>
    </row>
    <row r="1083">
      <c r="A1083" s="53">
        <v>1081.0</v>
      </c>
      <c r="B1083" s="53" t="s">
        <v>21</v>
      </c>
      <c r="C1083" s="53" t="s">
        <v>12</v>
      </c>
      <c r="D1083" s="53" t="s">
        <v>16</v>
      </c>
      <c r="E1083" s="95">
        <v>44593.0</v>
      </c>
      <c r="F1083" s="53">
        <v>8.0</v>
      </c>
      <c r="G1083" s="7">
        <f t="shared" si="1"/>
        <v>2022</v>
      </c>
      <c r="H1083" s="8" t="str">
        <f t="shared" si="2"/>
        <v>2022_Q1</v>
      </c>
    </row>
    <row r="1084">
      <c r="A1084" s="53">
        <v>1082.0</v>
      </c>
      <c r="B1084" s="53" t="s">
        <v>24</v>
      </c>
      <c r="C1084" s="53" t="s">
        <v>12</v>
      </c>
      <c r="D1084" s="53" t="s">
        <v>13</v>
      </c>
      <c r="E1084" s="95">
        <v>44593.0</v>
      </c>
      <c r="F1084" s="53">
        <v>16.0</v>
      </c>
      <c r="G1084" s="7">
        <f t="shared" si="1"/>
        <v>2022</v>
      </c>
      <c r="H1084" s="8" t="str">
        <f t="shared" si="2"/>
        <v>2022_Q1</v>
      </c>
    </row>
    <row r="1085">
      <c r="A1085" s="53">
        <v>1083.0</v>
      </c>
      <c r="B1085" s="53" t="s">
        <v>23</v>
      </c>
      <c r="C1085" s="53" t="s">
        <v>19</v>
      </c>
      <c r="D1085" s="53" t="s">
        <v>13</v>
      </c>
      <c r="E1085" s="95">
        <v>44593.0</v>
      </c>
      <c r="F1085" s="53">
        <v>25.0</v>
      </c>
      <c r="G1085" s="7">
        <f t="shared" si="1"/>
        <v>2022</v>
      </c>
      <c r="H1085" s="8" t="str">
        <f t="shared" si="2"/>
        <v>2022_Q1</v>
      </c>
    </row>
    <row r="1086">
      <c r="A1086" s="53">
        <v>1084.0</v>
      </c>
      <c r="B1086" s="53" t="s">
        <v>24</v>
      </c>
      <c r="C1086" s="53" t="s">
        <v>15</v>
      </c>
      <c r="D1086" s="53" t="s">
        <v>13</v>
      </c>
      <c r="E1086" s="95">
        <v>44593.0</v>
      </c>
      <c r="F1086" s="53">
        <v>22.0</v>
      </c>
      <c r="G1086" s="7">
        <f t="shared" si="1"/>
        <v>2022</v>
      </c>
      <c r="H1086" s="8" t="str">
        <f t="shared" si="2"/>
        <v>2022_Q1</v>
      </c>
    </row>
    <row r="1087">
      <c r="A1087" s="53">
        <v>1085.0</v>
      </c>
      <c r="B1087" s="53" t="s">
        <v>21</v>
      </c>
      <c r="C1087" s="53" t="s">
        <v>12</v>
      </c>
      <c r="D1087" s="53" t="s">
        <v>13</v>
      </c>
      <c r="E1087" s="95">
        <v>44593.0</v>
      </c>
      <c r="F1087" s="53">
        <v>23.0</v>
      </c>
      <c r="G1087" s="7">
        <f t="shared" si="1"/>
        <v>2022</v>
      </c>
      <c r="H1087" s="8" t="str">
        <f t="shared" si="2"/>
        <v>2022_Q1</v>
      </c>
    </row>
    <row r="1088">
      <c r="A1088" s="53">
        <v>1086.0</v>
      </c>
      <c r="B1088" s="53" t="s">
        <v>17</v>
      </c>
      <c r="C1088" s="53" t="s">
        <v>15</v>
      </c>
      <c r="D1088" s="53" t="s">
        <v>13</v>
      </c>
      <c r="E1088" s="95">
        <v>44593.0</v>
      </c>
      <c r="F1088" s="53">
        <v>2.0</v>
      </c>
      <c r="G1088" s="7">
        <f t="shared" si="1"/>
        <v>2022</v>
      </c>
      <c r="H1088" s="8" t="str">
        <f t="shared" si="2"/>
        <v>2022_Q1</v>
      </c>
    </row>
    <row r="1089">
      <c r="A1089" s="53">
        <v>1087.0</v>
      </c>
      <c r="B1089" s="53" t="s">
        <v>24</v>
      </c>
      <c r="C1089" s="53" t="s">
        <v>15</v>
      </c>
      <c r="D1089" s="53" t="s">
        <v>20</v>
      </c>
      <c r="E1089" s="95">
        <v>44593.0</v>
      </c>
      <c r="F1089" s="53">
        <v>9.0</v>
      </c>
      <c r="G1089" s="7">
        <f t="shared" si="1"/>
        <v>2022</v>
      </c>
      <c r="H1089" s="8" t="str">
        <f t="shared" si="2"/>
        <v>2022_Q1</v>
      </c>
    </row>
    <row r="1090">
      <c r="A1090" s="53">
        <v>1088.0</v>
      </c>
      <c r="B1090" s="53" t="s">
        <v>11</v>
      </c>
      <c r="C1090" s="53" t="s">
        <v>15</v>
      </c>
      <c r="D1090" s="53" t="s">
        <v>20</v>
      </c>
      <c r="E1090" s="95">
        <v>44593.0</v>
      </c>
      <c r="F1090" s="53">
        <v>5.0</v>
      </c>
      <c r="G1090" s="7">
        <f t="shared" si="1"/>
        <v>2022</v>
      </c>
      <c r="H1090" s="8" t="str">
        <f t="shared" si="2"/>
        <v>2022_Q1</v>
      </c>
    </row>
    <row r="1091">
      <c r="A1091" s="53">
        <v>1089.0</v>
      </c>
      <c r="B1091" s="53" t="s">
        <v>24</v>
      </c>
      <c r="C1091" s="53" t="s">
        <v>12</v>
      </c>
      <c r="D1091" s="53" t="s">
        <v>20</v>
      </c>
      <c r="E1091" s="95">
        <v>44593.0</v>
      </c>
      <c r="F1091" s="53">
        <v>1.0</v>
      </c>
      <c r="G1091" s="7">
        <f t="shared" si="1"/>
        <v>2022</v>
      </c>
      <c r="H1091" s="8" t="str">
        <f t="shared" si="2"/>
        <v>2022_Q1</v>
      </c>
    </row>
    <row r="1092">
      <c r="A1092" s="53">
        <v>1090.0</v>
      </c>
      <c r="B1092" s="53" t="s">
        <v>17</v>
      </c>
      <c r="C1092" s="53" t="s">
        <v>19</v>
      </c>
      <c r="D1092" s="53" t="s">
        <v>20</v>
      </c>
      <c r="E1092" s="95">
        <v>44593.0</v>
      </c>
      <c r="F1092" s="53">
        <v>53.0</v>
      </c>
      <c r="G1092" s="7">
        <f t="shared" si="1"/>
        <v>2022</v>
      </c>
      <c r="H1092" s="8" t="str">
        <f t="shared" si="2"/>
        <v>2022_Q1</v>
      </c>
    </row>
    <row r="1093">
      <c r="A1093" s="53">
        <v>1091.0</v>
      </c>
      <c r="B1093" s="53" t="s">
        <v>11</v>
      </c>
      <c r="C1093" s="53" t="s">
        <v>12</v>
      </c>
      <c r="D1093" s="53" t="s">
        <v>25</v>
      </c>
      <c r="E1093" s="95">
        <v>44593.0</v>
      </c>
      <c r="F1093" s="53">
        <v>1.0</v>
      </c>
      <c r="G1093" s="7">
        <f t="shared" si="1"/>
        <v>2022</v>
      </c>
      <c r="H1093" s="8" t="str">
        <f t="shared" si="2"/>
        <v>2022_Q1</v>
      </c>
    </row>
    <row r="1094">
      <c r="A1094" s="53">
        <v>1092.0</v>
      </c>
      <c r="B1094" s="53" t="s">
        <v>21</v>
      </c>
      <c r="C1094" s="53" t="s">
        <v>15</v>
      </c>
      <c r="D1094" s="53" t="s">
        <v>18</v>
      </c>
      <c r="E1094" s="95">
        <v>44593.0</v>
      </c>
      <c r="F1094" s="53">
        <v>2.0</v>
      </c>
      <c r="G1094" s="7">
        <f t="shared" si="1"/>
        <v>2022</v>
      </c>
      <c r="H1094" s="8" t="str">
        <f t="shared" si="2"/>
        <v>2022_Q1</v>
      </c>
    </row>
    <row r="1095">
      <c r="A1095" s="53">
        <v>1093.0</v>
      </c>
      <c r="B1095" s="53" t="s">
        <v>17</v>
      </c>
      <c r="C1095" s="53" t="s">
        <v>15</v>
      </c>
      <c r="D1095" s="53" t="s">
        <v>20</v>
      </c>
      <c r="E1095" s="95">
        <v>44593.0</v>
      </c>
      <c r="F1095" s="53">
        <v>4.0</v>
      </c>
      <c r="G1095" s="7">
        <f t="shared" si="1"/>
        <v>2022</v>
      </c>
      <c r="H1095" s="8" t="str">
        <f t="shared" si="2"/>
        <v>2022_Q1</v>
      </c>
    </row>
    <row r="1096">
      <c r="A1096" s="53">
        <v>1094.0</v>
      </c>
      <c r="B1096" s="53" t="s">
        <v>11</v>
      </c>
      <c r="C1096" s="53" t="s">
        <v>12</v>
      </c>
      <c r="D1096" s="53" t="s">
        <v>16</v>
      </c>
      <c r="E1096" s="95">
        <v>44593.0</v>
      </c>
      <c r="F1096" s="53">
        <v>4.0</v>
      </c>
      <c r="G1096" s="7">
        <f t="shared" si="1"/>
        <v>2022</v>
      </c>
      <c r="H1096" s="8" t="str">
        <f t="shared" si="2"/>
        <v>2022_Q1</v>
      </c>
    </row>
    <row r="1097">
      <c r="A1097" s="53">
        <v>1095.0</v>
      </c>
      <c r="B1097" s="53" t="s">
        <v>21</v>
      </c>
      <c r="C1097" s="53" t="s">
        <v>15</v>
      </c>
      <c r="D1097" s="53" t="s">
        <v>16</v>
      </c>
      <c r="E1097" s="95">
        <v>44593.0</v>
      </c>
      <c r="F1097" s="53">
        <v>3.0</v>
      </c>
      <c r="G1097" s="7">
        <f t="shared" si="1"/>
        <v>2022</v>
      </c>
      <c r="H1097" s="8" t="str">
        <f t="shared" si="2"/>
        <v>2022_Q1</v>
      </c>
    </row>
    <row r="1098">
      <c r="A1098" s="53">
        <v>1096.0</v>
      </c>
      <c r="B1098" s="53" t="s">
        <v>11</v>
      </c>
      <c r="C1098" s="53" t="s">
        <v>15</v>
      </c>
      <c r="D1098" s="53" t="s">
        <v>25</v>
      </c>
      <c r="E1098" s="95">
        <v>44593.0</v>
      </c>
      <c r="F1098" s="53">
        <v>1.0</v>
      </c>
      <c r="G1098" s="7">
        <f t="shared" si="1"/>
        <v>2022</v>
      </c>
      <c r="H1098" s="8" t="str">
        <f t="shared" si="2"/>
        <v>2022_Q1</v>
      </c>
    </row>
    <row r="1099">
      <c r="A1099" s="53">
        <v>1097.0</v>
      </c>
      <c r="B1099" s="53" t="s">
        <v>11</v>
      </c>
      <c r="C1099" s="53" t="s">
        <v>12</v>
      </c>
      <c r="D1099" s="53" t="s">
        <v>13</v>
      </c>
      <c r="E1099" s="95">
        <v>44593.0</v>
      </c>
      <c r="F1099" s="53">
        <v>16.0</v>
      </c>
      <c r="G1099" s="7">
        <f t="shared" si="1"/>
        <v>2022</v>
      </c>
      <c r="H1099" s="8" t="str">
        <f t="shared" si="2"/>
        <v>2022_Q1</v>
      </c>
    </row>
    <row r="1100">
      <c r="A1100" s="53">
        <v>1098.0</v>
      </c>
      <c r="B1100" s="53" t="s">
        <v>11</v>
      </c>
      <c r="C1100" s="53" t="s">
        <v>15</v>
      </c>
      <c r="D1100" s="53" t="s">
        <v>13</v>
      </c>
      <c r="E1100" s="95">
        <v>44593.0</v>
      </c>
      <c r="F1100" s="53">
        <v>12.0</v>
      </c>
      <c r="G1100" s="7">
        <f t="shared" si="1"/>
        <v>2022</v>
      </c>
      <c r="H1100" s="8" t="str">
        <f t="shared" si="2"/>
        <v>2022_Q1</v>
      </c>
    </row>
    <row r="1101">
      <c r="A1101" s="53">
        <v>1099.0</v>
      </c>
      <c r="B1101" s="53" t="s">
        <v>14</v>
      </c>
      <c r="C1101" s="53" t="s">
        <v>15</v>
      </c>
      <c r="D1101" s="53" t="s">
        <v>13</v>
      </c>
      <c r="E1101" s="95">
        <v>44593.0</v>
      </c>
      <c r="F1101" s="53">
        <v>7.0</v>
      </c>
      <c r="G1101" s="7">
        <f t="shared" si="1"/>
        <v>2022</v>
      </c>
      <c r="H1101" s="8" t="str">
        <f t="shared" si="2"/>
        <v>2022_Q1</v>
      </c>
    </row>
    <row r="1102">
      <c r="A1102" s="53">
        <v>1100.0</v>
      </c>
      <c r="B1102" s="53" t="s">
        <v>24</v>
      </c>
      <c r="C1102" s="53" t="s">
        <v>19</v>
      </c>
      <c r="D1102" s="53" t="s">
        <v>20</v>
      </c>
      <c r="E1102" s="95">
        <v>44593.0</v>
      </c>
      <c r="F1102" s="53">
        <v>4.0</v>
      </c>
      <c r="G1102" s="7">
        <f t="shared" si="1"/>
        <v>2022</v>
      </c>
      <c r="H1102" s="8" t="str">
        <f t="shared" si="2"/>
        <v>2022_Q1</v>
      </c>
    </row>
    <row r="1103">
      <c r="A1103" s="53">
        <v>1101.0</v>
      </c>
      <c r="B1103" s="53" t="s">
        <v>17</v>
      </c>
      <c r="C1103" s="53" t="s">
        <v>12</v>
      </c>
      <c r="D1103" s="53" t="s">
        <v>20</v>
      </c>
      <c r="E1103" s="95">
        <v>44593.0</v>
      </c>
      <c r="F1103" s="53">
        <v>7.0</v>
      </c>
      <c r="G1103" s="7">
        <f t="shared" si="1"/>
        <v>2022</v>
      </c>
      <c r="H1103" s="8" t="str">
        <f t="shared" si="2"/>
        <v>2022_Q1</v>
      </c>
    </row>
    <row r="1104">
      <c r="A1104" s="53">
        <v>1102.0</v>
      </c>
      <c r="B1104" s="53" t="s">
        <v>17</v>
      </c>
      <c r="C1104" s="53" t="s">
        <v>19</v>
      </c>
      <c r="D1104" s="53" t="s">
        <v>13</v>
      </c>
      <c r="E1104" s="95">
        <v>44593.0</v>
      </c>
      <c r="F1104" s="53">
        <v>25.0</v>
      </c>
      <c r="G1104" s="7">
        <f t="shared" si="1"/>
        <v>2022</v>
      </c>
      <c r="H1104" s="8" t="str">
        <f t="shared" si="2"/>
        <v>2022_Q1</v>
      </c>
    </row>
    <row r="1105">
      <c r="A1105" s="53">
        <v>1103.0</v>
      </c>
      <c r="B1105" s="53" t="s">
        <v>24</v>
      </c>
      <c r="C1105" s="53" t="s">
        <v>15</v>
      </c>
      <c r="D1105" s="53" t="s">
        <v>16</v>
      </c>
      <c r="E1105" s="95">
        <v>44593.0</v>
      </c>
      <c r="F1105" s="53">
        <v>11.0</v>
      </c>
      <c r="G1105" s="7">
        <f t="shared" si="1"/>
        <v>2022</v>
      </c>
      <c r="H1105" s="8" t="str">
        <f t="shared" si="2"/>
        <v>2022_Q1</v>
      </c>
    </row>
    <row r="1106">
      <c r="A1106" s="53">
        <v>1104.0</v>
      </c>
      <c r="B1106" s="53" t="s">
        <v>22</v>
      </c>
      <c r="C1106" s="53" t="s">
        <v>19</v>
      </c>
      <c r="D1106" s="53" t="s">
        <v>20</v>
      </c>
      <c r="E1106" s="95">
        <v>44593.0</v>
      </c>
      <c r="F1106" s="53">
        <v>2.0</v>
      </c>
      <c r="G1106" s="7">
        <f t="shared" si="1"/>
        <v>2022</v>
      </c>
      <c r="H1106" s="8" t="str">
        <f t="shared" si="2"/>
        <v>2022_Q1</v>
      </c>
    </row>
    <row r="1107">
      <c r="A1107" s="53">
        <v>1105.0</v>
      </c>
      <c r="B1107" s="53" t="s">
        <v>21</v>
      </c>
      <c r="C1107" s="53" t="s">
        <v>19</v>
      </c>
      <c r="D1107" s="53" t="s">
        <v>20</v>
      </c>
      <c r="E1107" s="95">
        <v>44593.0</v>
      </c>
      <c r="F1107" s="53">
        <v>57.0</v>
      </c>
      <c r="G1107" s="7">
        <f t="shared" si="1"/>
        <v>2022</v>
      </c>
      <c r="H1107" s="8" t="str">
        <f t="shared" si="2"/>
        <v>2022_Q1</v>
      </c>
    </row>
    <row r="1108">
      <c r="A1108" s="53">
        <v>1106.0</v>
      </c>
      <c r="B1108" s="53" t="s">
        <v>17</v>
      </c>
      <c r="C1108" s="53" t="s">
        <v>12</v>
      </c>
      <c r="D1108" s="53" t="s">
        <v>13</v>
      </c>
      <c r="E1108" s="95">
        <v>44593.0</v>
      </c>
      <c r="F1108" s="53">
        <v>16.0</v>
      </c>
      <c r="G1108" s="7">
        <f t="shared" si="1"/>
        <v>2022</v>
      </c>
      <c r="H1108" s="8" t="str">
        <f t="shared" si="2"/>
        <v>2022_Q1</v>
      </c>
    </row>
    <row r="1109">
      <c r="A1109" s="53">
        <v>1107.0</v>
      </c>
      <c r="B1109" s="53" t="s">
        <v>11</v>
      </c>
      <c r="C1109" s="53" t="s">
        <v>12</v>
      </c>
      <c r="D1109" s="53" t="s">
        <v>18</v>
      </c>
      <c r="E1109" s="95">
        <v>44593.0</v>
      </c>
      <c r="F1109" s="53">
        <v>1.0</v>
      </c>
      <c r="G1109" s="7">
        <f t="shared" si="1"/>
        <v>2022</v>
      </c>
      <c r="H1109" s="8" t="str">
        <f t="shared" si="2"/>
        <v>2022_Q1</v>
      </c>
    </row>
    <row r="1110">
      <c r="A1110" s="53">
        <v>1108.0</v>
      </c>
      <c r="B1110" s="53" t="s">
        <v>11</v>
      </c>
      <c r="C1110" s="53" t="s">
        <v>12</v>
      </c>
      <c r="D1110" s="53" t="s">
        <v>20</v>
      </c>
      <c r="E1110" s="95">
        <v>44593.0</v>
      </c>
      <c r="F1110" s="53">
        <v>15.0</v>
      </c>
      <c r="G1110" s="7">
        <f t="shared" si="1"/>
        <v>2022</v>
      </c>
      <c r="H1110" s="8" t="str">
        <f t="shared" si="2"/>
        <v>2022_Q1</v>
      </c>
    </row>
    <row r="1111">
      <c r="A1111" s="53">
        <v>1109.0</v>
      </c>
      <c r="B1111" s="53" t="s">
        <v>21</v>
      </c>
      <c r="C1111" s="53" t="s">
        <v>15</v>
      </c>
      <c r="D1111" s="53" t="s">
        <v>20</v>
      </c>
      <c r="E1111" s="95">
        <v>44593.0</v>
      </c>
      <c r="F1111" s="53">
        <v>5.0</v>
      </c>
      <c r="G1111" s="7">
        <f t="shared" si="1"/>
        <v>2022</v>
      </c>
      <c r="H1111" s="8" t="str">
        <f t="shared" si="2"/>
        <v>2022_Q1</v>
      </c>
    </row>
    <row r="1112">
      <c r="A1112" s="53">
        <v>1110.0</v>
      </c>
      <c r="B1112" s="53" t="s">
        <v>23</v>
      </c>
      <c r="C1112" s="53" t="s">
        <v>12</v>
      </c>
      <c r="D1112" s="53" t="s">
        <v>20</v>
      </c>
      <c r="E1112" s="95">
        <v>44562.0</v>
      </c>
      <c r="F1112" s="53">
        <v>1.0</v>
      </c>
      <c r="G1112" s="7">
        <f t="shared" si="1"/>
        <v>2022</v>
      </c>
      <c r="H1112" s="8" t="str">
        <f t="shared" si="2"/>
        <v>2022_Q1</v>
      </c>
    </row>
    <row r="1113">
      <c r="A1113" s="53">
        <v>1111.0</v>
      </c>
      <c r="B1113" s="53" t="s">
        <v>11</v>
      </c>
      <c r="C1113" s="53" t="s">
        <v>15</v>
      </c>
      <c r="D1113" s="53" t="s">
        <v>18</v>
      </c>
      <c r="E1113" s="95">
        <v>44562.0</v>
      </c>
      <c r="F1113" s="53">
        <v>2.0</v>
      </c>
      <c r="G1113" s="7">
        <f t="shared" si="1"/>
        <v>2022</v>
      </c>
      <c r="H1113" s="8" t="str">
        <f t="shared" si="2"/>
        <v>2022_Q1</v>
      </c>
    </row>
    <row r="1114">
      <c r="A1114" s="53">
        <v>1112.0</v>
      </c>
      <c r="B1114" s="53" t="s">
        <v>23</v>
      </c>
      <c r="C1114" s="53" t="s">
        <v>15</v>
      </c>
      <c r="D1114" s="53" t="s">
        <v>13</v>
      </c>
      <c r="E1114" s="95">
        <v>44562.0</v>
      </c>
      <c r="F1114" s="53">
        <v>1.0</v>
      </c>
      <c r="G1114" s="7">
        <f t="shared" si="1"/>
        <v>2022</v>
      </c>
      <c r="H1114" s="8" t="str">
        <f t="shared" si="2"/>
        <v>2022_Q1</v>
      </c>
    </row>
    <row r="1115">
      <c r="A1115" s="53">
        <v>1113.0</v>
      </c>
      <c r="B1115" s="53" t="s">
        <v>23</v>
      </c>
      <c r="C1115" s="53" t="s">
        <v>15</v>
      </c>
      <c r="D1115" s="53" t="s">
        <v>20</v>
      </c>
      <c r="E1115" s="95">
        <v>44562.0</v>
      </c>
      <c r="F1115" s="53">
        <v>2.0</v>
      </c>
      <c r="G1115" s="7">
        <f t="shared" si="1"/>
        <v>2022</v>
      </c>
      <c r="H1115" s="8" t="str">
        <f t="shared" si="2"/>
        <v>2022_Q1</v>
      </c>
    </row>
    <row r="1116">
      <c r="A1116" s="53">
        <v>1114.0</v>
      </c>
      <c r="B1116" s="53" t="s">
        <v>14</v>
      </c>
      <c r="C1116" s="53" t="s">
        <v>15</v>
      </c>
      <c r="D1116" s="53" t="s">
        <v>20</v>
      </c>
      <c r="E1116" s="95">
        <v>44562.0</v>
      </c>
      <c r="F1116" s="53">
        <v>3.0</v>
      </c>
      <c r="G1116" s="7">
        <f t="shared" si="1"/>
        <v>2022</v>
      </c>
      <c r="H1116" s="8" t="str">
        <f t="shared" si="2"/>
        <v>2022_Q1</v>
      </c>
    </row>
    <row r="1117">
      <c r="A1117" s="53">
        <v>1115.0</v>
      </c>
      <c r="B1117" s="53" t="s">
        <v>11</v>
      </c>
      <c r="C1117" s="53" t="s">
        <v>12</v>
      </c>
      <c r="D1117" s="53" t="s">
        <v>20</v>
      </c>
      <c r="E1117" s="95">
        <v>44562.0</v>
      </c>
      <c r="F1117" s="53">
        <v>2.0</v>
      </c>
      <c r="G1117" s="7">
        <f t="shared" si="1"/>
        <v>2022</v>
      </c>
      <c r="H1117" s="8" t="str">
        <f t="shared" si="2"/>
        <v>2022_Q1</v>
      </c>
    </row>
    <row r="1118">
      <c r="A1118" s="53">
        <v>1116.0</v>
      </c>
      <c r="B1118" s="53" t="s">
        <v>14</v>
      </c>
      <c r="C1118" s="53" t="s">
        <v>19</v>
      </c>
      <c r="D1118" s="53" t="s">
        <v>20</v>
      </c>
      <c r="E1118" s="95">
        <v>44562.0</v>
      </c>
      <c r="F1118" s="53">
        <v>13.0</v>
      </c>
      <c r="G1118" s="7">
        <f t="shared" si="1"/>
        <v>2022</v>
      </c>
      <c r="H1118" s="8" t="str">
        <f t="shared" si="2"/>
        <v>2022_Q1</v>
      </c>
    </row>
    <row r="1119">
      <c r="A1119" s="53">
        <v>1117.0</v>
      </c>
      <c r="B1119" s="53" t="s">
        <v>17</v>
      </c>
      <c r="C1119" s="53" t="s">
        <v>12</v>
      </c>
      <c r="D1119" s="53" t="s">
        <v>13</v>
      </c>
      <c r="E1119" s="95">
        <v>44562.0</v>
      </c>
      <c r="F1119" s="53">
        <v>14.0</v>
      </c>
      <c r="G1119" s="7">
        <f t="shared" si="1"/>
        <v>2022</v>
      </c>
      <c r="H1119" s="8" t="str">
        <f t="shared" si="2"/>
        <v>2022_Q1</v>
      </c>
    </row>
    <row r="1120">
      <c r="A1120" s="53">
        <v>1118.0</v>
      </c>
      <c r="B1120" s="53" t="s">
        <v>24</v>
      </c>
      <c r="C1120" s="53" t="s">
        <v>19</v>
      </c>
      <c r="D1120" s="53" t="s">
        <v>20</v>
      </c>
      <c r="E1120" s="95">
        <v>44562.0</v>
      </c>
      <c r="F1120" s="53">
        <v>2.0</v>
      </c>
      <c r="G1120" s="7">
        <f t="shared" si="1"/>
        <v>2022</v>
      </c>
      <c r="H1120" s="8" t="str">
        <f t="shared" si="2"/>
        <v>2022_Q1</v>
      </c>
    </row>
    <row r="1121">
      <c r="A1121" s="53">
        <v>1119.0</v>
      </c>
      <c r="B1121" s="53" t="s">
        <v>17</v>
      </c>
      <c r="C1121" s="53" t="s">
        <v>15</v>
      </c>
      <c r="D1121" s="53" t="s">
        <v>20</v>
      </c>
      <c r="E1121" s="95">
        <v>44562.0</v>
      </c>
      <c r="F1121" s="53">
        <v>1.0</v>
      </c>
      <c r="G1121" s="7">
        <f t="shared" si="1"/>
        <v>2022</v>
      </c>
      <c r="H1121" s="8" t="str">
        <f t="shared" si="2"/>
        <v>2022_Q1</v>
      </c>
    </row>
    <row r="1122">
      <c r="A1122" s="53">
        <v>1120.0</v>
      </c>
      <c r="B1122" s="53" t="s">
        <v>21</v>
      </c>
      <c r="C1122" s="53" t="s">
        <v>12</v>
      </c>
      <c r="D1122" s="53" t="s">
        <v>20</v>
      </c>
      <c r="E1122" s="95">
        <v>44562.0</v>
      </c>
      <c r="F1122" s="53">
        <v>16.0</v>
      </c>
      <c r="G1122" s="7">
        <f t="shared" si="1"/>
        <v>2022</v>
      </c>
      <c r="H1122" s="8" t="str">
        <f t="shared" si="2"/>
        <v>2022_Q1</v>
      </c>
    </row>
    <row r="1123">
      <c r="A1123" s="53">
        <v>1121.0</v>
      </c>
      <c r="B1123" s="53" t="s">
        <v>24</v>
      </c>
      <c r="C1123" s="53" t="s">
        <v>12</v>
      </c>
      <c r="D1123" s="53" t="s">
        <v>16</v>
      </c>
      <c r="E1123" s="95">
        <v>44562.0</v>
      </c>
      <c r="F1123" s="53">
        <v>5.0</v>
      </c>
      <c r="G1123" s="7">
        <f t="shared" si="1"/>
        <v>2022</v>
      </c>
      <c r="H1123" s="8" t="str">
        <f t="shared" si="2"/>
        <v>2022_Q1</v>
      </c>
    </row>
    <row r="1124">
      <c r="A1124" s="53">
        <v>1122.0</v>
      </c>
      <c r="B1124" s="53" t="s">
        <v>21</v>
      </c>
      <c r="C1124" s="53" t="s">
        <v>19</v>
      </c>
      <c r="D1124" s="53" t="s">
        <v>20</v>
      </c>
      <c r="E1124" s="95">
        <v>44562.0</v>
      </c>
      <c r="F1124" s="53">
        <v>3.0</v>
      </c>
      <c r="G1124" s="7">
        <f t="shared" si="1"/>
        <v>2022</v>
      </c>
      <c r="H1124" s="8" t="str">
        <f t="shared" si="2"/>
        <v>2022_Q1</v>
      </c>
    </row>
    <row r="1125">
      <c r="A1125" s="53">
        <v>1123.0</v>
      </c>
      <c r="B1125" s="53" t="s">
        <v>11</v>
      </c>
      <c r="C1125" s="53" t="s">
        <v>12</v>
      </c>
      <c r="D1125" s="53" t="s">
        <v>16</v>
      </c>
      <c r="E1125" s="95">
        <v>44562.0</v>
      </c>
      <c r="F1125" s="53">
        <v>2.0</v>
      </c>
      <c r="G1125" s="7">
        <f t="shared" si="1"/>
        <v>2022</v>
      </c>
      <c r="H1125" s="8" t="str">
        <f t="shared" si="2"/>
        <v>2022_Q1</v>
      </c>
    </row>
    <row r="1126">
      <c r="A1126" s="53">
        <v>1124.0</v>
      </c>
      <c r="B1126" s="53" t="s">
        <v>24</v>
      </c>
      <c r="C1126" s="53" t="s">
        <v>15</v>
      </c>
      <c r="D1126" s="53" t="s">
        <v>20</v>
      </c>
      <c r="E1126" s="95">
        <v>44562.0</v>
      </c>
      <c r="F1126" s="53">
        <v>13.0</v>
      </c>
      <c r="G1126" s="7">
        <f t="shared" si="1"/>
        <v>2022</v>
      </c>
      <c r="H1126" s="8" t="str">
        <f t="shared" si="2"/>
        <v>2022_Q1</v>
      </c>
    </row>
    <row r="1127">
      <c r="A1127" s="53">
        <v>1125.0</v>
      </c>
      <c r="B1127" s="53" t="s">
        <v>11</v>
      </c>
      <c r="C1127" s="53" t="s">
        <v>12</v>
      </c>
      <c r="D1127" s="53" t="s">
        <v>13</v>
      </c>
      <c r="E1127" s="95">
        <v>44562.0</v>
      </c>
      <c r="F1127" s="53">
        <v>5.0</v>
      </c>
      <c r="G1127" s="7">
        <f t="shared" si="1"/>
        <v>2022</v>
      </c>
      <c r="H1127" s="8" t="str">
        <f t="shared" si="2"/>
        <v>2022_Q1</v>
      </c>
    </row>
    <row r="1128">
      <c r="A1128" s="53">
        <v>1126.0</v>
      </c>
      <c r="B1128" s="53" t="s">
        <v>24</v>
      </c>
      <c r="C1128" s="53" t="s">
        <v>15</v>
      </c>
      <c r="D1128" s="53" t="s">
        <v>16</v>
      </c>
      <c r="E1128" s="95">
        <v>44562.0</v>
      </c>
      <c r="F1128" s="53">
        <v>1.0</v>
      </c>
      <c r="G1128" s="7">
        <f t="shared" si="1"/>
        <v>2022</v>
      </c>
      <c r="H1128" s="8" t="str">
        <f t="shared" si="2"/>
        <v>2022_Q1</v>
      </c>
    </row>
    <row r="1129">
      <c r="A1129" s="53">
        <v>1127.0</v>
      </c>
      <c r="B1129" s="53" t="s">
        <v>17</v>
      </c>
      <c r="C1129" s="53" t="s">
        <v>19</v>
      </c>
      <c r="D1129" s="53" t="s">
        <v>13</v>
      </c>
      <c r="E1129" s="95">
        <v>44562.0</v>
      </c>
      <c r="F1129" s="53">
        <v>13.0</v>
      </c>
      <c r="G1129" s="7">
        <f t="shared" si="1"/>
        <v>2022</v>
      </c>
      <c r="H1129" s="8" t="str">
        <f t="shared" si="2"/>
        <v>2022_Q1</v>
      </c>
    </row>
    <row r="1130">
      <c r="A1130" s="53">
        <v>1128.0</v>
      </c>
      <c r="B1130" s="53" t="s">
        <v>14</v>
      </c>
      <c r="C1130" s="53" t="s">
        <v>19</v>
      </c>
      <c r="D1130" s="53" t="s">
        <v>16</v>
      </c>
      <c r="E1130" s="95">
        <v>44562.0</v>
      </c>
      <c r="F1130" s="53">
        <v>2.0</v>
      </c>
      <c r="G1130" s="7">
        <f t="shared" si="1"/>
        <v>2022</v>
      </c>
      <c r="H1130" s="8" t="str">
        <f t="shared" si="2"/>
        <v>2022_Q1</v>
      </c>
    </row>
    <row r="1131">
      <c r="A1131" s="53">
        <v>1129.0</v>
      </c>
      <c r="B1131" s="53" t="s">
        <v>21</v>
      </c>
      <c r="C1131" s="53" t="s">
        <v>19</v>
      </c>
      <c r="D1131" s="53" t="s">
        <v>13</v>
      </c>
      <c r="E1131" s="95">
        <v>44562.0</v>
      </c>
      <c r="F1131" s="53">
        <v>1.0</v>
      </c>
      <c r="G1131" s="7">
        <f t="shared" si="1"/>
        <v>2022</v>
      </c>
      <c r="H1131" s="8" t="str">
        <f t="shared" si="2"/>
        <v>2022_Q1</v>
      </c>
    </row>
    <row r="1132">
      <c r="A1132" s="53">
        <v>1130.0</v>
      </c>
      <c r="B1132" s="53" t="s">
        <v>17</v>
      </c>
      <c r="C1132" s="53" t="s">
        <v>12</v>
      </c>
      <c r="D1132" s="53" t="s">
        <v>20</v>
      </c>
      <c r="E1132" s="95">
        <v>44562.0</v>
      </c>
      <c r="F1132" s="53">
        <v>6.0</v>
      </c>
      <c r="G1132" s="7">
        <f t="shared" si="1"/>
        <v>2022</v>
      </c>
      <c r="H1132" s="8" t="str">
        <f t="shared" si="2"/>
        <v>2022_Q1</v>
      </c>
    </row>
    <row r="1133">
      <c r="A1133" s="53">
        <v>1131.0</v>
      </c>
      <c r="B1133" s="53" t="s">
        <v>11</v>
      </c>
      <c r="C1133" s="53" t="s">
        <v>15</v>
      </c>
      <c r="D1133" s="53" t="s">
        <v>20</v>
      </c>
      <c r="E1133" s="95">
        <v>44562.0</v>
      </c>
      <c r="F1133" s="53">
        <v>1.0</v>
      </c>
      <c r="G1133" s="7">
        <f t="shared" si="1"/>
        <v>2022</v>
      </c>
      <c r="H1133" s="8" t="str">
        <f t="shared" si="2"/>
        <v>2022_Q1</v>
      </c>
    </row>
    <row r="1134">
      <c r="A1134" s="53">
        <v>1132.0</v>
      </c>
      <c r="B1134" s="53" t="s">
        <v>17</v>
      </c>
      <c r="C1134" s="53" t="s">
        <v>12</v>
      </c>
      <c r="D1134" s="53" t="s">
        <v>16</v>
      </c>
      <c r="E1134" s="95">
        <v>44562.0</v>
      </c>
      <c r="F1134" s="53">
        <v>2.0</v>
      </c>
      <c r="G1134" s="7">
        <f t="shared" si="1"/>
        <v>2022</v>
      </c>
      <c r="H1134" s="8" t="str">
        <f t="shared" si="2"/>
        <v>2022_Q1</v>
      </c>
    </row>
    <row r="1135">
      <c r="A1135" s="53">
        <v>1133.0</v>
      </c>
      <c r="B1135" s="53" t="s">
        <v>22</v>
      </c>
      <c r="C1135" s="53" t="s">
        <v>19</v>
      </c>
      <c r="D1135" s="53" t="s">
        <v>20</v>
      </c>
      <c r="E1135" s="95">
        <v>44562.0</v>
      </c>
      <c r="F1135" s="53">
        <v>1.0</v>
      </c>
      <c r="G1135" s="7">
        <f t="shared" si="1"/>
        <v>2022</v>
      </c>
      <c r="H1135" s="8" t="str">
        <f t="shared" si="2"/>
        <v>2022_Q1</v>
      </c>
    </row>
    <row r="1136">
      <c r="A1136" s="53">
        <v>1134.0</v>
      </c>
      <c r="B1136" s="53" t="s">
        <v>21</v>
      </c>
      <c r="C1136" s="53" t="s">
        <v>12</v>
      </c>
      <c r="D1136" s="53" t="s">
        <v>13</v>
      </c>
      <c r="E1136" s="95">
        <v>44562.0</v>
      </c>
      <c r="F1136" s="53">
        <v>19.0</v>
      </c>
      <c r="G1136" s="7">
        <f t="shared" si="1"/>
        <v>2022</v>
      </c>
      <c r="H1136" s="8" t="str">
        <f t="shared" si="2"/>
        <v>2022_Q1</v>
      </c>
    </row>
    <row r="1137">
      <c r="A1137" s="53">
        <v>1135.0</v>
      </c>
      <c r="B1137" s="53" t="s">
        <v>21</v>
      </c>
      <c r="C1137" s="53" t="s">
        <v>15</v>
      </c>
      <c r="D1137" s="53" t="s">
        <v>16</v>
      </c>
      <c r="E1137" s="95">
        <v>44562.0</v>
      </c>
      <c r="F1137" s="53">
        <v>2.0</v>
      </c>
      <c r="G1137" s="7">
        <f t="shared" si="1"/>
        <v>2022</v>
      </c>
      <c r="H1137" s="8" t="str">
        <f t="shared" si="2"/>
        <v>2022_Q1</v>
      </c>
    </row>
    <row r="1138">
      <c r="A1138" s="53">
        <v>1136.0</v>
      </c>
      <c r="B1138" s="53" t="s">
        <v>23</v>
      </c>
      <c r="C1138" s="53" t="s">
        <v>19</v>
      </c>
      <c r="D1138" s="53" t="s">
        <v>13</v>
      </c>
      <c r="E1138" s="95">
        <v>44562.0</v>
      </c>
      <c r="F1138" s="53">
        <v>1.0</v>
      </c>
      <c r="G1138" s="7">
        <f t="shared" si="1"/>
        <v>2022</v>
      </c>
      <c r="H1138" s="8" t="str">
        <f t="shared" si="2"/>
        <v>2022_Q1</v>
      </c>
    </row>
    <row r="1139">
      <c r="A1139" s="53">
        <v>1137.0</v>
      </c>
      <c r="B1139" s="53" t="s">
        <v>11</v>
      </c>
      <c r="C1139" s="53" t="s">
        <v>19</v>
      </c>
      <c r="D1139" s="53" t="s">
        <v>20</v>
      </c>
      <c r="E1139" s="95">
        <v>44562.0</v>
      </c>
      <c r="F1139" s="53">
        <v>1.0</v>
      </c>
      <c r="G1139" s="7">
        <f t="shared" si="1"/>
        <v>2022</v>
      </c>
      <c r="H1139" s="8" t="str">
        <f t="shared" si="2"/>
        <v>2022_Q1</v>
      </c>
    </row>
    <row r="1140">
      <c r="A1140" s="53">
        <v>1138.0</v>
      </c>
      <c r="B1140" s="53" t="s">
        <v>21</v>
      </c>
      <c r="C1140" s="53" t="s">
        <v>12</v>
      </c>
      <c r="D1140" s="53" t="s">
        <v>25</v>
      </c>
      <c r="E1140" s="95">
        <v>44562.0</v>
      </c>
      <c r="F1140" s="53">
        <v>1.0</v>
      </c>
      <c r="G1140" s="7">
        <f t="shared" si="1"/>
        <v>2022</v>
      </c>
      <c r="H1140" s="8" t="str">
        <f t="shared" si="2"/>
        <v>2022_Q1</v>
      </c>
    </row>
    <row r="1141">
      <c r="A1141" s="53">
        <v>1139.0</v>
      </c>
      <c r="B1141" s="53" t="s">
        <v>21</v>
      </c>
      <c r="C1141" s="53" t="s">
        <v>15</v>
      </c>
      <c r="D1141" s="53" t="s">
        <v>20</v>
      </c>
      <c r="E1141" s="95">
        <v>44562.0</v>
      </c>
      <c r="F1141" s="53">
        <v>4.0</v>
      </c>
      <c r="G1141" s="7">
        <f t="shared" si="1"/>
        <v>2022</v>
      </c>
      <c r="H1141" s="8" t="str">
        <f t="shared" si="2"/>
        <v>2022_Q1</v>
      </c>
    </row>
    <row r="1142">
      <c r="A1142" s="53">
        <v>1140.0</v>
      </c>
      <c r="B1142" s="53" t="s">
        <v>23</v>
      </c>
      <c r="C1142" s="53" t="s">
        <v>19</v>
      </c>
      <c r="D1142" s="53" t="s">
        <v>20</v>
      </c>
      <c r="E1142" s="95">
        <v>44562.0</v>
      </c>
      <c r="F1142" s="53">
        <v>27.0</v>
      </c>
      <c r="G1142" s="7">
        <f t="shared" si="1"/>
        <v>2022</v>
      </c>
      <c r="H1142" s="8" t="str">
        <f t="shared" si="2"/>
        <v>2022_Q1</v>
      </c>
    </row>
    <row r="1143">
      <c r="A1143" s="53">
        <v>1141.0</v>
      </c>
      <c r="B1143" s="53" t="s">
        <v>17</v>
      </c>
      <c r="C1143" s="53" t="s">
        <v>12</v>
      </c>
      <c r="D1143" s="53" t="s">
        <v>18</v>
      </c>
      <c r="E1143" s="95">
        <v>44562.0</v>
      </c>
      <c r="F1143" s="53">
        <v>2.0</v>
      </c>
      <c r="G1143" s="7">
        <f t="shared" si="1"/>
        <v>2022</v>
      </c>
      <c r="H1143" s="8" t="str">
        <f t="shared" si="2"/>
        <v>2022_Q1</v>
      </c>
    </row>
    <row r="1144">
      <c r="A1144" s="53">
        <v>1142.0</v>
      </c>
      <c r="B1144" s="53" t="s">
        <v>11</v>
      </c>
      <c r="C1144" s="53" t="s">
        <v>15</v>
      </c>
      <c r="D1144" s="53" t="s">
        <v>13</v>
      </c>
      <c r="E1144" s="95">
        <v>44562.0</v>
      </c>
      <c r="F1144" s="53">
        <v>9.0</v>
      </c>
      <c r="G1144" s="7">
        <f t="shared" si="1"/>
        <v>2022</v>
      </c>
      <c r="H1144" s="8" t="str">
        <f t="shared" si="2"/>
        <v>2022_Q1</v>
      </c>
    </row>
    <row r="1145">
      <c r="A1145" s="53">
        <v>1143.0</v>
      </c>
      <c r="B1145" s="53" t="s">
        <v>21</v>
      </c>
      <c r="C1145" s="53" t="s">
        <v>12</v>
      </c>
      <c r="D1145" s="53" t="s">
        <v>18</v>
      </c>
      <c r="E1145" s="95">
        <v>44562.0</v>
      </c>
      <c r="F1145" s="53">
        <v>4.0</v>
      </c>
      <c r="G1145" s="7">
        <f t="shared" si="1"/>
        <v>2022</v>
      </c>
      <c r="H1145" s="8" t="str">
        <f t="shared" si="2"/>
        <v>2022_Q1</v>
      </c>
    </row>
    <row r="1146">
      <c r="A1146" s="53">
        <v>1144.0</v>
      </c>
      <c r="B1146" s="53" t="s">
        <v>21</v>
      </c>
      <c r="C1146" s="53" t="s">
        <v>19</v>
      </c>
      <c r="D1146" s="53" t="s">
        <v>16</v>
      </c>
      <c r="E1146" s="95">
        <v>44562.0</v>
      </c>
      <c r="F1146" s="53">
        <v>1.0</v>
      </c>
      <c r="G1146" s="7">
        <f t="shared" si="1"/>
        <v>2022</v>
      </c>
      <c r="H1146" s="8" t="str">
        <f t="shared" si="2"/>
        <v>2022_Q1</v>
      </c>
    </row>
    <row r="1147">
      <c r="A1147" s="53">
        <v>1145.0</v>
      </c>
      <c r="B1147" s="53" t="s">
        <v>24</v>
      </c>
      <c r="C1147" s="53" t="s">
        <v>15</v>
      </c>
      <c r="D1147" s="53" t="s">
        <v>13</v>
      </c>
      <c r="E1147" s="95">
        <v>44562.0</v>
      </c>
      <c r="F1147" s="53">
        <v>11.0</v>
      </c>
      <c r="G1147" s="7">
        <f t="shared" si="1"/>
        <v>2022</v>
      </c>
      <c r="H1147" s="8" t="str">
        <f t="shared" si="2"/>
        <v>2022_Q1</v>
      </c>
    </row>
    <row r="1148">
      <c r="A1148" s="53">
        <v>1146.0</v>
      </c>
      <c r="B1148" s="53" t="s">
        <v>21</v>
      </c>
      <c r="C1148" s="53" t="s">
        <v>12</v>
      </c>
      <c r="D1148" s="53" t="s">
        <v>16</v>
      </c>
      <c r="E1148" s="95">
        <v>44562.0</v>
      </c>
      <c r="F1148" s="53">
        <v>1.0</v>
      </c>
      <c r="G1148" s="7">
        <f t="shared" si="1"/>
        <v>2022</v>
      </c>
      <c r="H1148" s="8" t="str">
        <f t="shared" si="2"/>
        <v>2022_Q1</v>
      </c>
    </row>
    <row r="1149">
      <c r="A1149" s="53">
        <v>1147.0</v>
      </c>
      <c r="B1149" s="53" t="s">
        <v>14</v>
      </c>
      <c r="C1149" s="53" t="s">
        <v>19</v>
      </c>
      <c r="D1149" s="53" t="s">
        <v>13</v>
      </c>
      <c r="E1149" s="95">
        <v>44562.0</v>
      </c>
      <c r="F1149" s="53">
        <v>9.0</v>
      </c>
      <c r="G1149" s="7">
        <f t="shared" si="1"/>
        <v>2022</v>
      </c>
      <c r="H1149" s="8" t="str">
        <f t="shared" si="2"/>
        <v>2022_Q1</v>
      </c>
    </row>
    <row r="1150">
      <c r="A1150" s="53">
        <v>1148.0</v>
      </c>
      <c r="B1150" s="53" t="s">
        <v>17</v>
      </c>
      <c r="C1150" s="53" t="s">
        <v>15</v>
      </c>
      <c r="D1150" s="53" t="s">
        <v>13</v>
      </c>
      <c r="E1150" s="95">
        <v>44562.0</v>
      </c>
      <c r="F1150" s="53">
        <v>4.0</v>
      </c>
      <c r="G1150" s="7">
        <f t="shared" si="1"/>
        <v>2022</v>
      </c>
      <c r="H1150" s="8" t="str">
        <f t="shared" si="2"/>
        <v>2022_Q1</v>
      </c>
    </row>
    <row r="1151">
      <c r="A1151" s="53">
        <v>1149.0</v>
      </c>
      <c r="B1151" s="53" t="s">
        <v>24</v>
      </c>
      <c r="C1151" s="53" t="s">
        <v>12</v>
      </c>
      <c r="D1151" s="53" t="s">
        <v>20</v>
      </c>
      <c r="E1151" s="95">
        <v>44562.0</v>
      </c>
      <c r="F1151" s="53">
        <v>2.0</v>
      </c>
      <c r="G1151" s="7">
        <f t="shared" si="1"/>
        <v>2022</v>
      </c>
      <c r="H1151" s="8" t="str">
        <f t="shared" si="2"/>
        <v>2022_Q1</v>
      </c>
    </row>
    <row r="1152">
      <c r="A1152" s="53">
        <v>1150.0</v>
      </c>
      <c r="B1152" s="53" t="s">
        <v>21</v>
      </c>
      <c r="C1152" s="53" t="s">
        <v>15</v>
      </c>
      <c r="D1152" s="53" t="s">
        <v>13</v>
      </c>
      <c r="E1152" s="95">
        <v>44562.0</v>
      </c>
      <c r="F1152" s="53">
        <v>3.0</v>
      </c>
      <c r="G1152" s="7">
        <f t="shared" si="1"/>
        <v>2022</v>
      </c>
      <c r="H1152" s="8" t="str">
        <f t="shared" si="2"/>
        <v>2022_Q1</v>
      </c>
    </row>
    <row r="1153">
      <c r="A1153" s="53">
        <v>1151.0</v>
      </c>
      <c r="B1153" s="53" t="s">
        <v>24</v>
      </c>
      <c r="C1153" s="53" t="s">
        <v>12</v>
      </c>
      <c r="D1153" s="53" t="s">
        <v>13</v>
      </c>
      <c r="E1153" s="95">
        <v>44562.0</v>
      </c>
      <c r="F1153" s="53">
        <v>13.0</v>
      </c>
      <c r="G1153" s="7">
        <f t="shared" si="1"/>
        <v>2022</v>
      </c>
      <c r="H1153" s="8" t="str">
        <f t="shared" si="2"/>
        <v>2022_Q1</v>
      </c>
    </row>
    <row r="1154">
      <c r="A1154" s="53">
        <v>1152.0</v>
      </c>
      <c r="B1154" s="53" t="s">
        <v>17</v>
      </c>
      <c r="C1154" s="53" t="s">
        <v>19</v>
      </c>
      <c r="D1154" s="53" t="s">
        <v>20</v>
      </c>
      <c r="E1154" s="95">
        <v>44562.0</v>
      </c>
      <c r="F1154" s="53">
        <v>32.0</v>
      </c>
      <c r="G1154" s="7">
        <f t="shared" si="1"/>
        <v>2022</v>
      </c>
      <c r="H1154" s="8" t="str">
        <f t="shared" si="2"/>
        <v>2022_Q1</v>
      </c>
    </row>
    <row r="1155">
      <c r="A1155" s="53">
        <v>1153.0</v>
      </c>
      <c r="B1155" s="53" t="s">
        <v>24</v>
      </c>
      <c r="C1155" s="53" t="s">
        <v>12</v>
      </c>
      <c r="D1155" s="53" t="s">
        <v>18</v>
      </c>
      <c r="E1155" s="95">
        <v>44562.0</v>
      </c>
      <c r="F1155" s="53">
        <v>1.0</v>
      </c>
      <c r="G1155" s="7">
        <f t="shared" si="1"/>
        <v>2022</v>
      </c>
      <c r="H1155" s="8" t="str">
        <f t="shared" si="2"/>
        <v>2022_Q1</v>
      </c>
    </row>
    <row r="1156">
      <c r="A1156" s="53">
        <v>1154.0</v>
      </c>
      <c r="B1156" s="53" t="s">
        <v>14</v>
      </c>
      <c r="C1156" s="53" t="s">
        <v>15</v>
      </c>
      <c r="D1156" s="53" t="s">
        <v>13</v>
      </c>
      <c r="E1156" s="95">
        <v>44562.0</v>
      </c>
      <c r="F1156" s="53">
        <v>2.0</v>
      </c>
      <c r="G1156" s="7">
        <f t="shared" si="1"/>
        <v>2022</v>
      </c>
      <c r="H1156" s="8" t="str">
        <f t="shared" si="2"/>
        <v>2022_Q1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8.0"/>
    <col customWidth="1" min="6" max="6" width="20.25"/>
  </cols>
  <sheetData>
    <row r="1">
      <c r="E1" s="96" t="s">
        <v>104</v>
      </c>
      <c r="F1" s="97" t="s">
        <v>108</v>
      </c>
      <c r="G1" s="97" t="s">
        <v>109</v>
      </c>
    </row>
    <row r="2">
      <c r="E2" s="39" t="s">
        <v>25</v>
      </c>
      <c r="F2" s="39">
        <v>6.0</v>
      </c>
      <c r="G2" s="98">
        <f t="shared" ref="G2:G7" si="1">F2/$F$7</f>
        <v>0.0005384063173</v>
      </c>
    </row>
    <row r="3">
      <c r="E3" s="39" t="s">
        <v>18</v>
      </c>
      <c r="F3" s="39">
        <v>117.0</v>
      </c>
      <c r="G3" s="98">
        <f t="shared" si="1"/>
        <v>0.01049892319</v>
      </c>
    </row>
    <row r="4">
      <c r="E4" s="39" t="s">
        <v>16</v>
      </c>
      <c r="F4" s="39">
        <v>470.0</v>
      </c>
      <c r="G4" s="98">
        <f t="shared" si="1"/>
        <v>0.04217516152</v>
      </c>
    </row>
    <row r="5">
      <c r="E5" s="39" t="s">
        <v>13</v>
      </c>
      <c r="F5" s="39">
        <v>4192.0</v>
      </c>
      <c r="G5" s="98">
        <f t="shared" si="1"/>
        <v>0.376166547</v>
      </c>
    </row>
    <row r="6">
      <c r="E6" s="39" t="s">
        <v>20</v>
      </c>
      <c r="F6" s="39">
        <v>6359.0</v>
      </c>
      <c r="G6" s="98">
        <f t="shared" si="1"/>
        <v>0.570620962</v>
      </c>
    </row>
    <row r="7">
      <c r="E7" s="39" t="s">
        <v>35</v>
      </c>
      <c r="F7" s="39">
        <v>11144.0</v>
      </c>
      <c r="G7" s="98">
        <f t="shared" si="1"/>
        <v>1</v>
      </c>
    </row>
    <row r="11"/>
    <row r="12"/>
    <row r="13">
      <c r="C13" s="56">
        <f>(B13-B12)/B12</f>
        <v>0.03874325366</v>
      </c>
    </row>
    <row r="14"/>
    <row r="15"/>
  </sheetData>
  <drawing r:id="rId3"/>
</worksheet>
</file>