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lbring/Documents/My Working NonGitHub/GitHub/Cybersecurity-Lesson-Plans/1-Lesson-Plans/Unit02-Terminal/"/>
    </mc:Choice>
  </mc:AlternateContent>
  <xr:revisionPtr revIDLastSave="0" documentId="13_ncr:1_{37DD3408-6C74-1D42-959F-8E999FC7E296}" xr6:coauthVersionLast="34" xr6:coauthVersionMax="34" xr10:uidLastSave="{00000000-0000-0000-0000-000000000000}"/>
  <bookViews>
    <workbookView xWindow="29500" yWindow="3380" windowWidth="32860" windowHeight="19820" activeTab="2" xr2:uid="{00000000-000D-0000-FFFF-FFFF00000000}"/>
  </bookViews>
  <sheets>
    <sheet name="1" sheetId="1" r:id="rId1"/>
    <sheet name="2" sheetId="3" r:id="rId2"/>
    <sheet name="3" sheetId="4" r:id="rId3"/>
    <sheet name="HW" sheetId="9" r:id="rId4"/>
  </sheets>
  <calcPr calcId="17902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4" i="4" l="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B4" i="4"/>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4" i="3" l="1"/>
  <c r="B5" i="3" s="1"/>
  <c r="B6" i="3" s="1"/>
  <c r="B7" i="3" s="1"/>
  <c r="B8" i="3" s="1"/>
  <c r="B9" i="3" s="1"/>
  <c r="B10" i="3" s="1"/>
  <c r="B11" i="3" s="1"/>
  <c r="B12" i="3" s="1"/>
  <c r="B13" i="3" s="1"/>
  <c r="B14" i="3" s="1"/>
  <c r="B15" i="3" s="1"/>
  <c r="B16" i="3" s="1"/>
  <c r="B17" i="3" s="1"/>
  <c r="B18" i="3" s="1"/>
  <c r="B19" i="3" s="1"/>
  <c r="B20" i="3" s="1"/>
  <c r="B21" i="3" s="1"/>
  <c r="B22" i="3" s="1"/>
  <c r="B23" i="3" s="1"/>
  <c r="B24" i="3" s="1"/>
  <c r="A4" i="3"/>
  <c r="A5" i="3" s="1"/>
  <c r="A6" i="3" s="1"/>
  <c r="A7" i="3" s="1"/>
  <c r="A8" i="3" s="1"/>
  <c r="A9" i="3" s="1"/>
  <c r="A10" i="3" s="1"/>
  <c r="A11" i="3" s="1"/>
  <c r="A12" i="3" s="1"/>
  <c r="A13" i="3" s="1"/>
  <c r="A14" i="3" s="1"/>
  <c r="A15" i="3" s="1"/>
  <c r="A16" i="3" s="1"/>
  <c r="A17" i="3" s="1"/>
  <c r="A18" i="3" s="1"/>
  <c r="A19" i="3" s="1"/>
  <c r="A20" i="3" s="1"/>
  <c r="A21" i="3" s="1"/>
  <c r="A22" i="3" s="1"/>
  <c r="A23" i="3" s="1"/>
  <c r="A24" i="3" s="1"/>
  <c r="B4" i="1" l="1"/>
  <c r="B5" i="1" s="1"/>
  <c r="B6" i="1" s="1"/>
  <c r="B7" i="1" s="1"/>
  <c r="B8" i="1" s="1"/>
  <c r="B9" i="1" s="1"/>
  <c r="B10" i="1" s="1"/>
  <c r="B11" i="1" s="1"/>
  <c r="B12" i="1" s="1"/>
  <c r="B13" i="1" s="1"/>
  <c r="B14" i="1" s="1"/>
  <c r="B15" i="1" s="1"/>
  <c r="B16" i="1" s="1"/>
  <c r="B17" i="1" s="1"/>
  <c r="B18" i="1" s="1"/>
  <c r="B19" i="1" s="1"/>
  <c r="A4" i="1"/>
  <c r="A5" i="1" s="1"/>
  <c r="A6" i="1" s="1"/>
  <c r="A7" i="1" s="1"/>
  <c r="A8" i="1" s="1"/>
  <c r="A9" i="1" s="1"/>
  <c r="A10" i="1" s="1"/>
  <c r="A11" i="1" s="1"/>
  <c r="A12" i="1" s="1"/>
  <c r="A13" i="1" s="1"/>
  <c r="A14" i="1" s="1"/>
  <c r="A15" i="1" s="1"/>
  <c r="A16" i="1" s="1"/>
  <c r="A17" i="1" s="1"/>
  <c r="A18" i="1" s="1"/>
  <c r="A19" i="1" s="1"/>
  <c r="A72" i="3" l="1"/>
  <c r="A73" i="3" s="1"/>
  <c r="A74" i="3" s="1"/>
  <c r="A20" i="1"/>
  <c r="A21" i="1" s="1"/>
  <c r="A22" i="1" s="1"/>
  <c r="B72" i="3"/>
  <c r="B73" i="3" s="1"/>
  <c r="B74" i="3" s="1"/>
  <c r="B20" i="1"/>
  <c r="B21" i="1" s="1"/>
  <c r="B22" i="1" s="1"/>
</calcChain>
</file>

<file path=xl/sharedStrings.xml><?xml version="1.0" encoding="utf-8"?>
<sst xmlns="http://schemas.openxmlformats.org/spreadsheetml/2006/main" count="295" uniqueCount="127">
  <si>
    <t>Activity</t>
  </si>
  <si>
    <t>Time</t>
  </si>
  <si>
    <t>Number</t>
  </si>
  <si>
    <t>Break</t>
  </si>
  <si>
    <t>Activity Type</t>
  </si>
  <si>
    <t>Learning Step</t>
  </si>
  <si>
    <t>Description</t>
  </si>
  <si>
    <t>Categories</t>
  </si>
  <si>
    <t>Student Activity</t>
  </si>
  <si>
    <t>Instructor Review</t>
  </si>
  <si>
    <t>Building Block</t>
  </si>
  <si>
    <t>Clock</t>
  </si>
  <si>
    <t>Formal Lecture</t>
  </si>
  <si>
    <t>Instructor Activity</t>
  </si>
  <si>
    <t>Key Activity</t>
  </si>
  <si>
    <t>MSMD</t>
  </si>
  <si>
    <t>Live Demo</t>
  </si>
  <si>
    <t>Bag of Tricks</t>
  </si>
  <si>
    <t>Live Walkthrough</t>
  </si>
  <si>
    <t>Homework 2 (Terminal Command Lines)</t>
  </si>
  <si>
    <t>Instructor Do: Why Terminal Matters</t>
  </si>
  <si>
    <t>Instructor Do: Review Terminal Mazes</t>
  </si>
  <si>
    <t>Instructor Do: Basic Terminal Commands</t>
  </si>
  <si>
    <t>Bridge</t>
  </si>
  <si>
    <t>Lesson Plan 2.1 - Time Tracker (Tingles for Terminal)</t>
  </si>
  <si>
    <t>Instructor will demonstrate the most basic of terminal commands (ls, pwd, cd, mkdir, touch, cp, and mv) involved in basic file navigation.</t>
  </si>
  <si>
    <t>Find the Path</t>
  </si>
  <si>
    <t>Challenge</t>
  </si>
  <si>
    <t>In this activity, students will be tasked with using the basic commands learned thus far to create a nested file tree from scratch. This exercise will require students to combine commands like cd, mkdir, touch, and cp to succeed.</t>
  </si>
  <si>
    <t>Facilitated Discussion</t>
  </si>
  <si>
    <t>Instructor Do: Relative Paths</t>
  </si>
  <si>
    <t xml:space="preserve">Students Do: Terminal Mazes </t>
  </si>
  <si>
    <t>Instructor Do: Preview Commands</t>
  </si>
  <si>
    <t>Students Do: Preview Practice</t>
  </si>
  <si>
    <t xml:space="preserve">Students Do: Great Library </t>
  </si>
  <si>
    <t xml:space="preserve">Instructor Do: Review Great Library </t>
  </si>
  <si>
    <t>Instructor Do: Basic Find</t>
  </si>
  <si>
    <t>Students Do: Path Finder</t>
  </si>
  <si>
    <t>Instructor Do: Review Path Finder</t>
  </si>
  <si>
    <t>Instructor Do: Review Key Commands</t>
  </si>
  <si>
    <t>Instructor Do: Intro HW</t>
  </si>
  <si>
    <t>End</t>
  </si>
  <si>
    <t>In this activity, students utilize their newfound knowledge of the find command to redo the previous maze exercise they completed earlier. This activity is meant to serve as a prelude to their future work using the find command in the coming lesson.</t>
  </si>
  <si>
    <t>In this section, instructors will do a group-led review of the commands taught in class. Students will be provided with a slide that summarizes each command taught to date.</t>
  </si>
  <si>
    <t>Instructor Do: Review Preview Practice</t>
  </si>
  <si>
    <t xml:space="preserve">Students will practice the above navigation commands in a closely similar series as the one presented by instructors. </t>
  </si>
  <si>
    <t>Lesson 2.1 - Commanding the Command Line</t>
  </si>
  <si>
    <t>Instructor Do: Intro Class</t>
  </si>
  <si>
    <t>Students Do: PathFinder Activity</t>
  </si>
  <si>
    <t>Instructor Do: Review PathFinder Activity</t>
  </si>
  <si>
    <t>As a prelude to the find comand, the instructor will formally introduce the concept of arguments and options in the command line. Through diagrams students will see how they are able to pass parameters that extend the base functionality of each command.</t>
  </si>
  <si>
    <t>Students Do: Gibberish Finder Activity</t>
  </si>
  <si>
    <t>Instructor Do: Review Gibberish Finder Activity</t>
  </si>
  <si>
    <t>Instructor Do: Review and Close Class</t>
  </si>
  <si>
    <t>END</t>
  </si>
  <si>
    <t>In this activity, students will identify the correct set of search parameters to identify the location of various files and folders. The activity will challenge students to creatively combine parameters until the correct result is obtained.</t>
  </si>
  <si>
    <t>Students Do: Executive Cleaning Activity</t>
  </si>
  <si>
    <t>Instructor Do: Review Executive Cleaning Activity</t>
  </si>
  <si>
    <t xml:space="preserve">In this activity, students will use the exec command to sort the previously provided Gibberish folder based on file type. </t>
  </si>
  <si>
    <t>Dry Walkthrough</t>
  </si>
  <si>
    <t>Secret Key</t>
  </si>
  <si>
    <t>Students Do: Log Counter Activity</t>
  </si>
  <si>
    <t>Instructor Do: Review Log Counter Activity</t>
  </si>
  <si>
    <t>Recap</t>
  </si>
  <si>
    <t>Students Do: Troubleshooting Scripts</t>
  </si>
  <si>
    <t>Students Do: My First Shell Script</t>
  </si>
  <si>
    <t>Instructor Do: Intro to Shell Scripting</t>
  </si>
  <si>
    <t>Instructor Do: Review My First Shell Script</t>
  </si>
  <si>
    <t>Instructor Do: Review Troubleshooting Scripts</t>
  </si>
  <si>
    <t>Instructor Do: Learning New Commands</t>
  </si>
  <si>
    <t>Students Do: Writing to a File</t>
  </si>
  <si>
    <t>Instructor Do: Review Writing to a File</t>
  </si>
  <si>
    <t>Students Do: Break-In Report</t>
  </si>
  <si>
    <t>Instructor Do: Review Break-In Report</t>
  </si>
  <si>
    <t>Instructor Do: Loading Virtual Machines</t>
  </si>
  <si>
    <t>Students Do: My First Virtual Machine</t>
  </si>
  <si>
    <t>Lesson 3.1 - Undercover UNIX</t>
  </si>
  <si>
    <t>Mini Project</t>
  </si>
  <si>
    <t>Instructors will introduce students to the notion of creating shell scripts that can be executed using the sh command.</t>
  </si>
  <si>
    <t>Students will create and run a simple shell script for combining files into single text files.</t>
  </si>
  <si>
    <t>Students will be given a broken shell script that necessitates being fixed. This will help them hone their troubleshooting skills.</t>
  </si>
  <si>
    <t>Students will independently learn how to write and append to files after researching the relevant commands.</t>
  </si>
  <si>
    <t>Students will be given a challenging activity involving planning, research, and careful implementation to achieve a relevant security task. In this case, they will be writing a shell script for processing break-in attempts on an authorization server.</t>
  </si>
  <si>
    <t>Students will connect their local machine to a remote machine. They will then run a series of commands to locate a set of password and financial files.</t>
  </si>
  <si>
    <t>Student Do: Install Git Bash</t>
  </si>
  <si>
    <t>Follow the steps</t>
  </si>
  <si>
    <t>In this portion of class, instructors will provide students with an overview of command line and more broadly explain the importance of learning it in the context of cybersecurity.</t>
  </si>
  <si>
    <t>Students that use Windows will install Git Bash providing them with a shell interface for writing bash commands that is platform independent. Mac users will locate the Terminal.</t>
  </si>
  <si>
    <t>Students will be given a set of maze-like file directories. These mazes will require students to copy a file called start.txt and, in a single command, paste each into a target folder nested deeply in the maze. This activity will provide students with practice navigating obtuse file trees.</t>
  </si>
  <si>
    <t xml:space="preserve">In this activity, instructors will demonstrate the basic use of commands like head, tail, and less to preview files. </t>
  </si>
  <si>
    <t>In this activity, instructors will demonstrate the basic use case of the cat command to combine multiple text files. This activity will also provide an introduction to I/O directional arguments like tee and &gt; for saving files.</t>
  </si>
  <si>
    <t>Instructor Do: cat Command</t>
  </si>
  <si>
    <t xml:space="preserve">Students Do: Terminal Decor </t>
  </si>
  <si>
    <t>Instructor Do: Review Terminal Decor</t>
  </si>
  <si>
    <t>Students Do: MyHacks Folder</t>
  </si>
  <si>
    <t>Instructor Do: Review MyHacks Folder</t>
  </si>
  <si>
    <t>Instructor will demonstrate how to use the cd command in concert with relative paths to navigate into and out of deeply nested file trees.</t>
  </si>
  <si>
    <t>In this activity, students will practice  with the head, less, and tail commands to determine which of a variety of files may not, in fact, be a text file as its extension suggests.</t>
  </si>
  <si>
    <t>In this activity, students are tasked with using the cat command to combine multiple chapters of books into single files, then using the mkdir and mv commands to move them to a new destination. They must also use previous commands to determine which of the files is not a text file.</t>
  </si>
  <si>
    <t>Students Do: Warm-Up Activity</t>
  </si>
  <si>
    <t>Instructor Do: Review Warm-Up Activity</t>
  </si>
  <si>
    <t>Instructor Do: Command-Line Structure</t>
  </si>
  <si>
    <t>Instructor Do: find Command</t>
  </si>
  <si>
    <t>Instructor Do: find Command Options</t>
  </si>
  <si>
    <t>Instructor Do: exec Command</t>
  </si>
  <si>
    <t>Instructor Do: grep Command</t>
  </si>
  <si>
    <t>Students Do: grep Detective Activity</t>
  </si>
  <si>
    <t>Instructor Do: Review grep Detective Activity</t>
  </si>
  <si>
    <t>Instructor Do: wc Command</t>
  </si>
  <si>
    <t xml:space="preserve">In this activity, students are provided a folder filled with log files. They are tasked with combinging each of these logs into a single file, previewing the combined file, and moving the new file into an archive. As a bonus, students are challenged to accomplish the task in as few lines as possible. </t>
  </si>
  <si>
    <t>In this activity, the instructor will introduce the most basic utilization of the find command. Instructors will show students how to identify files and folders within a directory.</t>
  </si>
  <si>
    <t>In this activity, students will redo the Terminal Mazes activity from last class using their newfound find command. The find command will provide them with a simpler method for identifying the location of the relevant files and folders.</t>
  </si>
  <si>
    <t>In this activity, instructors will introduce students to the basic utilization pattern of the exec command. Students will be shown how to use the find command in concert with the exec command to copy files that meet a certain condition into a new location.</t>
  </si>
  <si>
    <t>Instructor Do: ssh Command</t>
  </si>
  <si>
    <t>Students Do: ssh Command Practice</t>
  </si>
  <si>
    <t>Instructor Do: ssh Command Review</t>
  </si>
  <si>
    <t xml:space="preserve">Instructor Do: scp Command </t>
  </si>
  <si>
    <t>Students Do: scp Practice</t>
  </si>
  <si>
    <t>Instructor Do: scp Command Review</t>
  </si>
  <si>
    <t>In this activity, students sort through a folder filled with files to place MP3 and flac files into designated subdirectories. Students will use find and exec commands to complete this task.</t>
  </si>
  <si>
    <t>Instructors will set up class by introducing goals and recapping lessons learned from the previous class.</t>
  </si>
  <si>
    <t>Instructors will show students the process of learning new commands based on research. In this case, they will learn how to implement the tar command.</t>
  </si>
  <si>
    <t>Students will load a virtual machine and work with it using Unix commands.</t>
  </si>
  <si>
    <t>Instructors will introduce students to the process of loading a virtual machine.</t>
  </si>
  <si>
    <t>Instructors will demonstrate the process of using ssh to work with a virtual machine.</t>
  </si>
  <si>
    <t>Instructors will demonstrate the use of scp to send files between the local machine and remote machine.</t>
  </si>
  <si>
    <t>Students will use scp to send a packet of files from the remote machine back to their local machine.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</si>
</sst>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rgb="FF000000"/>
      <name val="Calibri"/>
      <family val="2"/>
      <scheme val="minor"/>
    </font>
    <font>
      <b/>
      <sz val="11"/>
      <color rgb="FF000000"/>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b/>
      <u/>
      <sz val="11"/>
      <name val="Calibri"/>
      <family val="2"/>
      <scheme val="minor"/>
    </font>
    <font>
      <b/>
      <sz val="11"/>
      <name val="Calibri"/>
      <family val="2"/>
      <scheme val="minor"/>
    </font>
    <font>
      <sz val="11"/>
      <name val="Calibri"/>
      <family val="2"/>
      <scheme val="minor"/>
    </font>
    <font>
      <b/>
      <u/>
      <sz val="11"/>
      <color rgb="FF000000"/>
      <name val="Calibri"/>
      <family val="2"/>
      <scheme val="minor"/>
    </font>
    <font>
      <b/>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7" tint="0.79998168889431442"/>
        <bgColor indexed="64"/>
      </patternFill>
    </fill>
    <fill>
      <patternFill patternType="solid">
        <fgColor rgb="FFFF0000"/>
        <bgColor indexed="64"/>
      </patternFill>
    </fill>
  </fills>
  <borders count="1">
    <border>
      <left/>
      <right/>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43">
    <xf numFmtId="0" fontId="0" fillId="0" borderId="0" xfId="0"/>
    <xf numFmtId="18" fontId="1" fillId="0" borderId="0" xfId="0" applyNumberFormat="1" applyFont="1" applyFill="1"/>
    <xf numFmtId="0" fontId="1" fillId="0" borderId="0" xfId="0" applyFont="1" applyFill="1"/>
    <xf numFmtId="0" fontId="0" fillId="0" borderId="0" xfId="0" applyFill="1"/>
    <xf numFmtId="20" fontId="0" fillId="0" borderId="0" xfId="0" applyNumberFormat="1" applyFill="1"/>
    <xf numFmtId="0" fontId="6" fillId="0" borderId="0" xfId="0" applyFont="1" applyFill="1"/>
    <xf numFmtId="0" fontId="7" fillId="0" borderId="0" xfId="0" applyFont="1" applyFill="1"/>
    <xf numFmtId="18" fontId="6" fillId="0" borderId="0" xfId="0" applyNumberFormat="1" applyFont="1" applyFill="1"/>
    <xf numFmtId="20" fontId="7" fillId="0" borderId="0" xfId="0" applyNumberFormat="1" applyFont="1" applyFill="1"/>
    <xf numFmtId="0" fontId="7" fillId="0" borderId="0" xfId="2" applyFont="1" applyFill="1"/>
    <xf numFmtId="20" fontId="7" fillId="0" borderId="0" xfId="2" applyNumberFormat="1" applyFont="1" applyFill="1"/>
    <xf numFmtId="0" fontId="7" fillId="0" borderId="0" xfId="1" applyFont="1" applyFill="1"/>
    <xf numFmtId="0" fontId="7" fillId="0" borderId="0" xfId="3" applyFont="1" applyFill="1"/>
    <xf numFmtId="20" fontId="7" fillId="0" borderId="0" xfId="3" applyNumberFormat="1" applyFont="1" applyFill="1"/>
    <xf numFmtId="0" fontId="0" fillId="0" borderId="0" xfId="0" applyFill="1" applyAlignment="1">
      <alignment wrapText="1"/>
    </xf>
    <xf numFmtId="0" fontId="7" fillId="5" borderId="0" xfId="0" applyFont="1" applyFill="1"/>
    <xf numFmtId="20" fontId="7" fillId="5" borderId="0" xfId="0" applyNumberFormat="1" applyFont="1" applyFill="1"/>
    <xf numFmtId="0" fontId="0" fillId="5" borderId="0" xfId="0" applyFill="1" applyAlignment="1">
      <alignment wrapText="1"/>
    </xf>
    <xf numFmtId="0" fontId="0" fillId="5" borderId="0" xfId="0" applyFill="1"/>
    <xf numFmtId="0" fontId="7" fillId="5" borderId="0" xfId="3" applyFont="1" applyFill="1"/>
    <xf numFmtId="18" fontId="6" fillId="5" borderId="0" xfId="0" applyNumberFormat="1" applyFont="1" applyFill="1"/>
    <xf numFmtId="0" fontId="6" fillId="5" borderId="0" xfId="0" applyFont="1" applyFill="1"/>
    <xf numFmtId="20" fontId="0" fillId="5" borderId="0" xfId="0" applyNumberFormat="1" applyFill="1"/>
    <xf numFmtId="0" fontId="8" fillId="0" borderId="0" xfId="0" applyFont="1" applyAlignment="1"/>
    <xf numFmtId="0" fontId="1" fillId="0" borderId="0" xfId="0" applyFont="1" applyAlignment="1">
      <alignment wrapText="1"/>
    </xf>
    <xf numFmtId="0" fontId="7" fillId="5" borderId="0" xfId="1" applyFont="1" applyFill="1"/>
    <xf numFmtId="0" fontId="7" fillId="5" borderId="0" xfId="2" applyFont="1" applyFill="1"/>
    <xf numFmtId="0" fontId="7" fillId="0" borderId="0" xfId="0" applyFont="1" applyFill="1" applyAlignment="1">
      <alignment wrapText="1"/>
    </xf>
    <xf numFmtId="18" fontId="6" fillId="6" borderId="0" xfId="0" applyNumberFormat="1" applyFont="1" applyFill="1"/>
    <xf numFmtId="0" fontId="6" fillId="6" borderId="0" xfId="0" applyFont="1" applyFill="1"/>
    <xf numFmtId="0" fontId="7" fillId="6" borderId="0" xfId="0" applyFont="1" applyFill="1"/>
    <xf numFmtId="20" fontId="0" fillId="6" borderId="0" xfId="0" applyNumberFormat="1" applyFill="1"/>
    <xf numFmtId="0" fontId="0" fillId="6" borderId="0" xfId="0" applyFill="1"/>
    <xf numFmtId="0" fontId="0" fillId="6" borderId="0" xfId="0" applyFill="1" applyAlignment="1">
      <alignment wrapText="1"/>
    </xf>
    <xf numFmtId="0" fontId="7" fillId="5" borderId="0" xfId="0" applyFont="1" applyFill="1" applyAlignment="1">
      <alignment wrapText="1"/>
    </xf>
    <xf numFmtId="0" fontId="6" fillId="0" borderId="0" xfId="0" applyFont="1" applyFill="1" applyAlignment="1">
      <alignment wrapText="1"/>
    </xf>
    <xf numFmtId="18" fontId="9" fillId="6" borderId="0" xfId="0" applyNumberFormat="1" applyFont="1" applyFill="1"/>
    <xf numFmtId="0" fontId="9" fillId="6" borderId="0" xfId="0" applyFont="1" applyFill="1"/>
    <xf numFmtId="0" fontId="9" fillId="6" borderId="0" xfId="3" applyFont="1" applyFill="1"/>
    <xf numFmtId="0" fontId="10" fillId="6" borderId="0" xfId="0" applyFont="1" applyFill="1"/>
    <xf numFmtId="0" fontId="5" fillId="0" borderId="0" xfId="0" applyFont="1" applyFill="1" applyAlignment="1">
      <alignment horizontal="center"/>
    </xf>
    <xf numFmtId="0" fontId="8" fillId="0" borderId="0" xfId="0" applyFont="1" applyAlignment="1">
      <alignment horizontal="left"/>
    </xf>
    <xf numFmtId="0" fontId="0" fillId="0" borderId="0" xfId="0" applyAlignment="1">
      <alignment horizontal="left" wrapText="1"/>
    </xf>
  </cellXfs>
  <cellStyles count="4">
    <cellStyle name="Bad" xfId="1" builtinId="27"/>
    <cellStyle name="Good" xfId="3" builtinId="26"/>
    <cellStyle name="Neutral" xfId="2" builtinId="2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
  <sheetViews>
    <sheetView zoomScaleNormal="100" workbookViewId="0">
      <selection activeCell="H20" sqref="H20"/>
    </sheetView>
  </sheetViews>
  <sheetFormatPr baseColWidth="10" defaultColWidth="9.1640625" defaultRowHeight="15" x14ac:dyDescent="0.2"/>
  <cols>
    <col min="1" max="1" width="11.6640625" style="3" customWidth="1"/>
    <col min="2" max="2" width="10.33203125" style="3" customWidth="1"/>
    <col min="3" max="3" width="45.6640625" style="3" bestFit="1" customWidth="1"/>
    <col min="4" max="4" width="9.1640625" style="3" customWidth="1"/>
    <col min="5" max="5" width="19.5" style="3" customWidth="1"/>
    <col min="6" max="6" width="24.1640625" style="3" customWidth="1"/>
    <col min="7" max="7" width="16.33203125" style="3" customWidth="1"/>
    <col min="8" max="8" width="61.1640625" style="3" customWidth="1"/>
    <col min="9" max="16384" width="9.1640625" style="3"/>
  </cols>
  <sheetData>
    <row r="1" spans="1:15" x14ac:dyDescent="0.2">
      <c r="A1" s="40" t="s">
        <v>24</v>
      </c>
      <c r="B1" s="40"/>
      <c r="C1" s="40"/>
      <c r="D1" s="40"/>
      <c r="E1" s="40"/>
      <c r="F1" s="40"/>
      <c r="G1" s="40"/>
      <c r="H1" s="40"/>
    </row>
    <row r="2" spans="1:15" x14ac:dyDescent="0.2">
      <c r="A2" s="5" t="s">
        <v>11</v>
      </c>
      <c r="B2" s="5" t="s">
        <v>2</v>
      </c>
      <c r="C2" s="5" t="s">
        <v>0</v>
      </c>
      <c r="D2" s="5" t="s">
        <v>1</v>
      </c>
      <c r="E2" s="5" t="s">
        <v>7</v>
      </c>
      <c r="F2" s="5" t="s">
        <v>4</v>
      </c>
      <c r="G2" s="5" t="s">
        <v>5</v>
      </c>
      <c r="H2" s="5" t="s">
        <v>6</v>
      </c>
    </row>
    <row r="3" spans="1:15" s="18" customFormat="1" ht="45" x14ac:dyDescent="0.2">
      <c r="A3" s="20">
        <v>0.77083333333333337</v>
      </c>
      <c r="B3" s="21">
        <v>1</v>
      </c>
      <c r="C3" s="15" t="s">
        <v>20</v>
      </c>
      <c r="D3" s="16">
        <v>6.9444444444444441E-3</v>
      </c>
      <c r="E3" s="15" t="s">
        <v>13</v>
      </c>
      <c r="F3" s="15" t="s">
        <v>12</v>
      </c>
      <c r="G3" s="15" t="s">
        <v>14</v>
      </c>
      <c r="H3" s="17" t="s">
        <v>86</v>
      </c>
    </row>
    <row r="4" spans="1:15" ht="45" x14ac:dyDescent="0.2">
      <c r="A4" s="7">
        <f t="shared" ref="A4:A14" si="0">D3+A3</f>
        <v>0.77777777777777779</v>
      </c>
      <c r="B4" s="5">
        <f t="shared" ref="B4:B18" si="1">B3+1</f>
        <v>2</v>
      </c>
      <c r="C4" s="6" t="s">
        <v>84</v>
      </c>
      <c r="D4" s="8">
        <v>6.9444444444444441E-3</v>
      </c>
      <c r="E4" s="6" t="s">
        <v>8</v>
      </c>
      <c r="F4" s="6" t="s">
        <v>85</v>
      </c>
      <c r="G4" s="6" t="s">
        <v>10</v>
      </c>
      <c r="H4" s="14" t="s">
        <v>87</v>
      </c>
    </row>
    <row r="5" spans="1:15" ht="30" x14ac:dyDescent="0.2">
      <c r="A5" s="7">
        <f t="shared" si="0"/>
        <v>0.78472222222222221</v>
      </c>
      <c r="B5" s="5">
        <f t="shared" si="1"/>
        <v>3</v>
      </c>
      <c r="C5" s="9" t="s">
        <v>22</v>
      </c>
      <c r="D5" s="10">
        <v>6.9444444444444441E-3</v>
      </c>
      <c r="E5" s="9" t="s">
        <v>13</v>
      </c>
      <c r="F5" s="6" t="s">
        <v>16</v>
      </c>
      <c r="G5" s="6"/>
      <c r="H5" s="14" t="s">
        <v>25</v>
      </c>
    </row>
    <row r="6" spans="1:15" s="18" customFormat="1" ht="30" x14ac:dyDescent="0.2">
      <c r="A6" s="20">
        <f t="shared" si="0"/>
        <v>0.79166666666666663</v>
      </c>
      <c r="B6" s="21">
        <f t="shared" si="1"/>
        <v>4</v>
      </c>
      <c r="C6" s="26" t="s">
        <v>94</v>
      </c>
      <c r="D6" s="4">
        <v>4.8611111111111112E-3</v>
      </c>
      <c r="E6" s="26" t="s">
        <v>8</v>
      </c>
      <c r="F6" s="15" t="s">
        <v>15</v>
      </c>
      <c r="G6" s="15" t="s">
        <v>14</v>
      </c>
      <c r="H6" s="17" t="s">
        <v>45</v>
      </c>
    </row>
    <row r="7" spans="1:15" x14ac:dyDescent="0.2">
      <c r="A7" s="7">
        <f t="shared" si="0"/>
        <v>0.79652777777777772</v>
      </c>
      <c r="B7" s="5">
        <f t="shared" si="1"/>
        <v>5</v>
      </c>
      <c r="C7" s="9" t="s">
        <v>95</v>
      </c>
      <c r="D7" s="4">
        <v>3.472222222222222E-3</v>
      </c>
      <c r="E7" s="9" t="s">
        <v>9</v>
      </c>
      <c r="F7" s="6" t="s">
        <v>18</v>
      </c>
      <c r="H7" s="14"/>
    </row>
    <row r="8" spans="1:15" s="18" customFormat="1" ht="30" x14ac:dyDescent="0.2">
      <c r="A8" s="20">
        <f t="shared" si="0"/>
        <v>0.79999999999999993</v>
      </c>
      <c r="B8" s="21">
        <f t="shared" si="1"/>
        <v>6</v>
      </c>
      <c r="C8" s="26" t="s">
        <v>30</v>
      </c>
      <c r="D8" s="4">
        <v>4.8611111111111112E-3</v>
      </c>
      <c r="E8" s="26" t="s">
        <v>13</v>
      </c>
      <c r="F8" s="15" t="s">
        <v>16</v>
      </c>
      <c r="G8" s="15" t="s">
        <v>14</v>
      </c>
      <c r="H8" s="17" t="s">
        <v>96</v>
      </c>
    </row>
    <row r="9" spans="1:15" ht="60" x14ac:dyDescent="0.2">
      <c r="A9" s="7">
        <f t="shared" si="0"/>
        <v>0.80486111111111103</v>
      </c>
      <c r="B9" s="5">
        <f t="shared" si="1"/>
        <v>7</v>
      </c>
      <c r="C9" s="9" t="s">
        <v>31</v>
      </c>
      <c r="D9" s="4">
        <v>1.0416666666666666E-2</v>
      </c>
      <c r="E9" s="9" t="s">
        <v>8</v>
      </c>
      <c r="F9" s="6" t="s">
        <v>26</v>
      </c>
      <c r="G9" s="6" t="s">
        <v>27</v>
      </c>
      <c r="H9" s="14" t="s">
        <v>88</v>
      </c>
    </row>
    <row r="10" spans="1:15" x14ac:dyDescent="0.2">
      <c r="A10" s="7">
        <f t="shared" si="0"/>
        <v>0.81527777777777766</v>
      </c>
      <c r="B10" s="5">
        <f t="shared" si="1"/>
        <v>8</v>
      </c>
      <c r="C10" s="9" t="s">
        <v>21</v>
      </c>
      <c r="D10" s="4">
        <v>6.9444444444444441E-3</v>
      </c>
      <c r="E10" s="9" t="s">
        <v>9</v>
      </c>
      <c r="F10" s="6" t="s">
        <v>18</v>
      </c>
      <c r="G10" s="6"/>
      <c r="H10" s="14"/>
    </row>
    <row r="11" spans="1:15" s="18" customFormat="1" ht="45" x14ac:dyDescent="0.2">
      <c r="A11" s="20">
        <f t="shared" si="0"/>
        <v>0.82222222222222208</v>
      </c>
      <c r="B11" s="21">
        <f t="shared" si="1"/>
        <v>9</v>
      </c>
      <c r="C11" s="26" t="s">
        <v>92</v>
      </c>
      <c r="D11" s="22">
        <v>1.0416666666666666E-2</v>
      </c>
      <c r="E11" s="19" t="s">
        <v>8</v>
      </c>
      <c r="F11" s="15" t="s">
        <v>17</v>
      </c>
      <c r="G11" s="15" t="s">
        <v>14</v>
      </c>
      <c r="H11" s="17" t="s">
        <v>28</v>
      </c>
    </row>
    <row r="12" spans="1:15" x14ac:dyDescent="0.2">
      <c r="A12" s="7">
        <f t="shared" si="0"/>
        <v>0.83263888888888871</v>
      </c>
      <c r="B12" s="5">
        <f t="shared" si="1"/>
        <v>10</v>
      </c>
      <c r="C12" s="9" t="s">
        <v>93</v>
      </c>
      <c r="D12" s="4">
        <v>6.9444444444444441E-3</v>
      </c>
      <c r="E12" s="9" t="s">
        <v>9</v>
      </c>
      <c r="F12" s="6" t="s">
        <v>18</v>
      </c>
      <c r="G12" s="6"/>
      <c r="H12" s="14"/>
    </row>
    <row r="13" spans="1:15" ht="30" x14ac:dyDescent="0.2">
      <c r="A13" s="7">
        <f t="shared" si="0"/>
        <v>0.83958333333333313</v>
      </c>
      <c r="B13" s="5">
        <f t="shared" si="1"/>
        <v>11</v>
      </c>
      <c r="C13" s="6" t="s">
        <v>32</v>
      </c>
      <c r="D13" s="8">
        <v>6.9444444444444441E-3</v>
      </c>
      <c r="E13" s="6" t="s">
        <v>13</v>
      </c>
      <c r="F13" s="6" t="s">
        <v>16</v>
      </c>
      <c r="G13" s="6" t="s">
        <v>10</v>
      </c>
      <c r="H13" s="27" t="s">
        <v>89</v>
      </c>
      <c r="L13" s="1"/>
      <c r="M13" s="2"/>
      <c r="O13" s="4"/>
    </row>
    <row r="14" spans="1:15" x14ac:dyDescent="0.2">
      <c r="A14" s="7">
        <f t="shared" si="0"/>
        <v>0.84652777777777755</v>
      </c>
      <c r="B14" s="5">
        <f t="shared" si="1"/>
        <v>12</v>
      </c>
      <c r="C14" s="12" t="s">
        <v>3</v>
      </c>
      <c r="D14" s="8">
        <v>1.0416666666666666E-2</v>
      </c>
      <c r="E14" s="6"/>
      <c r="F14" s="6"/>
      <c r="G14" s="6"/>
      <c r="H14" s="14"/>
      <c r="N14" s="4"/>
    </row>
    <row r="15" spans="1:15" ht="45" x14ac:dyDescent="0.2">
      <c r="A15" s="7">
        <f t="shared" ref="A15" si="2">D14+A14</f>
        <v>0.85694444444444418</v>
      </c>
      <c r="B15" s="5">
        <f t="shared" si="1"/>
        <v>13</v>
      </c>
      <c r="C15" s="12" t="s">
        <v>33</v>
      </c>
      <c r="D15" s="4">
        <v>3.472222222222222E-3</v>
      </c>
      <c r="E15" s="6" t="s">
        <v>8</v>
      </c>
      <c r="F15" s="6" t="s">
        <v>15</v>
      </c>
      <c r="G15" s="6" t="s">
        <v>10</v>
      </c>
      <c r="H15" s="27" t="s">
        <v>97</v>
      </c>
    </row>
    <row r="16" spans="1:15" x14ac:dyDescent="0.2">
      <c r="A16" s="7">
        <f t="shared" ref="A16" si="3">D15+A15</f>
        <v>0.86041666666666639</v>
      </c>
      <c r="B16" s="5">
        <f t="shared" si="1"/>
        <v>14</v>
      </c>
      <c r="C16" s="12" t="s">
        <v>44</v>
      </c>
      <c r="D16" s="4">
        <v>3.472222222222222E-3</v>
      </c>
      <c r="E16" s="6" t="s">
        <v>9</v>
      </c>
      <c r="F16" s="6" t="s">
        <v>29</v>
      </c>
      <c r="G16" s="6"/>
      <c r="H16" s="27"/>
    </row>
    <row r="17" spans="1:8" ht="45" x14ac:dyDescent="0.2">
      <c r="A17" s="7">
        <f>D16+A16</f>
        <v>0.8638888888888886</v>
      </c>
      <c r="B17" s="5">
        <f t="shared" si="1"/>
        <v>15</v>
      </c>
      <c r="C17" s="12" t="s">
        <v>91</v>
      </c>
      <c r="D17" s="13">
        <v>4.8611111111111112E-3</v>
      </c>
      <c r="E17" s="6" t="s">
        <v>13</v>
      </c>
      <c r="F17" s="6" t="s">
        <v>16</v>
      </c>
      <c r="G17" s="6" t="s">
        <v>10</v>
      </c>
      <c r="H17" s="14" t="s">
        <v>90</v>
      </c>
    </row>
    <row r="18" spans="1:8" s="18" customFormat="1" ht="60" x14ac:dyDescent="0.2">
      <c r="A18" s="20">
        <f>D17+A17</f>
        <v>0.86874999999999969</v>
      </c>
      <c r="B18" s="21">
        <f t="shared" si="1"/>
        <v>16</v>
      </c>
      <c r="C18" s="15" t="s">
        <v>34</v>
      </c>
      <c r="D18" s="16">
        <v>6.9444444444444441E-3</v>
      </c>
      <c r="E18" s="26" t="s">
        <v>8</v>
      </c>
      <c r="F18" s="15" t="s">
        <v>17</v>
      </c>
      <c r="G18" s="15" t="s">
        <v>14</v>
      </c>
      <c r="H18" s="17" t="s">
        <v>98</v>
      </c>
    </row>
    <row r="19" spans="1:8" x14ac:dyDescent="0.2">
      <c r="A19" s="7">
        <f>'1'!D18+'1'!A18</f>
        <v>0.87569444444444411</v>
      </c>
      <c r="B19" s="5">
        <f>'1'!B18+1</f>
        <v>17</v>
      </c>
      <c r="C19" s="6" t="s">
        <v>35</v>
      </c>
      <c r="D19" s="4">
        <v>3.472222222222222E-3</v>
      </c>
      <c r="E19" s="6" t="s">
        <v>9</v>
      </c>
      <c r="F19" s="6" t="s">
        <v>18</v>
      </c>
      <c r="H19" s="14"/>
    </row>
    <row r="20" spans="1:8" ht="45" x14ac:dyDescent="0.2">
      <c r="A20" s="20">
        <f>'1'!D19+'1'!A19</f>
        <v>0.87916666666666632</v>
      </c>
      <c r="B20" s="21">
        <f>'1'!B19+1</f>
        <v>18</v>
      </c>
      <c r="C20" s="25" t="s">
        <v>39</v>
      </c>
      <c r="D20" s="22">
        <v>6.9444444444444441E-3</v>
      </c>
      <c r="E20" s="15" t="s">
        <v>9</v>
      </c>
      <c r="F20" s="15" t="s">
        <v>29</v>
      </c>
      <c r="G20" s="15" t="s">
        <v>14</v>
      </c>
      <c r="H20" s="17" t="s">
        <v>43</v>
      </c>
    </row>
    <row r="21" spans="1:8" x14ac:dyDescent="0.2">
      <c r="A21" s="7">
        <f>'1'!D20+'1'!A20</f>
        <v>0.88611111111111074</v>
      </c>
      <c r="B21" s="5">
        <f>'1'!B20+1</f>
        <v>19</v>
      </c>
      <c r="C21" s="11" t="s">
        <v>40</v>
      </c>
      <c r="D21" s="4">
        <v>3.472222222222222E-3</v>
      </c>
      <c r="E21" s="6" t="s">
        <v>13</v>
      </c>
      <c r="F21" s="6" t="s">
        <v>12</v>
      </c>
      <c r="H21" s="14"/>
    </row>
    <row r="22" spans="1:8" s="32" customFormat="1" x14ac:dyDescent="0.2">
      <c r="A22" s="28">
        <f>'1'!D21+'1'!A21</f>
        <v>0.88958333333333295</v>
      </c>
      <c r="B22" s="29">
        <f>'1'!B21+1</f>
        <v>20</v>
      </c>
      <c r="C22" s="30" t="s">
        <v>41</v>
      </c>
      <c r="D22" s="31"/>
      <c r="H22" s="33"/>
    </row>
    <row r="23" spans="1:8" x14ac:dyDescent="0.2">
      <c r="A23" s="7"/>
      <c r="B23" s="5"/>
      <c r="C23" s="6"/>
      <c r="D23" s="4"/>
    </row>
    <row r="24" spans="1:8" x14ac:dyDescent="0.2">
      <c r="A24" s="7"/>
      <c r="B24" s="5"/>
      <c r="C24" s="6"/>
      <c r="D24" s="4"/>
      <c r="E24" s="6"/>
      <c r="F24" s="6"/>
    </row>
    <row r="26" spans="1:8" x14ac:dyDescent="0.2">
      <c r="A26" s="7"/>
      <c r="B26" s="5"/>
    </row>
    <row r="27" spans="1:8" x14ac:dyDescent="0.2">
      <c r="A27" s="7"/>
      <c r="B27" s="5"/>
      <c r="C27" s="6"/>
      <c r="D27" s="4"/>
      <c r="E27" s="6"/>
      <c r="F27" s="6"/>
      <c r="G27" s="6"/>
      <c r="H27" s="14"/>
    </row>
    <row r="28" spans="1:8" x14ac:dyDescent="0.2">
      <c r="A28" s="7"/>
      <c r="B28" s="5"/>
    </row>
    <row r="29" spans="1:8" x14ac:dyDescent="0.2">
      <c r="A29" s="1"/>
      <c r="B29" s="2"/>
    </row>
    <row r="30" spans="1:8" x14ac:dyDescent="0.2">
      <c r="A30" s="1"/>
      <c r="B30" s="2"/>
    </row>
    <row r="31" spans="1:8" x14ac:dyDescent="0.2">
      <c r="A31" s="1"/>
      <c r="B31" s="1"/>
    </row>
    <row r="32" spans="1:8" x14ac:dyDescent="0.2">
      <c r="C32" s="6"/>
      <c r="D32" s="8"/>
      <c r="E32" s="6"/>
      <c r="F32" s="6"/>
      <c r="G32" s="6"/>
      <c r="H32" s="14"/>
    </row>
    <row r="33" spans="3:8" x14ac:dyDescent="0.2">
      <c r="C33" s="9"/>
      <c r="D33" s="10"/>
      <c r="E33" s="9"/>
      <c r="F33" s="6"/>
      <c r="G33" s="6"/>
      <c r="H33" s="14"/>
    </row>
    <row r="34" spans="3:8" x14ac:dyDescent="0.2">
      <c r="C34" s="6"/>
      <c r="D34" s="8"/>
      <c r="E34" s="6"/>
      <c r="F34" s="6"/>
      <c r="G34" s="6"/>
      <c r="H34" s="14"/>
    </row>
    <row r="35" spans="3:8" x14ac:dyDescent="0.2">
      <c r="C35" s="6"/>
      <c r="D35" s="8"/>
      <c r="E35" s="11"/>
      <c r="F35" s="6"/>
      <c r="G35" s="6"/>
      <c r="H35" s="14"/>
    </row>
    <row r="36" spans="3:8" x14ac:dyDescent="0.2">
      <c r="C36" s="6"/>
      <c r="D36" s="8"/>
      <c r="E36" s="6"/>
      <c r="F36" s="6"/>
      <c r="G36" s="6"/>
      <c r="H36" s="14"/>
    </row>
    <row r="37" spans="3:8" x14ac:dyDescent="0.2">
      <c r="C37" s="6"/>
      <c r="D37" s="8"/>
      <c r="E37" s="6"/>
      <c r="F37" s="6"/>
      <c r="G37" s="6"/>
      <c r="H37" s="14"/>
    </row>
    <row r="38" spans="3:8" x14ac:dyDescent="0.2">
      <c r="C38" s="6"/>
      <c r="D38" s="4"/>
    </row>
  </sheetData>
  <mergeCells count="1">
    <mergeCell ref="A1:H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4"/>
  <sheetViews>
    <sheetView zoomScaleNormal="100" workbookViewId="0">
      <selection activeCell="H8" sqref="H8"/>
    </sheetView>
  </sheetViews>
  <sheetFormatPr baseColWidth="10" defaultColWidth="9.1640625" defaultRowHeight="15" x14ac:dyDescent="0.2"/>
  <cols>
    <col min="1" max="1" width="11.6640625" style="3" customWidth="1"/>
    <col min="2" max="2" width="10.33203125" style="3" customWidth="1"/>
    <col min="3" max="3" width="83.33203125" style="3" customWidth="1"/>
    <col min="4" max="4" width="9.1640625" style="3" customWidth="1"/>
    <col min="5" max="5" width="19.5" style="3" customWidth="1"/>
    <col min="6" max="6" width="24.1640625" style="3" customWidth="1"/>
    <col min="7" max="7" width="16.33203125" style="3" customWidth="1"/>
    <col min="8" max="8" width="61.1640625" style="3" customWidth="1"/>
    <col min="9" max="16384" width="9.1640625" style="3"/>
  </cols>
  <sheetData>
    <row r="1" spans="1:15" x14ac:dyDescent="0.2">
      <c r="A1" s="40" t="s">
        <v>46</v>
      </c>
      <c r="B1" s="40"/>
      <c r="C1" s="40"/>
      <c r="D1" s="40"/>
      <c r="E1" s="40"/>
      <c r="F1" s="40"/>
      <c r="G1" s="40"/>
      <c r="H1" s="40"/>
    </row>
    <row r="2" spans="1:15" x14ac:dyDescent="0.2">
      <c r="A2" s="5" t="s">
        <v>11</v>
      </c>
      <c r="B2" s="5" t="s">
        <v>2</v>
      </c>
      <c r="C2" s="5" t="s">
        <v>0</v>
      </c>
      <c r="D2" s="5" t="s">
        <v>1</v>
      </c>
      <c r="E2" s="5" t="s">
        <v>7</v>
      </c>
      <c r="F2" s="5" t="s">
        <v>4</v>
      </c>
      <c r="G2" s="5" t="s">
        <v>5</v>
      </c>
      <c r="H2" s="5" t="s">
        <v>6</v>
      </c>
    </row>
    <row r="3" spans="1:15" x14ac:dyDescent="0.2">
      <c r="A3" s="7">
        <v>0.77083333333333337</v>
      </c>
      <c r="B3" s="5">
        <v>1</v>
      </c>
      <c r="C3" s="6" t="s">
        <v>47</v>
      </c>
      <c r="D3" s="8">
        <v>4.8611111111111112E-3</v>
      </c>
      <c r="E3" s="6" t="s">
        <v>13</v>
      </c>
      <c r="F3" s="6"/>
      <c r="G3" s="6"/>
      <c r="H3" s="14"/>
    </row>
    <row r="4" spans="1:15" ht="60" x14ac:dyDescent="0.2">
      <c r="A4" s="7">
        <f t="shared" ref="A4:A12" si="0">D3+A3</f>
        <v>0.77569444444444446</v>
      </c>
      <c r="B4" s="5">
        <f t="shared" ref="B4:B22" si="1">B3+1</f>
        <v>2</v>
      </c>
      <c r="C4" s="6" t="s">
        <v>99</v>
      </c>
      <c r="D4" s="8">
        <v>6.9444444444444441E-3</v>
      </c>
      <c r="E4" s="6" t="s">
        <v>8</v>
      </c>
      <c r="F4" s="6" t="s">
        <v>17</v>
      </c>
      <c r="G4" s="6" t="s">
        <v>10</v>
      </c>
      <c r="H4" s="14" t="s">
        <v>109</v>
      </c>
    </row>
    <row r="5" spans="1:15" x14ac:dyDescent="0.2">
      <c r="A5" s="7">
        <f t="shared" si="0"/>
        <v>0.78263888888888888</v>
      </c>
      <c r="B5" s="5">
        <f t="shared" si="1"/>
        <v>3</v>
      </c>
      <c r="C5" s="9" t="s">
        <v>100</v>
      </c>
      <c r="D5" s="10">
        <v>4.8611111111111112E-3</v>
      </c>
      <c r="E5" s="9" t="s">
        <v>13</v>
      </c>
      <c r="F5" s="6" t="s">
        <v>18</v>
      </c>
      <c r="G5" s="6"/>
      <c r="H5" s="14"/>
    </row>
    <row r="6" spans="1:15" ht="60" x14ac:dyDescent="0.2">
      <c r="A6" s="7">
        <f t="shared" si="0"/>
        <v>0.78749999999999998</v>
      </c>
      <c r="B6" s="5">
        <f t="shared" si="1"/>
        <v>4</v>
      </c>
      <c r="C6" s="9" t="s">
        <v>101</v>
      </c>
      <c r="D6" s="4">
        <v>4.8611111111111112E-3</v>
      </c>
      <c r="E6" s="9" t="s">
        <v>13</v>
      </c>
      <c r="F6" s="6" t="s">
        <v>12</v>
      </c>
      <c r="G6" s="6" t="s">
        <v>10</v>
      </c>
      <c r="H6" s="14" t="s">
        <v>50</v>
      </c>
    </row>
    <row r="7" spans="1:15" ht="45" x14ac:dyDescent="0.2">
      <c r="A7" s="7">
        <f t="shared" si="0"/>
        <v>0.79236111111111107</v>
      </c>
      <c r="B7" s="5">
        <f t="shared" si="1"/>
        <v>5</v>
      </c>
      <c r="C7" s="9" t="s">
        <v>102</v>
      </c>
      <c r="D7" s="4">
        <v>4.8611111111111112E-3</v>
      </c>
      <c r="E7" s="9" t="s">
        <v>9</v>
      </c>
      <c r="F7" s="6" t="s">
        <v>16</v>
      </c>
      <c r="G7" s="6" t="s">
        <v>10</v>
      </c>
      <c r="H7" s="14" t="s">
        <v>110</v>
      </c>
    </row>
    <row r="8" spans="1:15" s="18" customFormat="1" ht="66.75" customHeight="1" x14ac:dyDescent="0.2">
      <c r="A8" s="20">
        <f t="shared" si="0"/>
        <v>0.79722222222222217</v>
      </c>
      <c r="B8" s="21">
        <f t="shared" si="1"/>
        <v>6</v>
      </c>
      <c r="C8" s="26" t="s">
        <v>48</v>
      </c>
      <c r="D8" s="22">
        <v>8.3333333333333332E-3</v>
      </c>
      <c r="E8" s="26" t="s">
        <v>8</v>
      </c>
      <c r="F8" s="15" t="s">
        <v>23</v>
      </c>
      <c r="G8" s="15" t="s">
        <v>14</v>
      </c>
      <c r="H8" s="17" t="s">
        <v>111</v>
      </c>
    </row>
    <row r="9" spans="1:15" x14ac:dyDescent="0.2">
      <c r="A9" s="7">
        <f t="shared" si="0"/>
        <v>0.80555555555555547</v>
      </c>
      <c r="B9" s="5">
        <f t="shared" si="1"/>
        <v>7</v>
      </c>
      <c r="C9" s="9" t="s">
        <v>49</v>
      </c>
      <c r="D9" s="4">
        <v>4.8611111111111112E-3</v>
      </c>
      <c r="E9" s="9" t="s">
        <v>13</v>
      </c>
      <c r="F9" s="6" t="s">
        <v>18</v>
      </c>
      <c r="G9" s="6"/>
      <c r="H9" s="14"/>
    </row>
    <row r="10" spans="1:15" x14ac:dyDescent="0.2">
      <c r="A10" s="7">
        <f t="shared" si="0"/>
        <v>0.81041666666666656</v>
      </c>
      <c r="B10" s="5">
        <f t="shared" si="1"/>
        <v>8</v>
      </c>
      <c r="C10" s="9" t="s">
        <v>103</v>
      </c>
      <c r="D10" s="4">
        <v>6.9444444444444441E-3</v>
      </c>
      <c r="E10" s="9" t="s">
        <v>9</v>
      </c>
      <c r="F10" s="6" t="s">
        <v>16</v>
      </c>
      <c r="G10" s="6" t="s">
        <v>10</v>
      </c>
      <c r="H10" s="14"/>
    </row>
    <row r="11" spans="1:15" s="18" customFormat="1" ht="45" x14ac:dyDescent="0.2">
      <c r="A11" s="20">
        <f t="shared" si="0"/>
        <v>0.81736111111111098</v>
      </c>
      <c r="B11" s="21">
        <f t="shared" si="1"/>
        <v>9</v>
      </c>
      <c r="C11" s="26" t="s">
        <v>51</v>
      </c>
      <c r="D11" s="22">
        <v>1.0416666666666666E-2</v>
      </c>
      <c r="E11" s="19" t="s">
        <v>8</v>
      </c>
      <c r="F11" s="15" t="s">
        <v>26</v>
      </c>
      <c r="G11" s="15" t="s">
        <v>14</v>
      </c>
      <c r="H11" s="17" t="s">
        <v>55</v>
      </c>
    </row>
    <row r="12" spans="1:15" x14ac:dyDescent="0.2">
      <c r="A12" s="7">
        <f t="shared" si="0"/>
        <v>0.82777777777777761</v>
      </c>
      <c r="B12" s="5">
        <f t="shared" si="1"/>
        <v>10</v>
      </c>
      <c r="C12" s="9" t="s">
        <v>52</v>
      </c>
      <c r="D12" s="4">
        <v>4.8611111111111112E-3</v>
      </c>
      <c r="E12" s="9" t="s">
        <v>9</v>
      </c>
      <c r="F12" s="6" t="s">
        <v>59</v>
      </c>
      <c r="G12" s="6"/>
      <c r="H12" s="14"/>
    </row>
    <row r="13" spans="1:15" x14ac:dyDescent="0.2">
      <c r="A13" s="7">
        <f t="shared" ref="A13:A16" si="2">D12+A12</f>
        <v>0.83263888888888871</v>
      </c>
      <c r="B13" s="5">
        <f t="shared" si="1"/>
        <v>11</v>
      </c>
      <c r="C13" s="12" t="s">
        <v>3</v>
      </c>
      <c r="D13" s="8">
        <v>1.0416666666666666E-2</v>
      </c>
      <c r="F13" s="6"/>
      <c r="G13" s="6"/>
      <c r="H13" s="27"/>
      <c r="L13" s="1"/>
      <c r="M13" s="2"/>
      <c r="O13" s="4"/>
    </row>
    <row r="14" spans="1:15" ht="60" x14ac:dyDescent="0.2">
      <c r="A14" s="7">
        <f t="shared" si="2"/>
        <v>0.84305555555555534</v>
      </c>
      <c r="B14" s="5">
        <f t="shared" si="1"/>
        <v>12</v>
      </c>
      <c r="C14" s="12" t="s">
        <v>104</v>
      </c>
      <c r="D14" s="4">
        <v>6.9444444444444441E-3</v>
      </c>
      <c r="E14" s="9" t="s">
        <v>13</v>
      </c>
      <c r="F14" s="6" t="s">
        <v>16</v>
      </c>
      <c r="G14" s="6" t="s">
        <v>10</v>
      </c>
      <c r="H14" s="14" t="s">
        <v>112</v>
      </c>
      <c r="N14" s="4"/>
    </row>
    <row r="15" spans="1:15" s="18" customFormat="1" ht="30" x14ac:dyDescent="0.2">
      <c r="A15" s="20">
        <f t="shared" si="2"/>
        <v>0.84999999999999976</v>
      </c>
      <c r="B15" s="21">
        <f t="shared" si="1"/>
        <v>13</v>
      </c>
      <c r="C15" s="19" t="s">
        <v>56</v>
      </c>
      <c r="D15" s="22">
        <v>6.9444444444444441E-3</v>
      </c>
      <c r="E15" s="26" t="s">
        <v>8</v>
      </c>
      <c r="F15" s="15" t="s">
        <v>15</v>
      </c>
      <c r="G15" s="15" t="s">
        <v>14</v>
      </c>
      <c r="H15" s="34" t="s">
        <v>58</v>
      </c>
    </row>
    <row r="16" spans="1:15" x14ac:dyDescent="0.2">
      <c r="A16" s="7">
        <f t="shared" si="2"/>
        <v>0.85694444444444418</v>
      </c>
      <c r="B16" s="5">
        <f t="shared" si="1"/>
        <v>14</v>
      </c>
      <c r="C16" s="12" t="s">
        <v>57</v>
      </c>
      <c r="D16" s="4">
        <v>4.8611111111111112E-3</v>
      </c>
      <c r="E16" s="3" t="s">
        <v>13</v>
      </c>
      <c r="F16" s="6" t="s">
        <v>59</v>
      </c>
      <c r="G16" s="6"/>
      <c r="H16" s="27"/>
    </row>
    <row r="17" spans="1:8" x14ac:dyDescent="0.2">
      <c r="A17" s="7">
        <f t="shared" ref="A17:A21" si="3">D16+A16</f>
        <v>0.86180555555555527</v>
      </c>
      <c r="B17" s="5">
        <f t="shared" si="1"/>
        <v>15</v>
      </c>
      <c r="C17" s="12" t="s">
        <v>105</v>
      </c>
      <c r="D17" s="4">
        <v>4.8611111111111112E-3</v>
      </c>
      <c r="E17" s="3" t="s">
        <v>13</v>
      </c>
      <c r="F17" s="6" t="s">
        <v>16</v>
      </c>
      <c r="G17" s="3" t="s">
        <v>10</v>
      </c>
      <c r="H17" s="14"/>
    </row>
    <row r="18" spans="1:8" s="18" customFormat="1" x14ac:dyDescent="0.2">
      <c r="A18" s="20">
        <f t="shared" si="3"/>
        <v>0.86666666666666636</v>
      </c>
      <c r="B18" s="21">
        <f t="shared" si="1"/>
        <v>16</v>
      </c>
      <c r="C18" s="19" t="s">
        <v>106</v>
      </c>
      <c r="D18" s="22">
        <v>6.9444444444444441E-3</v>
      </c>
      <c r="E18" s="18" t="s">
        <v>8</v>
      </c>
      <c r="F18" s="15" t="s">
        <v>60</v>
      </c>
      <c r="G18" s="15" t="s">
        <v>14</v>
      </c>
      <c r="H18" s="17"/>
    </row>
    <row r="19" spans="1:8" x14ac:dyDescent="0.2">
      <c r="A19" s="7">
        <f t="shared" si="3"/>
        <v>0.87361111111111078</v>
      </c>
      <c r="B19" s="5">
        <f t="shared" si="1"/>
        <v>17</v>
      </c>
      <c r="C19" s="12" t="s">
        <v>107</v>
      </c>
      <c r="D19" s="4">
        <v>4.8611111111111112E-3</v>
      </c>
      <c r="E19" s="3" t="s">
        <v>9</v>
      </c>
      <c r="F19" s="6"/>
      <c r="H19" s="14"/>
    </row>
    <row r="20" spans="1:8" x14ac:dyDescent="0.2">
      <c r="A20" s="7">
        <f t="shared" si="3"/>
        <v>0.87847222222222188</v>
      </c>
      <c r="B20" s="5">
        <f t="shared" si="1"/>
        <v>18</v>
      </c>
      <c r="C20" s="12" t="s">
        <v>108</v>
      </c>
      <c r="D20" s="4">
        <v>3.472222222222222E-3</v>
      </c>
      <c r="E20" s="3" t="s">
        <v>13</v>
      </c>
      <c r="F20" s="6" t="s">
        <v>18</v>
      </c>
      <c r="H20" s="14"/>
    </row>
    <row r="21" spans="1:8" x14ac:dyDescent="0.2">
      <c r="A21" s="7">
        <f t="shared" si="3"/>
        <v>0.88194444444444409</v>
      </c>
      <c r="B21" s="5">
        <f t="shared" si="1"/>
        <v>19</v>
      </c>
      <c r="C21" s="12" t="s">
        <v>61</v>
      </c>
      <c r="D21" s="4">
        <v>6.9444444444444441E-3</v>
      </c>
      <c r="E21" s="3" t="s">
        <v>8</v>
      </c>
      <c r="F21" s="6" t="s">
        <v>60</v>
      </c>
      <c r="G21" s="3" t="s">
        <v>27</v>
      </c>
    </row>
    <row r="22" spans="1:8" x14ac:dyDescent="0.2">
      <c r="A22" s="7">
        <f t="shared" ref="A22" si="4">D21+A21</f>
        <v>0.88888888888888851</v>
      </c>
      <c r="B22" s="5">
        <f t="shared" si="1"/>
        <v>20</v>
      </c>
      <c r="C22" s="12" t="s">
        <v>62</v>
      </c>
      <c r="D22" s="4">
        <v>3.472222222222222E-3</v>
      </c>
      <c r="E22" s="3" t="s">
        <v>9</v>
      </c>
    </row>
    <row r="23" spans="1:8" x14ac:dyDescent="0.2">
      <c r="A23" s="7">
        <f>D22+A22</f>
        <v>0.89236111111111072</v>
      </c>
      <c r="B23" s="5">
        <f>B22+1</f>
        <v>21</v>
      </c>
      <c r="C23" s="12" t="s">
        <v>53</v>
      </c>
      <c r="D23" s="4">
        <v>3.472222222222222E-3</v>
      </c>
      <c r="E23" s="6" t="s">
        <v>13</v>
      </c>
      <c r="F23" s="6" t="s">
        <v>29</v>
      </c>
      <c r="G23" s="6" t="s">
        <v>10</v>
      </c>
    </row>
    <row r="24" spans="1:8" s="39" customFormat="1" x14ac:dyDescent="0.2">
      <c r="A24" s="36">
        <f>D23+A23</f>
        <v>0.89583333333333293</v>
      </c>
      <c r="B24" s="37">
        <f>B23+1</f>
        <v>22</v>
      </c>
      <c r="C24" s="38" t="s">
        <v>54</v>
      </c>
    </row>
    <row r="25" spans="1:8" x14ac:dyDescent="0.2">
      <c r="A25" s="1"/>
      <c r="B25" s="2"/>
      <c r="D25" s="8"/>
      <c r="F25" s="6"/>
      <c r="G25" s="6"/>
      <c r="H25" s="14"/>
    </row>
    <row r="26" spans="1:8" x14ac:dyDescent="0.2">
      <c r="A26" s="1"/>
      <c r="B26" s="2"/>
      <c r="D26" s="8"/>
      <c r="F26" s="6"/>
      <c r="G26" s="6"/>
      <c r="H26" s="14"/>
    </row>
    <row r="27" spans="1:8" x14ac:dyDescent="0.2">
      <c r="A27" s="1"/>
      <c r="B27" s="2"/>
      <c r="D27" s="8"/>
      <c r="E27" s="6"/>
      <c r="F27" s="6"/>
      <c r="G27" s="6"/>
      <c r="H27" s="14"/>
    </row>
    <row r="28" spans="1:8" x14ac:dyDescent="0.2">
      <c r="A28" s="1"/>
      <c r="B28" s="2"/>
      <c r="D28" s="4"/>
      <c r="E28" s="6"/>
    </row>
    <row r="29" spans="1:8" x14ac:dyDescent="0.2">
      <c r="A29" s="1"/>
      <c r="B29" s="1"/>
      <c r="D29" s="4"/>
      <c r="E29" s="6"/>
      <c r="F29" s="6"/>
      <c r="G29" s="6"/>
      <c r="H29" s="14"/>
    </row>
    <row r="30" spans="1:8" x14ac:dyDescent="0.2">
      <c r="C30" s="12"/>
      <c r="D30" s="13"/>
      <c r="E30" s="6"/>
      <c r="F30" s="6"/>
      <c r="G30" s="6"/>
      <c r="H30" s="14"/>
    </row>
    <row r="31" spans="1:8" x14ac:dyDescent="0.2">
      <c r="C31" s="6"/>
      <c r="D31" s="8"/>
      <c r="E31" s="9"/>
      <c r="F31" s="6"/>
      <c r="G31" s="6"/>
      <c r="H31" s="14"/>
    </row>
    <row r="32" spans="1:8" x14ac:dyDescent="0.2">
      <c r="C32" s="6"/>
      <c r="D32" s="4"/>
      <c r="E32" s="6"/>
      <c r="F32" s="6"/>
      <c r="G32" s="6"/>
      <c r="H32" s="14"/>
    </row>
    <row r="33" spans="3:8" x14ac:dyDescent="0.2">
      <c r="C33" s="11"/>
      <c r="D33" s="4"/>
      <c r="E33" s="6"/>
      <c r="F33" s="6"/>
      <c r="G33" s="6"/>
      <c r="H33" s="14"/>
    </row>
    <row r="34" spans="3:8" x14ac:dyDescent="0.2">
      <c r="C34" s="11"/>
      <c r="D34" s="4"/>
      <c r="E34" s="6"/>
      <c r="F34" s="6"/>
      <c r="G34" s="6"/>
      <c r="H34" s="14"/>
    </row>
    <row r="35" spans="3:8" x14ac:dyDescent="0.2">
      <c r="C35" s="11"/>
      <c r="D35" s="4"/>
      <c r="F35" s="6"/>
      <c r="G35" s="6"/>
      <c r="H35" s="14"/>
    </row>
    <row r="36" spans="3:8" x14ac:dyDescent="0.2">
      <c r="C36" s="6"/>
      <c r="D36" s="4"/>
      <c r="E36" s="9"/>
    </row>
    <row r="72" spans="1:8" x14ac:dyDescent="0.2">
      <c r="A72" s="7">
        <f>'1'!D19+'1'!A19</f>
        <v>0.87916666666666632</v>
      </c>
      <c r="B72" s="5">
        <f>'1'!B19+1</f>
        <v>18</v>
      </c>
      <c r="C72" s="6" t="s">
        <v>36</v>
      </c>
      <c r="D72" s="4">
        <v>4.8611111111111112E-3</v>
      </c>
      <c r="E72" s="6" t="s">
        <v>8</v>
      </c>
      <c r="F72" s="6" t="s">
        <v>16</v>
      </c>
      <c r="G72" s="6"/>
      <c r="H72" s="14"/>
    </row>
    <row r="73" spans="1:8" ht="60" x14ac:dyDescent="0.2">
      <c r="A73" s="7">
        <f>D72+A72</f>
        <v>0.88402777777777741</v>
      </c>
      <c r="B73" s="5">
        <f>B72+1</f>
        <v>19</v>
      </c>
      <c r="C73" s="6" t="s">
        <v>37</v>
      </c>
      <c r="D73" s="4">
        <v>6.9444444444444441E-3</v>
      </c>
      <c r="E73" s="6" t="s">
        <v>13</v>
      </c>
      <c r="F73" s="6" t="s">
        <v>23</v>
      </c>
      <c r="G73" s="3" t="s">
        <v>10</v>
      </c>
      <c r="H73" s="14" t="s">
        <v>42</v>
      </c>
    </row>
    <row r="74" spans="1:8" x14ac:dyDescent="0.2">
      <c r="A74" s="7">
        <f>D73+A73</f>
        <v>0.89097222222222183</v>
      </c>
      <c r="B74" s="5">
        <f>B73+1</f>
        <v>20</v>
      </c>
      <c r="C74" s="11" t="s">
        <v>38</v>
      </c>
      <c r="D74" s="4">
        <v>3.472222222222222E-3</v>
      </c>
      <c r="E74" s="6" t="s">
        <v>8</v>
      </c>
      <c r="F74" s="6" t="s">
        <v>18</v>
      </c>
      <c r="G74" s="6" t="s">
        <v>10</v>
      </c>
      <c r="H74" s="14"/>
    </row>
  </sheetData>
  <mergeCells count="1">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9"/>
  <sheetViews>
    <sheetView tabSelected="1" zoomScale="125" zoomScaleNormal="125" workbookViewId="0">
      <selection activeCell="H23" sqref="H23"/>
    </sheetView>
  </sheetViews>
  <sheetFormatPr baseColWidth="10" defaultColWidth="9.1640625" defaultRowHeight="15" x14ac:dyDescent="0.2"/>
  <cols>
    <col min="1" max="1" width="11.6640625" style="3" customWidth="1"/>
    <col min="2" max="2" width="10.33203125" style="3" customWidth="1"/>
    <col min="3" max="3" width="36.5" style="3" bestFit="1" customWidth="1"/>
    <col min="4" max="4" width="9.1640625" style="3" customWidth="1"/>
    <col min="5" max="5" width="19.5" style="3" customWidth="1"/>
    <col min="6" max="6" width="24.1640625" style="3" customWidth="1"/>
    <col min="7" max="7" width="19.33203125" style="3" customWidth="1"/>
    <col min="8" max="8" width="61.1640625" style="14" customWidth="1"/>
    <col min="9" max="16384" width="9.1640625" style="3"/>
  </cols>
  <sheetData>
    <row r="1" spans="1:15" x14ac:dyDescent="0.2">
      <c r="A1" s="40" t="s">
        <v>76</v>
      </c>
      <c r="B1" s="40"/>
      <c r="C1" s="40"/>
      <c r="D1" s="40"/>
      <c r="E1" s="40"/>
      <c r="F1" s="40"/>
      <c r="G1" s="40"/>
      <c r="H1" s="40"/>
    </row>
    <row r="2" spans="1:15" x14ac:dyDescent="0.2">
      <c r="A2" s="5" t="s">
        <v>11</v>
      </c>
      <c r="B2" s="5" t="s">
        <v>2</v>
      </c>
      <c r="C2" s="5" t="s">
        <v>0</v>
      </c>
      <c r="D2" s="5" t="s">
        <v>1</v>
      </c>
      <c r="E2" s="5" t="s">
        <v>7</v>
      </c>
      <c r="F2" s="5" t="s">
        <v>4</v>
      </c>
      <c r="G2" s="5" t="s">
        <v>5</v>
      </c>
      <c r="H2" s="35" t="s">
        <v>6</v>
      </c>
    </row>
    <row r="3" spans="1:15" ht="30" x14ac:dyDescent="0.2">
      <c r="A3" s="7">
        <v>0.41666666666666669</v>
      </c>
      <c r="B3" s="5">
        <v>1</v>
      </c>
      <c r="C3" s="6" t="s">
        <v>47</v>
      </c>
      <c r="D3" s="8">
        <v>3.472222222222222E-3</v>
      </c>
      <c r="E3" s="6" t="s">
        <v>13</v>
      </c>
      <c r="F3" s="6" t="s">
        <v>12</v>
      </c>
      <c r="G3" s="6" t="s">
        <v>10</v>
      </c>
      <c r="H3" s="14" t="s">
        <v>120</v>
      </c>
    </row>
    <row r="4" spans="1:15" ht="45" x14ac:dyDescent="0.2">
      <c r="A4" s="7">
        <f>A3+D3</f>
        <v>0.4201388888888889</v>
      </c>
      <c r="B4" s="5">
        <f>B3+1</f>
        <v>2</v>
      </c>
      <c r="C4" s="6" t="s">
        <v>99</v>
      </c>
      <c r="D4" s="8">
        <v>6.9444444444444441E-3</v>
      </c>
      <c r="E4" s="6" t="s">
        <v>8</v>
      </c>
      <c r="F4" s="6" t="s">
        <v>23</v>
      </c>
      <c r="G4" s="6" t="s">
        <v>10</v>
      </c>
      <c r="H4" s="14" t="s">
        <v>119</v>
      </c>
    </row>
    <row r="5" spans="1:15" x14ac:dyDescent="0.2">
      <c r="A5" s="7">
        <f t="shared" ref="A5:A21" si="0">A4+D4</f>
        <v>0.42708333333333331</v>
      </c>
      <c r="B5" s="5">
        <f t="shared" ref="B5:B20" si="1">B4+1</f>
        <v>3</v>
      </c>
      <c r="C5" s="3" t="s">
        <v>100</v>
      </c>
      <c r="D5" s="8">
        <v>3.472222222222222E-3</v>
      </c>
      <c r="E5" s="9" t="s">
        <v>9</v>
      </c>
      <c r="F5" s="6" t="s">
        <v>18</v>
      </c>
      <c r="G5" s="6"/>
    </row>
    <row r="6" spans="1:15" ht="30" x14ac:dyDescent="0.2">
      <c r="A6" s="7">
        <f t="shared" si="0"/>
        <v>0.43055555555555552</v>
      </c>
      <c r="B6" s="5">
        <f t="shared" si="1"/>
        <v>4</v>
      </c>
      <c r="C6" s="9" t="s">
        <v>66</v>
      </c>
      <c r="D6" s="8">
        <v>4.8611111111111112E-3</v>
      </c>
      <c r="E6" s="9" t="s">
        <v>13</v>
      </c>
      <c r="F6" s="6" t="s">
        <v>16</v>
      </c>
      <c r="G6" s="6" t="s">
        <v>10</v>
      </c>
      <c r="H6" s="14" t="s">
        <v>78</v>
      </c>
    </row>
    <row r="7" spans="1:15" s="18" customFormat="1" ht="30" x14ac:dyDescent="0.2">
      <c r="A7" s="20">
        <f t="shared" si="0"/>
        <v>0.43541666666666662</v>
      </c>
      <c r="B7" s="21">
        <f t="shared" si="1"/>
        <v>5</v>
      </c>
      <c r="C7" s="26" t="s">
        <v>65</v>
      </c>
      <c r="D7" s="16">
        <v>4.8611111111111112E-3</v>
      </c>
      <c r="E7" s="26" t="s">
        <v>8</v>
      </c>
      <c r="F7" s="18" t="s">
        <v>15</v>
      </c>
      <c r="G7" s="15" t="s">
        <v>14</v>
      </c>
      <c r="H7" s="17" t="s">
        <v>79</v>
      </c>
    </row>
    <row r="8" spans="1:15" x14ac:dyDescent="0.2">
      <c r="A8" s="7">
        <f t="shared" si="0"/>
        <v>0.44027777777777771</v>
      </c>
      <c r="B8" s="5">
        <f t="shared" si="1"/>
        <v>6</v>
      </c>
      <c r="C8" s="9" t="s">
        <v>67</v>
      </c>
      <c r="D8" s="8">
        <v>3.472222222222222E-3</v>
      </c>
      <c r="E8" s="9" t="s">
        <v>9</v>
      </c>
      <c r="F8" s="6" t="s">
        <v>18</v>
      </c>
      <c r="G8" s="6"/>
    </row>
    <row r="9" spans="1:15" ht="30" x14ac:dyDescent="0.2">
      <c r="A9" s="7">
        <f t="shared" si="0"/>
        <v>0.44374999999999992</v>
      </c>
      <c r="B9" s="5">
        <f t="shared" si="1"/>
        <v>7</v>
      </c>
      <c r="C9" s="9" t="s">
        <v>64</v>
      </c>
      <c r="D9" s="8">
        <v>8.3333333333333332E-3</v>
      </c>
      <c r="E9" s="6" t="s">
        <v>13</v>
      </c>
      <c r="F9" s="6" t="s">
        <v>26</v>
      </c>
      <c r="G9" s="6" t="s">
        <v>27</v>
      </c>
      <c r="H9" s="14" t="s">
        <v>80</v>
      </c>
    </row>
    <row r="10" spans="1:15" x14ac:dyDescent="0.2">
      <c r="A10" s="7">
        <f t="shared" si="0"/>
        <v>0.45208333333333328</v>
      </c>
      <c r="B10" s="5">
        <f t="shared" si="1"/>
        <v>8</v>
      </c>
      <c r="C10" s="6" t="s">
        <v>68</v>
      </c>
      <c r="D10" s="8">
        <v>4.8611111111111112E-3</v>
      </c>
      <c r="E10" s="12" t="s">
        <v>9</v>
      </c>
      <c r="F10" s="6" t="s">
        <v>59</v>
      </c>
      <c r="G10" s="6"/>
    </row>
    <row r="11" spans="1:15" ht="30" x14ac:dyDescent="0.2">
      <c r="A11" s="7">
        <f t="shared" si="0"/>
        <v>0.45694444444444438</v>
      </c>
      <c r="B11" s="5">
        <f t="shared" si="1"/>
        <v>9</v>
      </c>
      <c r="C11" s="12" t="s">
        <v>69</v>
      </c>
      <c r="D11" s="8">
        <v>6.9444444444444441E-3</v>
      </c>
      <c r="E11" s="12" t="s">
        <v>13</v>
      </c>
      <c r="F11" s="6" t="s">
        <v>16</v>
      </c>
      <c r="G11" s="6" t="s">
        <v>10</v>
      </c>
      <c r="H11" s="14" t="s">
        <v>121</v>
      </c>
    </row>
    <row r="12" spans="1:15" s="18" customFormat="1" ht="30" x14ac:dyDescent="0.2">
      <c r="A12" s="20">
        <f t="shared" si="0"/>
        <v>0.4638888888888888</v>
      </c>
      <c r="B12" s="21">
        <f t="shared" si="1"/>
        <v>10</v>
      </c>
      <c r="C12" s="15" t="s">
        <v>70</v>
      </c>
      <c r="D12" s="16">
        <v>1.0416666666666666E-2</v>
      </c>
      <c r="E12" s="19" t="s">
        <v>8</v>
      </c>
      <c r="F12" s="15" t="s">
        <v>60</v>
      </c>
      <c r="G12" s="15" t="s">
        <v>14</v>
      </c>
      <c r="H12" s="17" t="s">
        <v>81</v>
      </c>
    </row>
    <row r="13" spans="1:15" x14ac:dyDescent="0.2">
      <c r="A13" s="7">
        <f t="shared" si="0"/>
        <v>0.47430555555555548</v>
      </c>
      <c r="B13" s="5">
        <f t="shared" si="1"/>
        <v>11</v>
      </c>
      <c r="C13" s="6" t="s">
        <v>71</v>
      </c>
      <c r="D13" s="4">
        <v>3.472222222222222E-3</v>
      </c>
      <c r="E13" s="6" t="s">
        <v>9</v>
      </c>
      <c r="F13" s="6" t="s">
        <v>59</v>
      </c>
      <c r="G13" s="6"/>
      <c r="L13" s="1"/>
      <c r="M13" s="2"/>
      <c r="O13" s="4"/>
    </row>
    <row r="14" spans="1:15" ht="60" x14ac:dyDescent="0.2">
      <c r="A14" s="7">
        <f t="shared" si="0"/>
        <v>0.47777777777777769</v>
      </c>
      <c r="B14" s="5">
        <f t="shared" si="1"/>
        <v>12</v>
      </c>
      <c r="C14" s="9" t="s">
        <v>72</v>
      </c>
      <c r="D14" s="8">
        <v>2.0833333333333332E-2</v>
      </c>
      <c r="E14" s="6" t="s">
        <v>13</v>
      </c>
      <c r="F14" s="6" t="s">
        <v>77</v>
      </c>
      <c r="G14" s="6" t="s">
        <v>27</v>
      </c>
      <c r="H14" s="14" t="s">
        <v>82</v>
      </c>
      <c r="N14" s="4"/>
    </row>
    <row r="15" spans="1:15" x14ac:dyDescent="0.2">
      <c r="A15" s="7">
        <f t="shared" si="0"/>
        <v>0.49861111111111101</v>
      </c>
      <c r="B15" s="5">
        <f t="shared" si="1"/>
        <v>13</v>
      </c>
      <c r="C15" s="9" t="s">
        <v>73</v>
      </c>
      <c r="D15" s="4">
        <v>6.9444444444444441E-3</v>
      </c>
      <c r="E15" s="9" t="s">
        <v>9</v>
      </c>
      <c r="F15" s="6" t="s">
        <v>59</v>
      </c>
      <c r="G15" s="6"/>
    </row>
    <row r="16" spans="1:15" x14ac:dyDescent="0.2">
      <c r="A16" s="7">
        <f t="shared" si="0"/>
        <v>0.50555555555555542</v>
      </c>
      <c r="B16" s="5">
        <f t="shared" si="1"/>
        <v>14</v>
      </c>
      <c r="C16" s="6" t="s">
        <v>3</v>
      </c>
      <c r="D16" s="8">
        <v>2.7777777777777776E-2</v>
      </c>
      <c r="E16" s="6"/>
      <c r="F16" s="6"/>
      <c r="G16" s="6"/>
    </row>
    <row r="17" spans="1:8" ht="30" x14ac:dyDescent="0.2">
      <c r="A17" s="7">
        <f t="shared" si="0"/>
        <v>0.53333333333333321</v>
      </c>
      <c r="B17" s="5">
        <f t="shared" si="1"/>
        <v>15</v>
      </c>
      <c r="C17" s="6" t="s">
        <v>74</v>
      </c>
      <c r="D17" s="8">
        <v>6.9444444444444441E-3</v>
      </c>
      <c r="E17" s="6" t="s">
        <v>13</v>
      </c>
      <c r="F17" s="6" t="s">
        <v>16</v>
      </c>
      <c r="G17" s="6" t="s">
        <v>10</v>
      </c>
      <c r="H17" s="27" t="s">
        <v>123</v>
      </c>
    </row>
    <row r="18" spans="1:8" s="18" customFormat="1" x14ac:dyDescent="0.2">
      <c r="A18" s="20">
        <f t="shared" si="0"/>
        <v>0.54027777777777763</v>
      </c>
      <c r="B18" s="21">
        <f t="shared" si="1"/>
        <v>16</v>
      </c>
      <c r="C18" s="15" t="s">
        <v>75</v>
      </c>
      <c r="D18" s="16">
        <v>6.9444444444444441E-3</v>
      </c>
      <c r="E18" s="15" t="s">
        <v>8</v>
      </c>
      <c r="F18" s="18" t="s">
        <v>15</v>
      </c>
      <c r="G18" s="18" t="s">
        <v>14</v>
      </c>
      <c r="H18" s="17" t="s">
        <v>122</v>
      </c>
    </row>
    <row r="19" spans="1:8" ht="30" x14ac:dyDescent="0.2">
      <c r="A19" s="7">
        <f t="shared" si="0"/>
        <v>0.54722222222222205</v>
      </c>
      <c r="B19" s="5">
        <f t="shared" si="1"/>
        <v>17</v>
      </c>
      <c r="C19" s="6" t="s">
        <v>113</v>
      </c>
      <c r="D19" s="8">
        <v>4.8611111111111112E-3</v>
      </c>
      <c r="E19" s="6" t="s">
        <v>13</v>
      </c>
      <c r="F19" s="6" t="s">
        <v>16</v>
      </c>
      <c r="G19" s="6" t="s">
        <v>10</v>
      </c>
      <c r="H19" s="14" t="s">
        <v>124</v>
      </c>
    </row>
    <row r="20" spans="1:8" s="18" customFormat="1" ht="30" x14ac:dyDescent="0.2">
      <c r="A20" s="20">
        <f t="shared" si="0"/>
        <v>0.55208333333333315</v>
      </c>
      <c r="B20" s="21">
        <f t="shared" si="1"/>
        <v>18</v>
      </c>
      <c r="C20" s="15" t="s">
        <v>114</v>
      </c>
      <c r="D20" s="16">
        <v>1.0416666666666666E-2</v>
      </c>
      <c r="E20" s="15" t="s">
        <v>8</v>
      </c>
      <c r="F20" s="15" t="s">
        <v>15</v>
      </c>
      <c r="G20" s="15" t="s">
        <v>14</v>
      </c>
      <c r="H20" s="17" t="s">
        <v>83</v>
      </c>
    </row>
    <row r="21" spans="1:8" x14ac:dyDescent="0.2">
      <c r="A21" s="7">
        <f t="shared" si="0"/>
        <v>0.56249999999999978</v>
      </c>
      <c r="B21" s="5">
        <f t="shared" ref="B21:B26" si="2">B20+1</f>
        <v>19</v>
      </c>
      <c r="C21" s="6" t="s">
        <v>115</v>
      </c>
      <c r="D21" s="8">
        <v>4.8611111111111112E-3</v>
      </c>
      <c r="E21" s="6" t="s">
        <v>13</v>
      </c>
      <c r="F21" s="6" t="s">
        <v>29</v>
      </c>
      <c r="G21" s="6"/>
    </row>
    <row r="22" spans="1:8" ht="30" x14ac:dyDescent="0.2">
      <c r="A22" s="7">
        <f t="shared" ref="A22" si="3">A21+D21</f>
        <v>0.56736111111111087</v>
      </c>
      <c r="B22" s="5">
        <f t="shared" si="2"/>
        <v>20</v>
      </c>
      <c r="C22" s="6" t="s">
        <v>116</v>
      </c>
      <c r="D22" s="8">
        <v>3.472222222222222E-3</v>
      </c>
      <c r="E22" s="6" t="s">
        <v>13</v>
      </c>
      <c r="F22" s="6" t="s">
        <v>16</v>
      </c>
      <c r="G22" s="6" t="s">
        <v>10</v>
      </c>
      <c r="H22" s="27" t="s">
        <v>125</v>
      </c>
    </row>
    <row r="23" spans="1:8" s="18" customFormat="1" ht="30" x14ac:dyDescent="0.2">
      <c r="A23" s="20">
        <f t="shared" ref="A23:A26" si="4">A22+D22</f>
        <v>0.57083333333333308</v>
      </c>
      <c r="B23" s="21">
        <f t="shared" si="2"/>
        <v>21</v>
      </c>
      <c r="C23" s="15" t="s">
        <v>117</v>
      </c>
      <c r="D23" s="16">
        <v>6.9444444444444441E-3</v>
      </c>
      <c r="E23" s="15" t="s">
        <v>8</v>
      </c>
      <c r="F23" s="18" t="s">
        <v>17</v>
      </c>
      <c r="G23" s="15" t="s">
        <v>14</v>
      </c>
      <c r="H23" s="17" t="s">
        <v>126</v>
      </c>
    </row>
    <row r="24" spans="1:8" x14ac:dyDescent="0.2">
      <c r="A24" s="7">
        <f t="shared" si="4"/>
        <v>0.5777777777777775</v>
      </c>
      <c r="B24" s="5">
        <f t="shared" si="2"/>
        <v>22</v>
      </c>
      <c r="C24" s="6" t="s">
        <v>118</v>
      </c>
      <c r="D24" s="4">
        <v>3.472222222222222E-3</v>
      </c>
      <c r="E24" s="6" t="s">
        <v>9</v>
      </c>
      <c r="F24" s="6" t="s">
        <v>29</v>
      </c>
    </row>
    <row r="25" spans="1:8" x14ac:dyDescent="0.2">
      <c r="A25" s="7">
        <f t="shared" si="4"/>
        <v>0.58124999999999971</v>
      </c>
      <c r="B25" s="5">
        <f t="shared" si="2"/>
        <v>23</v>
      </c>
      <c r="C25" s="6" t="s">
        <v>63</v>
      </c>
      <c r="D25" s="4">
        <v>3.472222222222222E-3</v>
      </c>
      <c r="E25" s="6" t="s">
        <v>13</v>
      </c>
      <c r="F25" s="6" t="s">
        <v>12</v>
      </c>
      <c r="G25" s="6" t="s">
        <v>10</v>
      </c>
    </row>
    <row r="26" spans="1:8" s="32" customFormat="1" x14ac:dyDescent="0.2">
      <c r="A26" s="28">
        <f t="shared" si="4"/>
        <v>0.58472222222222192</v>
      </c>
      <c r="B26" s="29">
        <f t="shared" si="2"/>
        <v>24</v>
      </c>
      <c r="C26" s="29" t="s">
        <v>54</v>
      </c>
      <c r="D26" s="31">
        <v>0</v>
      </c>
      <c r="E26" s="30" t="s">
        <v>54</v>
      </c>
      <c r="H26" s="33"/>
    </row>
    <row r="27" spans="1:8" x14ac:dyDescent="0.2">
      <c r="A27" s="7"/>
      <c r="B27" s="5"/>
      <c r="C27" s="6"/>
      <c r="D27" s="8"/>
    </row>
    <row r="28" spans="1:8" x14ac:dyDescent="0.2">
      <c r="A28" s="7"/>
      <c r="B28" s="5"/>
      <c r="C28" s="6"/>
      <c r="D28" s="8"/>
      <c r="E28" s="11"/>
      <c r="F28" s="6"/>
      <c r="G28" s="6"/>
    </row>
    <row r="29" spans="1:8" x14ac:dyDescent="0.2">
      <c r="A29" s="1"/>
      <c r="B29" s="2"/>
      <c r="C29" s="6"/>
      <c r="D29" s="8"/>
      <c r="E29" s="6"/>
      <c r="F29" s="6"/>
      <c r="G29" s="6"/>
    </row>
    <row r="30" spans="1:8" x14ac:dyDescent="0.2">
      <c r="A30" s="1"/>
      <c r="B30" s="2"/>
      <c r="C30" s="6"/>
      <c r="D30" s="8"/>
      <c r="E30" s="6"/>
      <c r="F30" s="6"/>
      <c r="G30" s="6"/>
    </row>
    <row r="31" spans="1:8" x14ac:dyDescent="0.2">
      <c r="A31" s="1"/>
      <c r="B31" s="2"/>
      <c r="C31" s="6"/>
      <c r="D31" s="4"/>
    </row>
    <row r="32" spans="1:8" x14ac:dyDescent="0.2">
      <c r="A32" s="1"/>
      <c r="B32" s="1"/>
      <c r="C32" s="6"/>
      <c r="D32" s="8"/>
      <c r="E32" s="6"/>
      <c r="F32" s="6"/>
      <c r="G32" s="6"/>
    </row>
    <row r="33" spans="3:7" x14ac:dyDescent="0.2">
      <c r="C33" s="6"/>
      <c r="D33" s="8"/>
      <c r="E33" s="6"/>
      <c r="F33" s="6"/>
      <c r="G33" s="6"/>
    </row>
    <row r="34" spans="3:7" x14ac:dyDescent="0.2">
      <c r="C34" s="9"/>
      <c r="D34" s="10"/>
      <c r="E34" s="9"/>
      <c r="F34" s="6"/>
      <c r="G34" s="6"/>
    </row>
    <row r="35" spans="3:7" x14ac:dyDescent="0.2">
      <c r="C35" s="6"/>
      <c r="D35" s="8"/>
      <c r="E35" s="6"/>
      <c r="F35" s="6"/>
      <c r="G35" s="6"/>
    </row>
    <row r="36" spans="3:7" x14ac:dyDescent="0.2">
      <c r="C36" s="6"/>
      <c r="D36" s="8"/>
      <c r="E36" s="11"/>
      <c r="F36" s="6"/>
      <c r="G36" s="6"/>
    </row>
    <row r="37" spans="3:7" x14ac:dyDescent="0.2">
      <c r="C37" s="6"/>
      <c r="D37" s="8"/>
      <c r="E37" s="6"/>
      <c r="F37" s="6"/>
      <c r="G37" s="6"/>
    </row>
    <row r="38" spans="3:7" x14ac:dyDescent="0.2">
      <c r="C38" s="6"/>
      <c r="D38" s="8"/>
      <c r="E38" s="6"/>
      <c r="F38" s="6"/>
      <c r="G38" s="6"/>
    </row>
    <row r="39" spans="3:7" x14ac:dyDescent="0.2">
      <c r="C39" s="6"/>
      <c r="D39" s="4"/>
    </row>
  </sheetData>
  <mergeCells count="1">
    <mergeCell ref="A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zoomScale="160" zoomScaleNormal="160" workbookViewId="0">
      <selection sqref="A1:B1"/>
    </sheetView>
  </sheetViews>
  <sheetFormatPr baseColWidth="10" defaultColWidth="8.83203125" defaultRowHeight="15" x14ac:dyDescent="0.2"/>
  <cols>
    <col min="1" max="1" width="16.5" customWidth="1"/>
    <col min="2" max="2" width="62.1640625" customWidth="1"/>
  </cols>
  <sheetData>
    <row r="1" spans="1:7" x14ac:dyDescent="0.2">
      <c r="A1" s="41" t="s">
        <v>19</v>
      </c>
      <c r="B1" s="41"/>
      <c r="C1" s="23"/>
      <c r="D1" s="23"/>
      <c r="E1" s="23"/>
      <c r="F1" s="23"/>
      <c r="G1" s="23"/>
    </row>
    <row r="2" spans="1:7" ht="80.25" customHeight="1" x14ac:dyDescent="0.2">
      <c r="A2" s="42"/>
      <c r="B2" s="42"/>
      <c r="C2" s="24"/>
    </row>
  </sheetData>
  <mergeCells count="2">
    <mergeCell ref="A1:B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1</vt:lpstr>
      <vt:lpstr>2</vt:lpstr>
      <vt:lpstr>3</vt:lpstr>
      <vt:lpstr>HW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Microsoft Office User</cp:lastModifiedBy>
  <dcterms:created xsi:type="dcterms:W3CDTF">2016-03-08T18:38:28Z</dcterms:created>
  <dcterms:modified xsi:type="dcterms:W3CDTF">2018-07-27T16:22:01Z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27ced634-9c39-494f-b78f-611f67252550</vt:lpwstr>
  </property>
</Properties>
</file>