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E:\dev\Cybersecurity-Lesson-Plans\1-Lesson-Plans\Unit05-NetworkComms\"/>
    </mc:Choice>
  </mc:AlternateContent>
  <xr:revisionPtr revIDLastSave="0" documentId="13_ncr:1_{F5E247C3-F997-4984-95D7-677AA169A6E8}" xr6:coauthVersionLast="34" xr6:coauthVersionMax="34" xr10:uidLastSave="{00000000-0000-0000-0000-000000000000}"/>
  <bookViews>
    <workbookView xWindow="-41445" yWindow="-3255" windowWidth="38475" windowHeight="17565" activeTab="2" xr2:uid="{00000000-000D-0000-FFFF-FFFF00000000}"/>
  </bookViews>
  <sheets>
    <sheet name="1" sheetId="14" r:id="rId1"/>
    <sheet name="2" sheetId="16" r:id="rId2"/>
    <sheet name="3" sheetId="4" r:id="rId3"/>
    <sheet name="Objectives" sheetId="15" r:id="rId4"/>
    <sheet name="HW" sheetId="9" r:id="rId5"/>
    <sheet name="Brainstorming" sheetId="17" r:id="rId6"/>
  </sheets>
  <calcPr calcId="17902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16" l="1"/>
  <c r="A6" i="16" s="1"/>
  <c r="A7" i="16" s="1"/>
  <c r="A8" i="16" s="1"/>
  <c r="A9" i="16" s="1"/>
  <c r="A10" i="16" s="1"/>
  <c r="A11" i="16" s="1"/>
  <c r="A12" i="16" s="1"/>
  <c r="A13" i="16" s="1"/>
  <c r="A14" i="16" s="1"/>
  <c r="A15" i="16" s="1"/>
  <c r="A16" i="16" s="1"/>
  <c r="A17" i="16" s="1"/>
  <c r="A18" i="16" s="1"/>
  <c r="A19" i="16" s="1"/>
  <c r="A20" i="16" s="1"/>
  <c r="A21" i="16" s="1"/>
  <c r="A22" i="16" s="1"/>
  <c r="B5" i="16"/>
  <c r="B6" i="16" s="1"/>
  <c r="B7" i="16" s="1"/>
  <c r="B8" i="16" s="1"/>
  <c r="B9" i="16" s="1"/>
  <c r="B10" i="16" s="1"/>
  <c r="B11" i="16" s="1"/>
  <c r="B12" i="16" s="1"/>
  <c r="B13" i="16" s="1"/>
  <c r="B14" i="16" s="1"/>
  <c r="B15" i="16" s="1"/>
  <c r="B16" i="16" s="1"/>
  <c r="B17" i="16" s="1"/>
  <c r="B18" i="16" s="1"/>
  <c r="B19" i="16" s="1"/>
  <c r="B20" i="16" s="1"/>
  <c r="B21" i="16" s="1"/>
  <c r="B22" i="16" s="1"/>
  <c r="B4" i="16"/>
  <c r="B21" i="14" l="1"/>
  <c r="B22" i="14"/>
  <c r="A4" i="4" l="1"/>
  <c r="A5" i="4" s="1"/>
  <c r="A6" i="4" s="1"/>
  <c r="A7" i="4" s="1"/>
  <c r="A8" i="4" s="1"/>
  <c r="A9" i="4" s="1"/>
  <c r="A10" i="4" s="1"/>
  <c r="A11" i="4" s="1"/>
  <c r="A12" i="4" s="1"/>
  <c r="A13" i="4" s="1"/>
  <c r="A14" i="4" s="1"/>
  <c r="A15" i="4" s="1"/>
  <c r="A16" i="4" s="1"/>
  <c r="A17" i="4" s="1"/>
  <c r="A18" i="4" s="1"/>
  <c r="A19" i="4" s="1"/>
  <c r="A20" i="4" s="1"/>
  <c r="A21" i="4" s="1"/>
  <c r="A22" i="4" s="1"/>
  <c r="A23" i="4" s="1"/>
  <c r="A24" i="4" s="1"/>
  <c r="A25" i="4" s="1"/>
  <c r="B4" i="4"/>
  <c r="B5" i="4" s="1"/>
  <c r="B6" i="4" s="1"/>
  <c r="B7" i="4" s="1"/>
  <c r="B8" i="4" s="1"/>
  <c r="B9" i="4" s="1"/>
  <c r="B10" i="4" s="1"/>
  <c r="B11" i="4" s="1"/>
  <c r="B12" i="4" s="1"/>
  <c r="B13" i="4" s="1"/>
  <c r="B14" i="4" s="1"/>
  <c r="B15" i="4" s="1"/>
  <c r="B16" i="4" s="1"/>
  <c r="B17" i="4" s="1"/>
  <c r="B18" i="4" s="1"/>
  <c r="B19" i="4" s="1"/>
  <c r="B20" i="4" s="1"/>
  <c r="B21" i="4" s="1"/>
  <c r="B22" i="4" s="1"/>
  <c r="B23" i="4" s="1"/>
  <c r="B24" i="4" s="1"/>
  <c r="B25" i="4" s="1"/>
  <c r="K7" i="17"/>
  <c r="K8" i="17"/>
  <c r="K9" i="17"/>
  <c r="K10" i="17"/>
  <c r="K11" i="17" s="1"/>
  <c r="K12" i="17" s="1"/>
  <c r="K13" i="17" s="1"/>
  <c r="K14" i="17" s="1"/>
  <c r="K15" i="17" s="1"/>
  <c r="K16" i="17" s="1"/>
  <c r="K17" i="17" s="1"/>
  <c r="K18" i="17" s="1"/>
  <c r="K19" i="17" s="1"/>
  <c r="K20" i="17" s="1"/>
  <c r="J7" i="17"/>
  <c r="J8" i="17" s="1"/>
  <c r="J9" i="17" s="1"/>
  <c r="J10" i="17" s="1"/>
  <c r="J11" i="17" s="1"/>
  <c r="J12" i="17" s="1"/>
  <c r="J13" i="17" s="1"/>
  <c r="J14" i="17" s="1"/>
  <c r="J15" i="17" s="1"/>
  <c r="J16" i="17" s="1"/>
  <c r="J17" i="17" s="1"/>
  <c r="J18" i="17" s="1"/>
  <c r="J19" i="17" s="1"/>
  <c r="J20" i="17" s="1"/>
  <c r="F6" i="17"/>
  <c r="F7" i="17"/>
  <c r="F8" i="17"/>
  <c r="F9" i="17" s="1"/>
  <c r="F10" i="17" s="1"/>
  <c r="F11" i="17" s="1"/>
  <c r="F12" i="17" s="1"/>
  <c r="F13" i="17" s="1"/>
  <c r="F14" i="17" s="1"/>
  <c r="F15" i="17" s="1"/>
  <c r="F16" i="17" s="1"/>
  <c r="F17" i="17" s="1"/>
  <c r="F18" i="17" s="1"/>
  <c r="F19" i="17" s="1"/>
  <c r="F20" i="17" s="1"/>
  <c r="F21" i="17" s="1"/>
  <c r="A6" i="17"/>
  <c r="A7" i="17"/>
  <c r="A8" i="17"/>
  <c r="A9" i="17" s="1"/>
  <c r="A10" i="17" s="1"/>
  <c r="A11" i="17" s="1"/>
  <c r="A12" i="17" s="1"/>
  <c r="A13" i="17" s="1"/>
  <c r="A14" i="17" s="1"/>
  <c r="A15" i="17" s="1"/>
  <c r="A16" i="17" s="1"/>
  <c r="A17" i="17" s="1"/>
  <c r="A18" i="17" s="1"/>
  <c r="A19" i="17" s="1"/>
  <c r="A20" i="17" s="1"/>
  <c r="A21" i="17" s="1"/>
  <c r="A22" i="17" s="1"/>
  <c r="A23" i="17" s="1"/>
  <c r="A24" i="17" s="1"/>
  <c r="B6" i="17"/>
  <c r="B7" i="17"/>
  <c r="B8" i="17"/>
  <c r="B9" i="17"/>
  <c r="B10" i="17"/>
  <c r="B11" i="17" s="1"/>
  <c r="B12" i="17" s="1"/>
  <c r="B13" i="17" s="1"/>
  <c r="B14" i="17" s="1"/>
  <c r="B15" i="17" s="1"/>
  <c r="B16" i="17" s="1"/>
  <c r="B17" i="17" s="1"/>
  <c r="B18" i="17" s="1"/>
  <c r="B19" i="17" s="1"/>
  <c r="B20" i="17" s="1"/>
  <c r="B21" i="17" s="1"/>
  <c r="B22" i="17" s="1"/>
  <c r="B23" i="17" s="1"/>
  <c r="A4" i="16"/>
  <c r="A4" i="14"/>
  <c r="A5" i="14" s="1"/>
  <c r="A6" i="14" s="1"/>
  <c r="A7" i="14" s="1"/>
  <c r="A8" i="14" s="1"/>
  <c r="A9" i="14" s="1"/>
  <c r="A10" i="14" s="1"/>
  <c r="A11" i="14" s="1"/>
  <c r="A12" i="14" s="1"/>
  <c r="A13" i="14" s="1"/>
  <c r="A14" i="14" s="1"/>
  <c r="A15" i="14" s="1"/>
  <c r="A16" i="14" s="1"/>
  <c r="A17" i="14" s="1"/>
  <c r="A18" i="14" s="1"/>
  <c r="A19" i="14" s="1"/>
  <c r="A20" i="14" s="1"/>
  <c r="A21" i="14" s="1"/>
  <c r="A22" i="14" s="1"/>
  <c r="B4" i="14"/>
  <c r="B5" i="14" s="1"/>
  <c r="B6" i="14" s="1"/>
  <c r="B7" i="14" s="1"/>
  <c r="B8" i="14" s="1"/>
  <c r="B9" i="14" s="1"/>
  <c r="B10" i="14" s="1"/>
  <c r="B11" i="14" s="1"/>
  <c r="B12" i="14" s="1"/>
  <c r="B13" i="14" s="1"/>
  <c r="B14" i="14" s="1"/>
  <c r="B15" i="14" s="1"/>
  <c r="B16" i="14" s="1"/>
  <c r="B17" i="14" s="1"/>
  <c r="B18" i="14" s="1"/>
  <c r="B19" i="14" s="1"/>
  <c r="B20" i="14" s="1"/>
</calcChain>
</file>

<file path=xl/sharedStrings.xml><?xml version="1.0" encoding="utf-8"?>
<sst xmlns="http://schemas.openxmlformats.org/spreadsheetml/2006/main" count="545" uniqueCount="339">
  <si>
    <t>Activity</t>
  </si>
  <si>
    <t>Time</t>
  </si>
  <si>
    <t>Number</t>
  </si>
  <si>
    <t>Activity Type</t>
  </si>
  <si>
    <t>Learning Step</t>
  </si>
  <si>
    <t>Description</t>
  </si>
  <si>
    <t>Categories</t>
  </si>
  <si>
    <t>Building Block</t>
  </si>
  <si>
    <t>Key Activity</t>
  </si>
  <si>
    <t>Formal Lecture</t>
  </si>
  <si>
    <t>END</t>
  </si>
  <si>
    <t>Find the Path</t>
  </si>
  <si>
    <t>Break</t>
  </si>
  <si>
    <t>Duration</t>
  </si>
  <si>
    <t>Bridge</t>
  </si>
  <si>
    <t>Live Demo</t>
  </si>
  <si>
    <t>Live Walkthrough</t>
  </si>
  <si>
    <t>MSMD</t>
  </si>
  <si>
    <t>Turn and Teach</t>
  </si>
  <si>
    <t>Lesson Plan 5.1 - Intro to Network Communication</t>
  </si>
  <si>
    <t>Lesson Plan 5.2 - Wireshark and the OSI Model</t>
  </si>
  <si>
    <t>Lesson Plan 5.3 - Packets and Protocols</t>
  </si>
  <si>
    <t xml:space="preserve">Week </t>
  </si>
  <si>
    <t>Day 1</t>
  </si>
  <si>
    <t>Day 2</t>
  </si>
  <si>
    <t>Day 3</t>
  </si>
  <si>
    <t>Define Network</t>
  </si>
  <si>
    <t>Define Protocol</t>
  </si>
  <si>
    <t>Define OSI Model</t>
  </si>
  <si>
    <t>Explain each layer of the OSI Model</t>
  </si>
  <si>
    <t>Map communication types and protocols to OSI Model layers</t>
  </si>
  <si>
    <t>Explain the steps of network communication in the context of the OSI Model</t>
  </si>
  <si>
    <t>Explain the purpose and value of tools like Wireshark in cybersecurity</t>
  </si>
  <si>
    <t>Capture communication over the network using Wireshark</t>
  </si>
  <si>
    <t>Explain the basics of a packet in Wireshark</t>
  </si>
  <si>
    <t>Analyze existing packet capture files using Wireshark</t>
  </si>
  <si>
    <t>Filter packet capture files to only show specific communication using Wireshark</t>
  </si>
  <si>
    <t>Associate functionality in Wireshark with the OSI Model</t>
  </si>
  <si>
    <t>Explain the various panels/views in Wireshark and the contents displayed</t>
  </si>
  <si>
    <t>Explain, Define IP addresses and DNS</t>
  </si>
  <si>
    <t>Direct Instruction</t>
  </si>
  <si>
    <t>Category</t>
  </si>
  <si>
    <t>Instructor: Intro Class and Networking</t>
  </si>
  <si>
    <t>Instructor: Journey of a File</t>
  </si>
  <si>
    <t>Guided Practice</t>
  </si>
  <si>
    <t>Instructor reviews the challenges of this type of communication, and then likens it to network communication - turning a text request on your (url) into a webpage you've received from somewhere else is a very complex process.</t>
  </si>
  <si>
    <t xml:space="preserve">Instructor introduces the idea of network communication, and how files are transferred over the network. </t>
  </si>
  <si>
    <t>Activity Review</t>
  </si>
  <si>
    <t>Students attempt to explain to each other at a high-level how network communication works for a few different use cases: email, ping, html files</t>
  </si>
  <si>
    <t>Activity Review/Motivation</t>
  </si>
  <si>
    <t>Students: Morse Code pt. 1</t>
  </si>
  <si>
    <t>Partners: Morse Code pt. 2</t>
  </si>
  <si>
    <t>Instructor: Review Morse Code</t>
  </si>
  <si>
    <t>Instructor: Review Morse Code pt. 2</t>
  </si>
  <si>
    <t>Instructor: The OSI Model</t>
  </si>
  <si>
    <t>Start to discuss how data is transferred between computers - and how transferring data as 0s and 1s adds a lot of complexity!</t>
  </si>
  <si>
    <t>Instructor reviews journey for each file type, elaborates on client/server architecture, and follows flow of back and forth communication for things like a web page.</t>
  </si>
  <si>
    <t>Instructor: Introduce Protocols</t>
  </si>
  <si>
    <t>Instructor introduces the idea of a protocol, for communication as a whole. Explains that networks are how computers connect - protocols are how they physically and logically communicate. Parallel to human communication (verbal). Tell students it's now time to have a new conversation with morse code, this time with more strict requirements</t>
  </si>
  <si>
    <t>MSMD/Turn and Teach</t>
  </si>
  <si>
    <t>Students: OSI Model HTML</t>
  </si>
  <si>
    <t>Instructor: Intro to Wireshark</t>
  </si>
  <si>
    <t>Instructor walks through choosing a interface, capturing, stopping and saving capture files</t>
  </si>
  <si>
    <t>Instructor: Recap and Next Steps</t>
  </si>
  <si>
    <t>Instructor: Review OSI Model HTML, Morse</t>
  </si>
  <si>
    <t>Instructor: Intro Class and Recap</t>
  </si>
  <si>
    <t>Instructor welcomes the class and introduces the goals for today, recapping yesterday quickly</t>
  </si>
  <si>
    <t>Option 2: If your network card/router support promiscuous mode, run a capture for a day at home. Do the above with your own capture file</t>
  </si>
  <si>
    <t>Option 3: Challenge - given a pcap file, use python to do some analysis on the file. Heavily guided.</t>
  </si>
  <si>
    <t>Instructor goes through the steps on how you can find the answer to each question.</t>
  </si>
  <si>
    <t>Students open up the pcap file and start investigating the UI, the packets. See if they can find any interesting information. They’ll answer a few questions about the PCAP file (source, destination, sorting, protocols used)</t>
  </si>
  <si>
    <t>Old Wireshark unit</t>
  </si>
  <si>
    <t>Students are asked to use morse code to send messages back and forth to one another, in an effort to show them how communication is more complex with limitations</t>
  </si>
  <si>
    <t>Instructor reviews a protocol that could have worked for a solution, and goes over international protocol for morse code. Then bridges back to network protocols - they are used everywhere to define and set expectations for content/data. emphasizing that communication protocols define (at least): How to INITIATE communications; how to indicate a message is DONE; and how to indicate that the exchange is OVER.</t>
  </si>
  <si>
    <t>Instructor introduces the OSI model and follows the path of a email through the model, explaining each layer. Parallel again to human communication (verbal). Explain how protocols are used at almost every layer to define the specifics of how the data is formed/being communicated</t>
  </si>
  <si>
    <t>Building block</t>
  </si>
  <si>
    <t>Value</t>
  </si>
  <si>
    <t>Instructor Do: Networks, Packets, and Wiresharks</t>
  </si>
  <si>
    <t>Students Do: Wireshark Installation</t>
  </si>
  <si>
    <t>Partners Do: Diving with the Wiresharks</t>
  </si>
  <si>
    <t>Instructor Do: Review Diving with the Wiresharks</t>
  </si>
  <si>
    <t>Instructor Do: Hunting for HTML</t>
  </si>
  <si>
    <t>Students Do: My First Sniff</t>
  </si>
  <si>
    <t>Instructor Do: Review My First Sniff</t>
  </si>
  <si>
    <t>Partners Do: Leaky HTTP Traffic</t>
  </si>
  <si>
    <t>Instructor Do: Review Leaky HTTP Request</t>
  </si>
  <si>
    <t>BREAK</t>
  </si>
  <si>
    <t>Instructor Do: Capture Filters &amp; Display Filters</t>
  </si>
  <si>
    <t>Instructor Do: PCAP Exports</t>
  </si>
  <si>
    <t>Students Do: The Search for Something Cool</t>
  </si>
  <si>
    <t>Instructor Do: Review The Search for Something Cool</t>
  </si>
  <si>
    <t>Partners Do: Sifting the Haystack</t>
  </si>
  <si>
    <t>Instructor Do: Review Sifting the Haystack</t>
  </si>
  <si>
    <t>Students Do: Chat Spy</t>
  </si>
  <si>
    <t>Instructor Do: Review Chat Spy</t>
  </si>
  <si>
    <t>Instructor Do: HW 1 Preview</t>
  </si>
  <si>
    <t xml:space="preserve">Everyone Do: Making Wireshark Do Work </t>
  </si>
  <si>
    <t>HIGH</t>
  </si>
  <si>
    <t xml:space="preserve">Students Do: Form Data Scavenger Hunt </t>
  </si>
  <si>
    <t>CRITICAL</t>
  </si>
  <si>
    <t xml:space="preserve">Everyone Do: Review Activity </t>
  </si>
  <si>
    <t xml:space="preserve">Everyone Do: Coloring Rules! </t>
  </si>
  <si>
    <t xml:space="preserve">Students Do: Better Profiles with Coloring Rules </t>
  </si>
  <si>
    <t xml:space="preserve">BREAK </t>
  </si>
  <si>
    <t xml:space="preserve">Instructor Do: HTTP Objects &amp; File Carving </t>
  </si>
  <si>
    <t xml:space="preserve">Partners Do: Carving Files </t>
  </si>
  <si>
    <t xml:space="preserve">Instructor Do: Finding Text with grep </t>
  </si>
  <si>
    <t xml:space="preserve">Partners Do: grep-fu </t>
  </si>
  <si>
    <t xml:space="preserve">Everyone Do: Latencies </t>
  </si>
  <si>
    <t xml:space="preserve">Partners Do: Finding Latency Issues </t>
  </si>
  <si>
    <t>Everyone Do: Review Activity</t>
  </si>
  <si>
    <t>Instructor Do: Recap and Dismiss</t>
  </si>
  <si>
    <t>Instructor Do: Protocols &amp; the TCP/IP Model</t>
  </si>
  <si>
    <t>Instructor Do: Teasing Apart HTTP</t>
  </si>
  <si>
    <t>Partners Do: Analyzing HTTP</t>
  </si>
  <si>
    <t>Instructor Do: DNS</t>
  </si>
  <si>
    <t>Students Do: Analyzing DNS</t>
  </si>
  <si>
    <t>Everyone Do: Review DNS in Wireshark</t>
  </si>
  <si>
    <t>Instructor Do: Transport-layer Protocols</t>
  </si>
  <si>
    <t>Students Do: Digging Into TCP Communications</t>
  </si>
  <si>
    <t>Everyone Do: Review Wireshark Analysis of Transport Layer Protocols</t>
  </si>
  <si>
    <t>Instructor Do: Spotting Malware on the Wire</t>
  </si>
  <si>
    <t>Partners Do: Spotting Malware on the Wire</t>
  </si>
  <si>
    <t>Old Network Outline</t>
  </si>
  <si>
    <t>Instructor Do: Files, Storage and Sharing</t>
  </si>
  <si>
    <t>Partners Do: How to Share Files with a Partner</t>
  </si>
  <si>
    <t>Instructor Do: Review File Sharing Activity</t>
  </si>
  <si>
    <t>Partners Do: How to Share Files with the Whole Class</t>
  </si>
  <si>
    <t>Instructor Do: Review Mass File Sharing Activity</t>
  </si>
  <si>
    <t>Instructor Do: Switches, Subnets, and MAC Addresses</t>
  </si>
  <si>
    <t>Students Do: Building a CAM Table</t>
  </si>
  <si>
    <t>Instructor Do: Review CAM Table Activity</t>
  </si>
  <si>
    <t>Instructor Do: Wireless Access Points</t>
  </si>
  <si>
    <t>Instructor Do: Getting Onto the Internet</t>
  </si>
  <si>
    <t>Partnes Do: Routing Data</t>
  </si>
  <si>
    <t>Instructor Do: Review Routing Activity</t>
  </si>
  <si>
    <t>Partners Do: Gather IP Address Information</t>
  </si>
  <si>
    <t>Instructor Do: Review IP Info Activity</t>
  </si>
  <si>
    <t>Instructor Do: GeoIP and Mapping IP Information</t>
  </si>
  <si>
    <t>Students Do: Mapping Routers on the Public Intenet</t>
  </si>
  <si>
    <t>Instructor Do: Review GeoIP Activity</t>
  </si>
  <si>
    <t>Instructor Do: Mapping Router Hops with traceroute</t>
  </si>
  <si>
    <t>Students Do: traceroute Activity</t>
  </si>
  <si>
    <t>Instructor Do: Review traceroute Activity</t>
  </si>
  <si>
    <t>Instructor Do: IP Addresses and ipconfig/ifconfig Demo</t>
  </si>
  <si>
    <t>Lesson Plan 5.1 - Time Tracker (Sharing Information and Basic Network Topology)</t>
  </si>
  <si>
    <t>Clock</t>
  </si>
  <si>
    <t>Older Network Outline</t>
  </si>
  <si>
    <t>Lesson Plan 5.2 - Time Tracker (Introduction to Protocols and Wireshark)</t>
  </si>
  <si>
    <t>Instructor Do: A Closer Look at Passing Messages Through a Switch</t>
  </si>
  <si>
    <t>Partners Do: Annotating the ARP Request/Response Cycle</t>
  </si>
  <si>
    <t>Instructor Do: Review ARP Activity</t>
  </si>
  <si>
    <t>Instructor Do: Introduction to Protocols</t>
  </si>
  <si>
    <t>Partners Do: Design a Communication Protocol</t>
  </si>
  <si>
    <t>Instructor Do: Review Protocol Activity</t>
  </si>
  <si>
    <t>Instructor Do: Introduction to Network Protocols</t>
  </si>
  <si>
    <t>Instructor Do: Enter Wireshark</t>
  </si>
  <si>
    <t>Everyone Do: Install Wireshark</t>
  </si>
  <si>
    <t>Instructor Do: Exploring the Wireshark UI</t>
  </si>
  <si>
    <t>Partners Do: Dissecting ARP and RARP</t>
  </si>
  <si>
    <t>Instructor Do: Review Exploring Wireshark Activity</t>
  </si>
  <si>
    <t>Instructor Do: Capturing Live Traffic</t>
  </si>
  <si>
    <t>Partners Do: Capturing Live Traffic</t>
  </si>
  <si>
    <t>Instructor Do: Review Traffic Capture Activity</t>
  </si>
  <si>
    <t>Instructor Do: Placing a Sniffer in a Network</t>
  </si>
  <si>
    <t>Partners Do: Sniffer Placement</t>
  </si>
  <si>
    <t>Instructor Do: Review Sniffer Placement Activity</t>
  </si>
  <si>
    <t>Lesson Plan 5.3 - Time Tracker (Common Protocols and Data Representation)</t>
  </si>
  <si>
    <t>Instructor Do: Common Protocols and Ports</t>
  </si>
  <si>
    <t>Partners Do: Protocol Research</t>
  </si>
  <si>
    <t>Instructor Do: Review Protocol Research Activity</t>
  </si>
  <si>
    <t>Instructor Do: Digging Into FTP</t>
  </si>
  <si>
    <t>Partners Do: Dissecting FTP w/ Wireshark</t>
  </si>
  <si>
    <t>Instructor Do: Review FTP Dissection Activity</t>
  </si>
  <si>
    <t>Instructor Do: Binary Representation, Bits, and Bytes!</t>
  </si>
  <si>
    <t>Partners Do: Mapping Letters to Binary</t>
  </si>
  <si>
    <t>Instructor Do: Review Letters to Binary Activty</t>
  </si>
  <si>
    <t>Instructor Do: Transmitting Binary Data</t>
  </si>
  <si>
    <t>Partners Do: Communicating in Binary!</t>
  </si>
  <si>
    <t>Instructor Do: Review Communicating in Binary Activity</t>
  </si>
  <si>
    <t>Instructor Do: Introduction to the OSI and TCP/IP Models</t>
  </si>
  <si>
    <t>Instructor Do: Application Layer Protocols</t>
  </si>
  <si>
    <t>Partners Do: File Carving with FTP Data</t>
  </si>
  <si>
    <t>Instructor Do: Transport Layer Protocols</t>
  </si>
  <si>
    <t>Partners Do: Exploring TCP</t>
  </si>
  <si>
    <t>Instructor Do: Review TCP Activity</t>
  </si>
  <si>
    <t>Instructor Do: IP Refresher</t>
  </si>
  <si>
    <t>Students Do: Exploring IP</t>
  </si>
  <si>
    <t>Instructor Do: Review IP Activity</t>
  </si>
  <si>
    <t>Everyone Do: TCP and IP Refresher (0:10)</t>
  </si>
  <si>
    <t>Instructor Do: The Physical Layer and Data Representation (0:15)</t>
  </si>
  <si>
    <t>Partners Do: Binary to ASCII and "transmitting" a Message (0:15)</t>
  </si>
  <si>
    <t>Instructor Do: Review Binary Activity (0:05)</t>
  </si>
  <si>
    <t>Instructor Do: Hexadecimal and the Hex Pane (0:10)</t>
  </si>
  <si>
    <t>Partners Do: Inspecting the Hex Pane (0:10)</t>
  </si>
  <si>
    <t>Instructor Do: Review Hexadecimal Activity (0:05)</t>
  </si>
  <si>
    <t>Instructor Do: HTTP File Carving and Following Streams (0:10)</t>
  </si>
  <si>
    <t>Partners Do: Retrieving Files from HTTP Traffic (0:10)</t>
  </si>
  <si>
    <t>Instructor Do: Review HTTP File Carving Activity (0:05)</t>
  </si>
  <si>
    <t>BREAK (0:10)</t>
  </si>
  <si>
    <t>Instructor Do: Introducing FTP and FTP File Carving (0:12)</t>
  </si>
  <si>
    <t>Students Do: FTP File Carving (0:13)</t>
  </si>
  <si>
    <t>Instructor Do: Review File Carving Activity (0:05)</t>
  </si>
  <si>
    <t>Instructor Do: Modifying the Wireshark UI (0:10)</t>
  </si>
  <si>
    <t>Partners Do: HTTP and FTP Challenge (0:30)</t>
  </si>
  <si>
    <t>Instructor Do: Review Challenge (0:10)</t>
  </si>
  <si>
    <t>Instructor Do: Loading Files on Disk (0:10)</t>
  </si>
  <si>
    <t>Students Do: Remote HTML Page (0:10)</t>
  </si>
  <si>
    <t>Instructor Do: URLs and Sharing Files (0:10)</t>
  </si>
  <si>
    <t>Instructor Do: Introduction to Protocols and the OSI Model (0:10)</t>
  </si>
  <si>
    <t>Partners Do: Communications Protocols (0:10)</t>
  </si>
  <si>
    <t>Instructor Do: Review Activity (0:05)</t>
  </si>
  <si>
    <t>Instructor Do: Introducing Wireshark (0:05)</t>
  </si>
  <si>
    <t>Everyone Do: Install Wireshark (0:10)</t>
  </si>
  <si>
    <t>Instructor Do: HTTP as an Application Layer Protocol and the Wireshark UI (0:10)</t>
  </si>
  <si>
    <t>Partners Do: Digging Into HTTP (0:10)</t>
  </si>
  <si>
    <t>Instructor Do: Review HTTP Activity (0:10)</t>
  </si>
  <si>
    <t>Instructor Do: Capturing Live Traffic (0:05)</t>
  </si>
  <si>
    <t>Partners Do: Capturing Traffic (0:10)</t>
  </si>
  <si>
    <t>Instructor Do: Review Traffic Capture Activity (0:05)</t>
  </si>
  <si>
    <t>Instructor Do: Easing Exploration with Display Filters (0:10)</t>
  </si>
  <si>
    <t>Partners Do: Using Display Filters to Parse a Capture (0:10)</t>
  </si>
  <si>
    <t>Instructor Do: Review Display Filter Activity (0:05)</t>
  </si>
  <si>
    <t>Instructor Do: DNS and URLs (0:10)</t>
  </si>
  <si>
    <t>Partners Do: Capturing and Analyzing DNS Traffic (0:10)</t>
  </si>
  <si>
    <t>Instructor Do: Review DNS Activity (0:05)</t>
  </si>
  <si>
    <t>Students Do: Wireshark Refresher (0:10)</t>
  </si>
  <si>
    <t>Instructor Do: Review Refresher (0:05)</t>
  </si>
  <si>
    <t>Instructor Do: Ports and Transport Layer Protocols (0:10)</t>
  </si>
  <si>
    <t>Everyone Do: Configuring Wireshark (0:05)</t>
  </si>
  <si>
    <t>Partners Do: Find Important TCP and UDP Information (0:15)</t>
  </si>
  <si>
    <t>Instructor Do: Review Transport Layer Activity (0:05)</t>
  </si>
  <si>
    <t>Instructor Do: Canonical Ports (0:10)</t>
  </si>
  <si>
    <t>Partners Do: Matching Ports to Protocols (0:10)</t>
  </si>
  <si>
    <t>Instructor Do: Review Ports and Protocols Activity (0:10)</t>
  </si>
  <si>
    <t>Instructor Do:  Capture Filters (0:10)</t>
  </si>
  <si>
    <t>Students Do: Capturing Protocol Traffic Based on Port (0:10)</t>
  </si>
  <si>
    <t>Instructor Do: Review Capture Filter Activity (0:10)</t>
  </si>
  <si>
    <t>Instructor Do: Introducing IP and ICMP (0:15)</t>
  </si>
  <si>
    <t>Everyone Do: Enable Name Resolution (0:05)</t>
  </si>
  <si>
    <t>Partners Do: Retrieving IP Address Information (0:10)</t>
  </si>
  <si>
    <t>Instructor Do: Review IP &amp; ICMP Activity (0:05)</t>
  </si>
  <si>
    <t>Instructor Do: Paths Through the Internet (0:10)</t>
  </si>
  <si>
    <t>Students Do: Tracing and Visualizing Paths (0:10)</t>
  </si>
  <si>
    <t>Instructor Do: Review traceroute Activity (0:05) 180 min</t>
  </si>
  <si>
    <t>Students: Diving with the Wiresharks</t>
  </si>
  <si>
    <t>Instructor: Review Diving with the Wiresharks</t>
  </si>
  <si>
    <t>Students: My First Sniff</t>
  </si>
  <si>
    <t>Instructor: Review My First Sniff</t>
  </si>
  <si>
    <t>Students practice their own capturing and analyzing the results.</t>
  </si>
  <si>
    <t>Instructor does a similar capture and shows the process of seeing the relevant information</t>
  </si>
  <si>
    <t xml:space="preserve">Students do the same with a different website - walk through how that communication happens </t>
  </si>
  <si>
    <t>Partners: Leaky HTTP Traffic</t>
  </si>
  <si>
    <t>Instructor: Review Leaky HTTP Traffic</t>
  </si>
  <si>
    <t>Instructor: Capture Filters &amp; Display Filters</t>
  </si>
  <si>
    <t>Instructor: PCAP Exports</t>
  </si>
  <si>
    <t>Students: The Search for Something Cool</t>
  </si>
  <si>
    <t>Instructor: Review The Search for Something Cool</t>
  </si>
  <si>
    <t>Partners: Sifting the Haystack</t>
  </si>
  <si>
    <t>Instructor: Review Sifting the Haystack</t>
  </si>
  <si>
    <t>Instructor: Recap and Introduce Homework</t>
  </si>
  <si>
    <t>Students do a warmup activity to refresh their Wireshark knowledge and get them thinking about application-layer protocols</t>
  </si>
  <si>
    <t>Instructor: Review Wireshark Analysis of Transport Layer Protocols</t>
  </si>
  <si>
    <t>Instructor introduces the concepts of ports, and lists a ton of application-layer protocols and their associated ports</t>
  </si>
  <si>
    <t>Instructor: Recap, Next Steps</t>
  </si>
  <si>
    <t>Now we have a pretty good understanding of application layer and transport/internet layer protocols - next week we'll talk about data link and physical layers, and what devices and hardware make networks possible</t>
  </si>
  <si>
    <t>Option 1: Given a relatively complex pcap file, answer some questions about its contents. Find X interesting things in the capture file, and research</t>
  </si>
  <si>
    <t>Homework 5</t>
  </si>
  <si>
    <t>Instructor: Complexities - 0s and 1s</t>
  </si>
  <si>
    <t>Students observe a pcap with TCP communication and answer a few questions about the file</t>
  </si>
  <si>
    <t>Instructor reviews warmup and uses it as a bridge to talk about how we're going to be focusing on a ton of protocols today, including whatever the heck TCP is.</t>
  </si>
  <si>
    <t>Students practice picking apart a pcap file with HTTP traffic in it</t>
  </si>
  <si>
    <t>Instructor does a live walkthrough of the HTTP pcap file, covering various aspects of HTTP</t>
  </si>
  <si>
    <t>Instructor introduces DNS</t>
  </si>
  <si>
    <t>Instructor introduces formally HTTP and its context/importance in the world.</t>
  </si>
  <si>
    <t>Instructor sets students up to analyze a pcap file with HTTP information in it (quick demo)</t>
  </si>
  <si>
    <t>Students identify where the port is defined in wireshark from a capture, and identify all ports used and their associated protocols</t>
  </si>
  <si>
    <t xml:space="preserve">Students will use Wireshark to retrieve a user's username and password from an insecure website. </t>
  </si>
  <si>
    <t>Students: Chat Spy</t>
  </si>
  <si>
    <t>Instructor: Review Chat Spy</t>
  </si>
  <si>
    <t>Instructor: HTTP Demo</t>
  </si>
  <si>
    <t>Partners: Analyzing HTTP</t>
  </si>
  <si>
    <t>Instructor: Review Analyzing HTTP</t>
  </si>
  <si>
    <t>Instructor: DNS</t>
  </si>
  <si>
    <t>Students: Analyzing DNS</t>
  </si>
  <si>
    <t>Instructor: Review DNS in Wireshark</t>
  </si>
  <si>
    <t>Instructor: Ports and Protocols</t>
  </si>
  <si>
    <t>Students: Wireshark Port Identification</t>
  </si>
  <si>
    <t>Instructor: Review Wireshark Port Identification</t>
  </si>
  <si>
    <t>Instructor: Transport-layer Protocols</t>
  </si>
  <si>
    <t>Students: Explain/draw the process</t>
  </si>
  <si>
    <t>Students: Digging Into TCP Communications</t>
  </si>
  <si>
    <t>Instructor: Intro/HTTP Lecture</t>
  </si>
  <si>
    <t>Instructor introduces the idea of a packet, and shows what that looks like in wireshark. Talk about what "level" is associated with packets, and how we're mostly looking at Internet/Application layers according to the TCP/IP model. Discuss briefly source/destinations, and IP addresses being essentially locations of other computers.</t>
  </si>
  <si>
    <t>Instructor recreates the activity and has students walk through where to find the information in the capture.</t>
  </si>
  <si>
    <t>Instructor demonstrates how to export a pcap file</t>
  </si>
  <si>
    <t>Students practice capturing and exporting a file, for a partner to analyze</t>
  </si>
  <si>
    <t>Instructor recaps objectives for the day and introduces the homework</t>
  </si>
  <si>
    <t>Students investigate DNS communication in a PCAP file</t>
  </si>
  <si>
    <t>Live Walkthrough/Demo</t>
  </si>
  <si>
    <t>Explain why protocols are necessary in communication</t>
  </si>
  <si>
    <t>Describe the flow of typical TCP conversations</t>
  </si>
  <si>
    <t>Describe a port and how it relates to protocols</t>
  </si>
  <si>
    <t>Describe which protocols belong to what part of the OSI model</t>
  </si>
  <si>
    <t>Identify and analyze communication over a variety of protocols with Wireshark.</t>
  </si>
  <si>
    <t>Describe the flow of typical HTTP, DNS, FTP, and SMTP conversations, and explain the common status codes and request types used by each</t>
  </si>
  <si>
    <t>Run the Wireshark program on your machine</t>
  </si>
  <si>
    <t>Identify communication over common protocols in a capture file</t>
  </si>
  <si>
    <t>Students send a new message, but this time are forbidden from looking at each other, and they must say it out loud. The point is for them to encounter problems and start to think about how they could solve those problems.</t>
  </si>
  <si>
    <t>Instructor: Review Morse Code pt. 3</t>
  </si>
  <si>
    <t>Student: Morse Code pt. 3</t>
  </si>
  <si>
    <t>Students repeat this activity, this time thinking about and agreeing on a set of rules which would work well for this type of communication (building a "protocol").</t>
  </si>
  <si>
    <t>Instructor reviews/answers questions from previous activity, and then opens a pcap file to demonstrate that you can see this tcp communication in wireshark as well</t>
  </si>
  <si>
    <t>Revisiting the request/response - overview of DNS/ UDP, TCP/IP, etc. - walk through flow of getting a basic html file. All in the context of the OSI Model</t>
  </si>
  <si>
    <t xml:space="preserve">Instructor demonstrates tracking web traffic  and using display filters to reduce the noise. </t>
  </si>
  <si>
    <t>Instructor demonstrates how to use filters in wireshark to limit the data shown. Display filters can get complex - don't get bogged down, just show some basics.</t>
  </si>
  <si>
    <t>Instructor: Hunting for HTML</t>
  </si>
  <si>
    <t xml:space="preserve">Students practice importing a pcap file and using display filters to retrace a user's browsing history </t>
  </si>
  <si>
    <t>Instructor:  Demo Wireshark TCP</t>
  </si>
  <si>
    <t>Introduce concept of syn scan - combines knowledge of ports, tcp, packets, and wireshark to identify</t>
  </si>
  <si>
    <t>Students analyze a pcap to identify open ports found using syn scan</t>
  </si>
  <si>
    <t>Instructor: Syn Scan</t>
  </si>
  <si>
    <t>Students: Syn Scan</t>
  </si>
  <si>
    <t>Instructor walks through how the syn scan worked</t>
  </si>
  <si>
    <t>Instructor Review: Syn Scan</t>
  </si>
  <si>
    <t>Students: Fill in the Blanks</t>
  </si>
  <si>
    <t>Instructor: Review Fill in the Blanks, Request/Response OSI Model</t>
  </si>
  <si>
    <t>Instructor invites two groups of students up to the front of the class to explain what happened during the process, and to act it out.</t>
  </si>
  <si>
    <t>Students draw the path of an request/response for a HTML file through the OSI model</t>
  </si>
  <si>
    <t>Remember/Understand</t>
  </si>
  <si>
    <t>Students: Explaining Communication</t>
  </si>
  <si>
    <t>Instructor: Review Explaining Communication</t>
  </si>
  <si>
    <t>Instructor reviews some of the limitations of the communication method, as a bridge to discuss why protocols are valuable/helpful</t>
  </si>
  <si>
    <t>Instructor introduces wireshark. Discuss its role in networking, how it allows us to actually see the communication (all of which is typically abstracted away from the end user).</t>
  </si>
  <si>
    <t>Students: Wireshark Install Check</t>
  </si>
  <si>
    <t>Checklist</t>
  </si>
  <si>
    <t>Instructor:  Packets</t>
  </si>
  <si>
    <t xml:space="preserve">Bonus/Extra Time: </t>
  </si>
  <si>
    <t>If you have extra time, feel free to use the content in bonus day 2.5 to introduce the idea of "profiles" in Wireshark. Alternatively, if you're comfortable, demo tcpdump as a command-line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</si>
</sst>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b/>
      <sz val="11"/>
      <color theme="1"/>
      <name val="Calibri"/>
      <family val="2"/>
      <scheme val="minor"/>
    </font>
    <font>
      <b/>
      <u/>
      <sz val="11"/>
      <name val="Calibri"/>
      <family val="2"/>
      <scheme val="minor"/>
    </font>
    <font>
      <b/>
      <sz val="11"/>
      <name val="Calibri"/>
      <family val="2"/>
      <scheme val="minor"/>
    </font>
    <font>
      <sz val="11"/>
      <name val="Calibri"/>
      <family val="2"/>
      <scheme val="minor"/>
    </font>
    <font>
      <b/>
      <u/>
      <sz val="11"/>
      <color rgb="FF000000"/>
      <name val="Calibri"/>
      <family val="2"/>
      <scheme val="minor"/>
    </font>
    <font>
      <b/>
      <sz val="15"/>
      <name val="Calibri"/>
      <family val="2"/>
      <scheme val="minor"/>
    </font>
    <font>
      <sz val="15"/>
      <name val="Calibri"/>
      <family val="2"/>
      <scheme val="minor"/>
    </font>
    <font>
      <sz val="15"/>
      <color rgb="FF000000"/>
      <name val="Calibri"/>
      <family val="2"/>
      <scheme val="minor"/>
    </font>
    <font>
      <sz val="11"/>
      <color rgb="FFFF0000"/>
      <name val="Calibri"/>
      <family val="2"/>
      <scheme val="minor"/>
    </font>
    <font>
      <b/>
      <sz val="15"/>
      <color rgb="FF000000"/>
      <name val="Calibri"/>
      <family val="2"/>
      <scheme val="minor"/>
    </font>
    <font>
      <u/>
      <sz val="15"/>
      <name val="Calibri"/>
      <family val="2"/>
      <scheme val="minor"/>
    </font>
    <font>
      <sz val="15"/>
      <color theme="1"/>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
      <patternFill patternType="solid">
        <fgColor theme="7" tint="0.39997558519241921"/>
        <bgColor indexed="64"/>
      </patternFill>
    </fill>
  </fills>
  <borders count="6">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3" fillId="0" borderId="0"/>
  </cellStyleXfs>
  <cellXfs count="167">
    <xf numFmtId="0" fontId="0" fillId="0" borderId="0" xfId="0"/>
    <xf numFmtId="18" fontId="6" fillId="0" borderId="0" xfId="0" applyNumberFormat="1" applyFont="1" applyFill="1"/>
    <xf numFmtId="0" fontId="6" fillId="0" borderId="0" xfId="0" applyFont="1" applyFill="1"/>
    <xf numFmtId="0" fontId="0" fillId="0" borderId="0" xfId="0" applyFill="1"/>
    <xf numFmtId="20" fontId="0" fillId="0" borderId="0" xfId="0" applyNumberFormat="1" applyFill="1"/>
    <xf numFmtId="0" fontId="5" fillId="0" borderId="0" xfId="0" applyFont="1" applyFill="1"/>
    <xf numFmtId="0" fontId="10" fillId="0" borderId="0" xfId="0" applyFont="1" applyFill="1"/>
    <xf numFmtId="18" fontId="10" fillId="0" borderId="0" xfId="0" applyNumberFormat="1" applyFont="1" applyFill="1"/>
    <xf numFmtId="0" fontId="5" fillId="0" borderId="0" xfId="2" applyFont="1" applyFill="1"/>
    <xf numFmtId="0" fontId="5" fillId="0" borderId="0" xfId="1" applyFont="1" applyFill="1"/>
    <xf numFmtId="18" fontId="10" fillId="0" borderId="0" xfId="2" applyNumberFormat="1" applyFont="1" applyFill="1"/>
    <xf numFmtId="0" fontId="10" fillId="0" borderId="0" xfId="2" applyFont="1" applyFill="1"/>
    <xf numFmtId="0" fontId="4" fillId="0" borderId="0" xfId="0" applyFont="1" applyFill="1"/>
    <xf numFmtId="0" fontId="4" fillId="0" borderId="0" xfId="2" applyFont="1" applyFill="1"/>
    <xf numFmtId="0" fontId="12" fillId="0" borderId="0" xfId="0" applyFont="1" applyFill="1"/>
    <xf numFmtId="0" fontId="13" fillId="0" borderId="0" xfId="0" applyFont="1" applyFill="1"/>
    <xf numFmtId="18" fontId="12" fillId="0" borderId="0" xfId="0" applyNumberFormat="1" applyFont="1" applyFill="1"/>
    <xf numFmtId="18" fontId="12" fillId="0" borderId="0" xfId="2" applyNumberFormat="1" applyFont="1" applyFill="1"/>
    <xf numFmtId="0" fontId="12" fillId="0" borderId="0" xfId="2" applyFont="1" applyFill="1"/>
    <xf numFmtId="0" fontId="13" fillId="0" borderId="0" xfId="2" applyFont="1" applyFill="1"/>
    <xf numFmtId="0" fontId="13" fillId="0" borderId="0" xfId="1" applyFont="1" applyFill="1"/>
    <xf numFmtId="0" fontId="9" fillId="0" borderId="0" xfId="3" applyFill="1"/>
    <xf numFmtId="0" fontId="7" fillId="0" borderId="0" xfId="1" applyFill="1"/>
    <xf numFmtId="0" fontId="13" fillId="0" borderId="0" xfId="3" applyFont="1" applyFill="1"/>
    <xf numFmtId="0" fontId="0" fillId="0" borderId="0" xfId="0" applyFill="1" applyAlignment="1">
      <alignment wrapText="1"/>
    </xf>
    <xf numFmtId="18" fontId="7" fillId="0" borderId="0" xfId="1" applyNumberFormat="1" applyFill="1"/>
    <xf numFmtId="0" fontId="14" fillId="0" borderId="0" xfId="0" applyFont="1" applyAlignment="1"/>
    <xf numFmtId="0" fontId="6" fillId="0" borderId="0" xfId="0" applyFont="1" applyAlignment="1">
      <alignment wrapText="1"/>
    </xf>
    <xf numFmtId="0" fontId="13" fillId="0" borderId="0" xfId="0" applyFont="1" applyFill="1" applyAlignment="1">
      <alignment wrapText="1"/>
    </xf>
    <xf numFmtId="0" fontId="0" fillId="0" borderId="0" xfId="0" applyFont="1" applyFill="1" applyAlignment="1">
      <alignment wrapText="1"/>
    </xf>
    <xf numFmtId="0" fontId="0" fillId="0" borderId="0" xfId="0" applyFont="1" applyFill="1"/>
    <xf numFmtId="18" fontId="15" fillId="0" borderId="0" xfId="0" applyNumberFormat="1" applyFont="1" applyFill="1"/>
    <xf numFmtId="0" fontId="16" fillId="0" borderId="0" xfId="0" applyFont="1" applyFill="1"/>
    <xf numFmtId="0" fontId="17" fillId="0" borderId="0" xfId="0" applyFont="1" applyFill="1" applyAlignment="1">
      <alignment wrapText="1"/>
    </xf>
    <xf numFmtId="0" fontId="16" fillId="0" borderId="0" xfId="0" applyFont="1" applyFill="1" applyAlignment="1">
      <alignment wrapText="1"/>
    </xf>
    <xf numFmtId="0" fontId="17" fillId="0" borderId="0" xfId="0" applyFont="1" applyFill="1"/>
    <xf numFmtId="0" fontId="16" fillId="0" borderId="0" xfId="1" applyFont="1" applyFill="1"/>
    <xf numFmtId="20" fontId="13" fillId="0" borderId="0" xfId="0" applyNumberFormat="1" applyFont="1" applyFill="1" applyAlignment="1">
      <alignment horizontal="center"/>
    </xf>
    <xf numFmtId="20" fontId="13" fillId="0" borderId="0" xfId="2" applyNumberFormat="1" applyFont="1" applyFill="1" applyAlignment="1">
      <alignment horizontal="center"/>
    </xf>
    <xf numFmtId="0" fontId="0" fillId="0" borderId="0" xfId="0" applyFill="1" applyAlignment="1">
      <alignment horizontal="center"/>
    </xf>
    <xf numFmtId="0" fontId="12" fillId="0" borderId="0" xfId="0" applyFont="1" applyFill="1" applyAlignment="1">
      <alignment wrapText="1"/>
    </xf>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6" fillId="0" borderId="4" xfId="0" applyFont="1" applyBorder="1" applyAlignment="1"/>
    <xf numFmtId="0" fontId="6" fillId="0" borderId="5" xfId="0" applyFont="1" applyBorder="1" applyAlignment="1"/>
    <xf numFmtId="0" fontId="6" fillId="0" borderId="3" xfId="0" applyFont="1" applyBorder="1" applyAlignment="1"/>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Border="1" applyAlignment="1"/>
    <xf numFmtId="0" fontId="0" fillId="0" borderId="1" xfId="0" applyBorder="1" applyAlignment="1"/>
    <xf numFmtId="0" fontId="0" fillId="0" borderId="2" xfId="0" applyBorder="1" applyAlignment="1"/>
    <xf numFmtId="18" fontId="0" fillId="0" borderId="0" xfId="0" applyNumberFormat="1" applyFont="1" applyFill="1"/>
    <xf numFmtId="18" fontId="6" fillId="0" borderId="0" xfId="0" applyNumberFormat="1" applyFont="1" applyFill="1" applyAlignment="1">
      <alignment horizontal="center"/>
    </xf>
    <xf numFmtId="20" fontId="0" fillId="0" borderId="0" xfId="0" applyNumberFormat="1" applyFont="1" applyFill="1" applyAlignment="1">
      <alignment horizontal="center"/>
    </xf>
    <xf numFmtId="20" fontId="0" fillId="0" borderId="0" xfId="0" applyNumberFormat="1" applyFill="1" applyAlignment="1">
      <alignment horizontal="center"/>
    </xf>
    <xf numFmtId="18" fontId="0" fillId="0" borderId="0" xfId="0" applyNumberFormat="1" applyFont="1" applyFill="1" applyAlignment="1">
      <alignment wrapText="1"/>
    </xf>
    <xf numFmtId="18" fontId="6" fillId="0" borderId="0" xfId="0" applyNumberFormat="1" applyFont="1" applyFill="1" applyAlignment="1">
      <alignment wrapText="1"/>
    </xf>
    <xf numFmtId="0" fontId="12" fillId="0" borderId="0" xfId="0" applyFont="1" applyFill="1" applyAlignment="1">
      <alignment horizontal="center" wrapText="1"/>
    </xf>
    <xf numFmtId="18" fontId="0" fillId="0" borderId="0" xfId="0" applyNumberFormat="1" applyFont="1" applyAlignment="1">
      <alignment wrapText="1"/>
    </xf>
    <xf numFmtId="20" fontId="13" fillId="0" borderId="0" xfId="0" applyNumberFormat="1" applyFont="1" applyFill="1" applyAlignment="1">
      <alignment horizontal="center" wrapText="1"/>
    </xf>
    <xf numFmtId="0" fontId="0" fillId="0" borderId="0" xfId="0" applyNumberFormat="1" applyFont="1" applyFill="1" applyAlignment="1">
      <alignment wrapText="1"/>
    </xf>
    <xf numFmtId="18" fontId="0" fillId="0" borderId="0" xfId="0" applyNumberFormat="1" applyFont="1" applyFill="1" applyAlignment="1">
      <alignment horizontal="center" wrapText="1"/>
    </xf>
    <xf numFmtId="18" fontId="12" fillId="5" borderId="0" xfId="0" applyNumberFormat="1" applyFont="1" applyFill="1"/>
    <xf numFmtId="0" fontId="12" fillId="5" borderId="0" xfId="0" applyFont="1" applyFill="1"/>
    <xf numFmtId="0" fontId="13" fillId="5" borderId="0" xfId="0" applyFont="1" applyFill="1"/>
    <xf numFmtId="20" fontId="12" fillId="5" borderId="0" xfId="0" applyNumberFormat="1" applyFont="1" applyFill="1"/>
    <xf numFmtId="18" fontId="12" fillId="6" borderId="0" xfId="0" applyNumberFormat="1" applyFont="1" applyFill="1"/>
    <xf numFmtId="0" fontId="12" fillId="6" borderId="0" xfId="0" applyFont="1" applyFill="1"/>
    <xf numFmtId="0" fontId="13" fillId="6" borderId="0" xfId="0" applyFont="1" applyFill="1"/>
    <xf numFmtId="20" fontId="12" fillId="6" borderId="0" xfId="0" applyNumberFormat="1" applyFont="1" applyFill="1"/>
    <xf numFmtId="20" fontId="12" fillId="0" borderId="0" xfId="2" applyNumberFormat="1" applyFont="1" applyFill="1"/>
    <xf numFmtId="20" fontId="12" fillId="0" borderId="0" xfId="0" applyNumberFormat="1" applyFont="1" applyFill="1"/>
    <xf numFmtId="18" fontId="12" fillId="6" borderId="0" xfId="1" applyNumberFormat="1" applyFont="1" applyFill="1"/>
    <xf numFmtId="0" fontId="12" fillId="6" borderId="0" xfId="1" applyFont="1" applyFill="1"/>
    <xf numFmtId="0" fontId="13" fillId="6" borderId="0" xfId="1" applyFont="1" applyFill="1"/>
    <xf numFmtId="20" fontId="12" fillId="6" borderId="0" xfId="1" applyNumberFormat="1" applyFont="1" applyFill="1"/>
    <xf numFmtId="18" fontId="12" fillId="5" borderId="0" xfId="2" applyNumberFormat="1" applyFont="1" applyFill="1"/>
    <xf numFmtId="0" fontId="12" fillId="5" borderId="0" xfId="2" applyFont="1" applyFill="1"/>
    <xf numFmtId="0" fontId="13" fillId="5" borderId="0" xfId="2" applyFont="1" applyFill="1"/>
    <xf numFmtId="20" fontId="12" fillId="5" borderId="0" xfId="2" applyNumberFormat="1" applyFont="1" applyFill="1"/>
    <xf numFmtId="18" fontId="12" fillId="5" borderId="0" xfId="1" applyNumberFormat="1" applyFont="1" applyFill="1"/>
    <xf numFmtId="0" fontId="12" fillId="5" borderId="0" xfId="1" applyFont="1" applyFill="1"/>
    <xf numFmtId="0" fontId="13" fillId="5" borderId="0" xfId="1" applyFont="1" applyFill="1"/>
    <xf numFmtId="20" fontId="12" fillId="5" borderId="0" xfId="1" applyNumberFormat="1" applyFont="1" applyFill="1"/>
    <xf numFmtId="0" fontId="6" fillId="0" borderId="0" xfId="0" applyFont="1"/>
    <xf numFmtId="20" fontId="0" fillId="0" borderId="0" xfId="0" applyNumberFormat="1"/>
    <xf numFmtId="0" fontId="2" fillId="0" borderId="0" xfId="0" applyFont="1" applyFill="1"/>
    <xf numFmtId="18" fontId="8" fillId="3" borderId="0" xfId="2" applyNumberFormat="1"/>
    <xf numFmtId="0" fontId="8" fillId="3" borderId="0" xfId="2"/>
    <xf numFmtId="20" fontId="8" fillId="3" borderId="0" xfId="2" applyNumberFormat="1" applyAlignment="1">
      <alignment vertical="center"/>
    </xf>
    <xf numFmtId="18" fontId="7" fillId="2" borderId="0" xfId="1" applyNumberFormat="1"/>
    <xf numFmtId="0" fontId="7" fillId="2" borderId="0" xfId="1"/>
    <xf numFmtId="20" fontId="7" fillId="2" borderId="0" xfId="1" applyNumberFormat="1" applyAlignment="1">
      <alignment vertical="center"/>
    </xf>
    <xf numFmtId="0" fontId="2" fillId="0" borderId="0" xfId="2" applyFont="1" applyFill="1"/>
    <xf numFmtId="20" fontId="2" fillId="0" borderId="0" xfId="0" applyNumberFormat="1" applyFont="1" applyAlignment="1">
      <alignment vertical="center"/>
    </xf>
    <xf numFmtId="18" fontId="10" fillId="0" borderId="0" xfId="1" applyNumberFormat="1" applyFont="1" applyFill="1"/>
    <xf numFmtId="20" fontId="2" fillId="0" borderId="0" xfId="0" applyNumberFormat="1" applyFont="1" applyFill="1"/>
    <xf numFmtId="20" fontId="7" fillId="2" borderId="0" xfId="1" applyNumberFormat="1"/>
    <xf numFmtId="20" fontId="8" fillId="3" borderId="0" xfId="2" applyNumberFormat="1"/>
    <xf numFmtId="0" fontId="2" fillId="0" borderId="0" xfId="1" applyFont="1" applyFill="1"/>
    <xf numFmtId="20" fontId="2" fillId="0" borderId="0" xfId="1" applyNumberFormat="1" applyFont="1" applyFill="1"/>
    <xf numFmtId="20" fontId="2" fillId="0" borderId="0" xfId="2" applyNumberFormat="1" applyFont="1" applyFill="1"/>
    <xf numFmtId="0" fontId="18" fillId="7" borderId="0" xfId="0" applyFont="1" applyFill="1"/>
    <xf numFmtId="0" fontId="0" fillId="7" borderId="0" xfId="0" applyFill="1"/>
    <xf numFmtId="0" fontId="0" fillId="0" borderId="0" xfId="0" applyAlignment="1"/>
    <xf numFmtId="18" fontId="0" fillId="0" borderId="0" xfId="0" applyNumberFormat="1" applyAlignment="1"/>
    <xf numFmtId="20" fontId="0" fillId="0" borderId="0" xfId="0" applyNumberFormat="1" applyAlignment="1"/>
    <xf numFmtId="0" fontId="12" fillId="0" borderId="0" xfId="0" applyFont="1" applyFill="1" applyAlignment="1">
      <alignment horizontal="center"/>
    </xf>
    <xf numFmtId="20" fontId="7" fillId="0" borderId="0" xfId="1" applyNumberFormat="1" applyFill="1" applyAlignment="1">
      <alignment horizontal="center"/>
    </xf>
    <xf numFmtId="20" fontId="5" fillId="0" borderId="0" xfId="0" applyNumberFormat="1" applyFont="1" applyFill="1" applyAlignment="1">
      <alignment horizontal="center"/>
    </xf>
    <xf numFmtId="20" fontId="5" fillId="0" borderId="0" xfId="2" applyNumberFormat="1" applyFont="1" applyFill="1" applyAlignment="1">
      <alignment horizontal="center"/>
    </xf>
    <xf numFmtId="20" fontId="9" fillId="0" borderId="0" xfId="3" applyNumberFormat="1" applyFill="1" applyAlignment="1">
      <alignment horizontal="center"/>
    </xf>
    <xf numFmtId="20" fontId="5" fillId="0" borderId="0" xfId="1" applyNumberFormat="1" applyFont="1" applyFill="1" applyAlignment="1">
      <alignment horizontal="center"/>
    </xf>
    <xf numFmtId="18" fontId="16" fillId="0" borderId="0" xfId="0" applyNumberFormat="1" applyFont="1" applyFill="1" applyAlignment="1">
      <alignment wrapText="1"/>
    </xf>
    <xf numFmtId="0" fontId="21" fillId="0" borderId="0" xfId="3" applyFont="1" applyFill="1" applyAlignment="1">
      <alignment wrapText="1"/>
    </xf>
    <xf numFmtId="18" fontId="17" fillId="0" borderId="0" xfId="0" applyNumberFormat="1" applyFont="1" applyFill="1" applyAlignment="1">
      <alignment wrapText="1"/>
    </xf>
    <xf numFmtId="0" fontId="21" fillId="0" borderId="0" xfId="0" applyFont="1" applyFill="1" applyAlignment="1">
      <alignment wrapText="1"/>
    </xf>
    <xf numFmtId="20" fontId="21" fillId="0" borderId="0" xfId="0" applyNumberFormat="1" applyFont="1" applyFill="1" applyAlignment="1">
      <alignment wrapText="1"/>
    </xf>
    <xf numFmtId="0" fontId="21" fillId="0" borderId="0" xfId="1" applyFont="1" applyFill="1" applyAlignment="1">
      <alignment wrapText="1"/>
    </xf>
    <xf numFmtId="20" fontId="21" fillId="0" borderId="0" xfId="1" applyNumberFormat="1" applyFont="1" applyFill="1" applyAlignment="1">
      <alignment wrapText="1"/>
    </xf>
    <xf numFmtId="0" fontId="21" fillId="0" borderId="0" xfId="2" applyFont="1" applyFill="1" applyAlignment="1">
      <alignment wrapText="1"/>
    </xf>
    <xf numFmtId="20" fontId="21" fillId="0" borderId="0" xfId="2" applyNumberFormat="1" applyFont="1" applyFill="1" applyAlignment="1">
      <alignment wrapText="1"/>
    </xf>
    <xf numFmtId="0" fontId="17" fillId="0" borderId="0" xfId="0" applyFont="1" applyFill="1" applyAlignment="1"/>
    <xf numFmtId="18" fontId="19" fillId="0" borderId="0" xfId="0" applyNumberFormat="1" applyFont="1" applyFill="1"/>
    <xf numFmtId="0" fontId="19" fillId="0" borderId="0" xfId="0" applyFont="1" applyFill="1"/>
    <xf numFmtId="20" fontId="17" fillId="0" borderId="0" xfId="0" applyNumberFormat="1" applyFont="1" applyFill="1"/>
    <xf numFmtId="18" fontId="16" fillId="0" borderId="0" xfId="2" applyNumberFormat="1" applyFont="1" applyFill="1"/>
    <xf numFmtId="18" fontId="15" fillId="0" borderId="0" xfId="2" applyNumberFormat="1" applyFont="1" applyFill="1"/>
    <xf numFmtId="0" fontId="15" fillId="0" borderId="0" xfId="2" applyFont="1" applyFill="1"/>
    <xf numFmtId="0" fontId="17" fillId="0" borderId="0" xfId="0" applyFont="1"/>
    <xf numFmtId="18" fontId="16" fillId="0" borderId="0" xfId="1" applyNumberFormat="1" applyFont="1" applyFill="1"/>
    <xf numFmtId="0" fontId="15" fillId="0" borderId="0" xfId="1" applyFont="1" applyFill="1"/>
    <xf numFmtId="20" fontId="21" fillId="0" borderId="0" xfId="3" applyNumberFormat="1" applyFont="1" applyFill="1" applyAlignment="1">
      <alignment wrapText="1"/>
    </xf>
    <xf numFmtId="18" fontId="15" fillId="0" borderId="0" xfId="0" applyNumberFormat="1" applyFont="1" applyFill="1" applyAlignment="1"/>
    <xf numFmtId="20" fontId="16" fillId="0" borderId="0" xfId="2" applyNumberFormat="1" applyFont="1" applyFill="1" applyAlignment="1"/>
    <xf numFmtId="20" fontId="16" fillId="0" borderId="0" xfId="1" applyNumberFormat="1" applyFont="1" applyFill="1" applyAlignment="1"/>
    <xf numFmtId="20" fontId="16" fillId="0" borderId="0" xfId="0" applyNumberFormat="1" applyFont="1" applyFill="1" applyAlignment="1"/>
    <xf numFmtId="20" fontId="17" fillId="0" borderId="0" xfId="0" applyNumberFormat="1" applyFont="1" applyFill="1" applyAlignment="1">
      <alignment wrapText="1"/>
    </xf>
    <xf numFmtId="18" fontId="15" fillId="0" borderId="0" xfId="0" applyNumberFormat="1" applyFont="1" applyFill="1" applyAlignment="1">
      <alignment wrapText="1"/>
    </xf>
    <xf numFmtId="18" fontId="16" fillId="8" borderId="0" xfId="0" applyNumberFormat="1" applyFont="1" applyFill="1" applyAlignment="1">
      <alignment wrapText="1"/>
    </xf>
    <xf numFmtId="0" fontId="16" fillId="8" borderId="0" xfId="0" applyFont="1" applyFill="1" applyAlignment="1">
      <alignment wrapText="1"/>
    </xf>
    <xf numFmtId="0" fontId="21" fillId="8" borderId="0" xfId="3" applyFont="1" applyFill="1" applyAlignment="1">
      <alignment wrapText="1"/>
    </xf>
    <xf numFmtId="20" fontId="21" fillId="8" borderId="0" xfId="3" applyNumberFormat="1" applyFont="1" applyFill="1" applyAlignment="1">
      <alignment wrapText="1"/>
    </xf>
    <xf numFmtId="0" fontId="17" fillId="8" borderId="0" xfId="0" applyFont="1" applyFill="1" applyAlignment="1">
      <alignment wrapText="1"/>
    </xf>
    <xf numFmtId="18" fontId="17" fillId="8" borderId="0" xfId="0" applyNumberFormat="1" applyFont="1" applyFill="1" applyAlignment="1">
      <alignment wrapText="1"/>
    </xf>
    <xf numFmtId="20" fontId="16" fillId="8" borderId="0" xfId="0" applyNumberFormat="1" applyFont="1" applyFill="1" applyAlignment="1">
      <alignment wrapText="1"/>
    </xf>
    <xf numFmtId="20" fontId="21" fillId="8" borderId="0" xfId="1" applyNumberFormat="1" applyFont="1" applyFill="1" applyAlignment="1">
      <alignment wrapText="1"/>
    </xf>
    <xf numFmtId="20" fontId="17" fillId="8" borderId="0" xfId="0" applyNumberFormat="1" applyFont="1" applyFill="1" applyAlignment="1">
      <alignment wrapText="1"/>
    </xf>
    <xf numFmtId="18" fontId="0" fillId="8" borderId="0" xfId="0" applyNumberFormat="1" applyFont="1" applyFill="1" applyAlignment="1">
      <alignment wrapText="1"/>
    </xf>
    <xf numFmtId="0" fontId="0" fillId="8" borderId="0" xfId="0" applyNumberFormat="1" applyFont="1" applyFill="1" applyAlignment="1">
      <alignment wrapText="1"/>
    </xf>
    <xf numFmtId="20" fontId="13" fillId="8" borderId="0" xfId="0" applyNumberFormat="1" applyFont="1" applyFill="1" applyAlignment="1">
      <alignment horizontal="center" wrapText="1"/>
    </xf>
    <xf numFmtId="0" fontId="0" fillId="8" borderId="0" xfId="0" applyFill="1"/>
    <xf numFmtId="18" fontId="6" fillId="8" borderId="0" xfId="0" applyNumberFormat="1" applyFont="1" applyFill="1"/>
    <xf numFmtId="0" fontId="6" fillId="8" borderId="0" xfId="0" applyFont="1" applyFill="1"/>
    <xf numFmtId="20" fontId="0" fillId="8" borderId="0" xfId="0" applyNumberFormat="1" applyFill="1"/>
    <xf numFmtId="20" fontId="13" fillId="8" borderId="0" xfId="0" applyNumberFormat="1" applyFont="1" applyFill="1" applyAlignment="1">
      <alignment horizontal="left" wrapText="1"/>
    </xf>
    <xf numFmtId="0" fontId="0" fillId="8" borderId="0" xfId="0" applyFont="1" applyFill="1" applyAlignment="1">
      <alignment wrapText="1"/>
    </xf>
    <xf numFmtId="0" fontId="1" fillId="0" borderId="0" xfId="2" applyFont="1" applyFill="1" applyAlignment="1">
      <alignment wrapText="1"/>
    </xf>
    <xf numFmtId="0" fontId="11" fillId="0" borderId="0" xfId="0" applyFont="1" applyFill="1" applyAlignment="1">
      <alignment horizontal="center" wrapText="1"/>
    </xf>
    <xf numFmtId="0" fontId="11" fillId="0" borderId="0" xfId="0" applyFont="1" applyFill="1" applyAlignment="1">
      <alignment horizontal="center"/>
    </xf>
    <xf numFmtId="0" fontId="20" fillId="0" borderId="0" xfId="0" applyFont="1" applyFill="1" applyAlignment="1">
      <alignment horizontal="center" wrapText="1"/>
    </xf>
    <xf numFmtId="0" fontId="14" fillId="0" borderId="0" xfId="0" applyFont="1" applyAlignment="1">
      <alignment horizontal="left"/>
    </xf>
    <xf numFmtId="0" fontId="0" fillId="0" borderId="0" xfId="0" applyAlignment="1">
      <alignment horizontal="left" wrapText="1"/>
    </xf>
  </cellXfs>
  <cellStyles count="5">
    <cellStyle name="Bad" xfId="1" builtinId="27"/>
    <cellStyle name="Good" xfId="3" builtinId="26"/>
    <cellStyle name="Neutral" xfId="2" builtinId="28"/>
    <cellStyle name="Normal" xfId="0" builtinId="0"/>
    <cellStyle name="Normal 2" xfId="4" xr:uid="{00000000-0005-0000-0000-00002F000000}"/>
  </cellStyles>
  <dxfs count="14">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2DC1-E973-484E-BA78-F9F89C16990D}">
  <dimension ref="A1:I76"/>
  <sheetViews>
    <sheetView topLeftCell="A10" zoomScaleNormal="100" workbookViewId="0">
      <selection activeCell="F16" sqref="F16"/>
    </sheetView>
  </sheetViews>
  <sheetFormatPr defaultColWidth="9.140625" defaultRowHeight="15" x14ac:dyDescent="0.25"/>
  <cols>
    <col min="1" max="1" width="11.7109375" style="3" customWidth="1"/>
    <col min="2" max="2" width="10.28515625" style="3" customWidth="1"/>
    <col min="3" max="3" width="45.7109375" style="3" customWidth="1"/>
    <col min="4" max="4" width="9.140625" style="39" customWidth="1"/>
    <col min="5" max="5" width="21.28515625" style="3" customWidth="1"/>
    <col min="6" max="6" width="24.140625" style="3" customWidth="1"/>
    <col min="7" max="7" width="16.28515625" style="3" customWidth="1"/>
    <col min="8" max="8" width="59.5703125" style="24" customWidth="1"/>
    <col min="9" max="9" width="49" style="3" customWidth="1"/>
    <col min="10" max="16384" width="9.140625" style="3"/>
  </cols>
  <sheetData>
    <row r="1" spans="1:8" x14ac:dyDescent="0.25">
      <c r="A1" s="162" t="s">
        <v>19</v>
      </c>
      <c r="B1" s="162"/>
      <c r="C1" s="162"/>
      <c r="D1" s="162"/>
      <c r="E1" s="162"/>
      <c r="F1" s="162"/>
      <c r="G1" s="162"/>
      <c r="H1" s="162"/>
    </row>
    <row r="2" spans="1:8" x14ac:dyDescent="0.25">
      <c r="A2" s="40" t="s">
        <v>1</v>
      </c>
      <c r="B2" s="40" t="s">
        <v>2</v>
      </c>
      <c r="C2" s="40" t="s">
        <v>0</v>
      </c>
      <c r="D2" s="61" t="s">
        <v>13</v>
      </c>
      <c r="E2" s="40" t="s">
        <v>41</v>
      </c>
      <c r="F2" s="40" t="s">
        <v>3</v>
      </c>
      <c r="G2" s="40" t="s">
        <v>4</v>
      </c>
      <c r="H2" s="40" t="s">
        <v>5</v>
      </c>
    </row>
    <row r="3" spans="1:8" ht="18.75" customHeight="1" x14ac:dyDescent="0.25">
      <c r="A3" s="62">
        <v>0.77083333333333337</v>
      </c>
      <c r="B3" s="28">
        <v>1</v>
      </c>
      <c r="C3" s="28" t="s">
        <v>42</v>
      </c>
      <c r="D3" s="63">
        <v>3.472222222222222E-3</v>
      </c>
      <c r="E3" s="28" t="s">
        <v>40</v>
      </c>
      <c r="F3" s="29" t="s">
        <v>9</v>
      </c>
      <c r="G3" s="28" t="s">
        <v>14</v>
      </c>
      <c r="H3" s="29"/>
    </row>
    <row r="4" spans="1:8" s="1" customFormat="1" ht="30" x14ac:dyDescent="0.25">
      <c r="A4" s="59">
        <f>A3+D3</f>
        <v>0.77430555555555558</v>
      </c>
      <c r="B4" s="64">
        <f>B3+1</f>
        <v>2</v>
      </c>
      <c r="C4" s="59" t="s">
        <v>43</v>
      </c>
      <c r="D4" s="63">
        <v>6.9444444444444441E-3</v>
      </c>
      <c r="E4" s="59" t="s">
        <v>40</v>
      </c>
      <c r="F4" s="29" t="s">
        <v>9</v>
      </c>
      <c r="G4" s="59" t="s">
        <v>7</v>
      </c>
      <c r="H4" s="59" t="s">
        <v>46</v>
      </c>
    </row>
    <row r="5" spans="1:8" s="1" customFormat="1" ht="45" x14ac:dyDescent="0.25">
      <c r="A5" s="59">
        <f t="shared" ref="A5:A22" si="0">A4+D4</f>
        <v>0.78125</v>
      </c>
      <c r="B5" s="64">
        <f t="shared" ref="B5:B22" si="1">B4+1</f>
        <v>3</v>
      </c>
      <c r="C5" s="59" t="s">
        <v>330</v>
      </c>
      <c r="D5" s="63">
        <v>6.9444444444444441E-3</v>
      </c>
      <c r="E5" s="59" t="s">
        <v>44</v>
      </c>
      <c r="F5" s="59" t="s">
        <v>18</v>
      </c>
      <c r="G5" s="59" t="s">
        <v>8</v>
      </c>
      <c r="H5" s="59" t="s">
        <v>48</v>
      </c>
    </row>
    <row r="6" spans="1:8" s="1" customFormat="1" ht="45" x14ac:dyDescent="0.25">
      <c r="A6" s="59">
        <f t="shared" si="0"/>
        <v>0.78819444444444442</v>
      </c>
      <c r="B6" s="64">
        <f t="shared" si="1"/>
        <v>4</v>
      </c>
      <c r="C6" s="59" t="s">
        <v>331</v>
      </c>
      <c r="D6" s="63">
        <v>3.472222222222222E-3</v>
      </c>
      <c r="E6" s="59" t="s">
        <v>40</v>
      </c>
      <c r="F6" s="59" t="s">
        <v>47</v>
      </c>
      <c r="G6" s="59" t="s">
        <v>14</v>
      </c>
      <c r="H6" s="59" t="s">
        <v>56</v>
      </c>
    </row>
    <row r="7" spans="1:8" s="1" customFormat="1" ht="30" x14ac:dyDescent="0.25">
      <c r="A7" s="59">
        <f t="shared" si="0"/>
        <v>0.79166666666666663</v>
      </c>
      <c r="B7" s="64">
        <f t="shared" si="1"/>
        <v>5</v>
      </c>
      <c r="C7" s="59" t="s">
        <v>268</v>
      </c>
      <c r="D7" s="63">
        <v>6.9444444444444441E-3</v>
      </c>
      <c r="E7" s="59" t="s">
        <v>40</v>
      </c>
      <c r="F7" s="29" t="s">
        <v>9</v>
      </c>
      <c r="G7" s="59" t="s">
        <v>7</v>
      </c>
      <c r="H7" s="59" t="s">
        <v>55</v>
      </c>
    </row>
    <row r="8" spans="1:8" s="1" customFormat="1" ht="45" x14ac:dyDescent="0.25">
      <c r="A8" s="59">
        <f t="shared" si="0"/>
        <v>0.79861111111111105</v>
      </c>
      <c r="B8" s="64">
        <f t="shared" si="1"/>
        <v>6</v>
      </c>
      <c r="C8" s="59" t="s">
        <v>50</v>
      </c>
      <c r="D8" s="63">
        <v>6.9444444444444441E-3</v>
      </c>
      <c r="E8" s="59" t="s">
        <v>44</v>
      </c>
      <c r="F8" s="59" t="s">
        <v>11</v>
      </c>
      <c r="G8" s="59" t="s">
        <v>8</v>
      </c>
      <c r="H8" s="59" t="s">
        <v>72</v>
      </c>
    </row>
    <row r="9" spans="1:8" s="1" customFormat="1" ht="60" x14ac:dyDescent="0.25">
      <c r="A9" s="59">
        <f t="shared" si="0"/>
        <v>0.80555555555555547</v>
      </c>
      <c r="B9" s="64">
        <f t="shared" si="1"/>
        <v>7</v>
      </c>
      <c r="C9" s="59" t="s">
        <v>52</v>
      </c>
      <c r="D9" s="63">
        <v>3.472222222222222E-3</v>
      </c>
      <c r="E9" s="59" t="s">
        <v>40</v>
      </c>
      <c r="F9" s="59" t="s">
        <v>49</v>
      </c>
      <c r="G9" s="59" t="s">
        <v>14</v>
      </c>
      <c r="H9" s="59" t="s">
        <v>45</v>
      </c>
    </row>
    <row r="10" spans="1:8" s="1" customFormat="1" ht="60" x14ac:dyDescent="0.25">
      <c r="A10" s="59">
        <f t="shared" si="0"/>
        <v>0.80902777777777768</v>
      </c>
      <c r="B10" s="64">
        <f t="shared" si="1"/>
        <v>8</v>
      </c>
      <c r="C10" s="59" t="s">
        <v>51</v>
      </c>
      <c r="D10" s="63">
        <v>6.9444444444444441E-3</v>
      </c>
      <c r="E10" s="59" t="s">
        <v>44</v>
      </c>
      <c r="F10" s="59" t="s">
        <v>11</v>
      </c>
      <c r="G10" s="59" t="s">
        <v>8</v>
      </c>
      <c r="H10" s="59" t="s">
        <v>308</v>
      </c>
    </row>
    <row r="11" spans="1:8" s="1" customFormat="1" ht="45" x14ac:dyDescent="0.25">
      <c r="A11" s="59">
        <f t="shared" si="0"/>
        <v>0.8159722222222221</v>
      </c>
      <c r="B11" s="64">
        <f t="shared" si="1"/>
        <v>9</v>
      </c>
      <c r="C11" s="59" t="s">
        <v>53</v>
      </c>
      <c r="D11" s="63">
        <v>3.472222222222222E-3</v>
      </c>
      <c r="E11" s="59" t="s">
        <v>40</v>
      </c>
      <c r="F11" s="59" t="s">
        <v>9</v>
      </c>
      <c r="G11" s="59" t="s">
        <v>14</v>
      </c>
      <c r="H11" s="59" t="s">
        <v>332</v>
      </c>
    </row>
    <row r="12" spans="1:8" s="1" customFormat="1" ht="90" x14ac:dyDescent="0.25">
      <c r="A12" s="59">
        <f t="shared" si="0"/>
        <v>0.81944444444444431</v>
      </c>
      <c r="B12" s="64">
        <f t="shared" si="1"/>
        <v>10</v>
      </c>
      <c r="C12" s="55" t="s">
        <v>57</v>
      </c>
      <c r="D12" s="63">
        <v>6.9444444444444441E-3</v>
      </c>
      <c r="E12" s="59" t="s">
        <v>40</v>
      </c>
      <c r="F12" s="55" t="s">
        <v>9</v>
      </c>
      <c r="G12" s="55" t="s">
        <v>7</v>
      </c>
      <c r="H12" s="59" t="s">
        <v>58</v>
      </c>
    </row>
    <row r="13" spans="1:8" s="1" customFormat="1" ht="45" x14ac:dyDescent="0.25">
      <c r="A13" s="59">
        <f t="shared" si="0"/>
        <v>0.82638888888888873</v>
      </c>
      <c r="B13" s="64">
        <f t="shared" si="1"/>
        <v>11</v>
      </c>
      <c r="C13" s="59" t="s">
        <v>310</v>
      </c>
      <c r="D13" s="63">
        <v>1.0416666666666666E-2</v>
      </c>
      <c r="E13" s="59" t="s">
        <v>44</v>
      </c>
      <c r="F13" s="59" t="s">
        <v>11</v>
      </c>
      <c r="G13" s="59" t="s">
        <v>8</v>
      </c>
      <c r="H13" s="59" t="s">
        <v>311</v>
      </c>
    </row>
    <row r="14" spans="1:8" s="1" customFormat="1" ht="105" x14ac:dyDescent="0.25">
      <c r="A14" s="59">
        <f t="shared" si="0"/>
        <v>0.83680555555555536</v>
      </c>
      <c r="B14" s="64">
        <f t="shared" si="1"/>
        <v>12</v>
      </c>
      <c r="C14" s="59" t="s">
        <v>309</v>
      </c>
      <c r="D14" s="63">
        <v>6.9444444444444441E-3</v>
      </c>
      <c r="E14" s="59" t="s">
        <v>40</v>
      </c>
      <c r="F14" s="59"/>
      <c r="G14" s="59" t="s">
        <v>14</v>
      </c>
      <c r="H14" s="59" t="s">
        <v>73</v>
      </c>
    </row>
    <row r="15" spans="1:8" s="1" customFormat="1" x14ac:dyDescent="0.25">
      <c r="A15" s="59">
        <f t="shared" si="0"/>
        <v>0.84374999999999978</v>
      </c>
      <c r="B15" s="64">
        <f t="shared" si="1"/>
        <v>13</v>
      </c>
      <c r="C15" s="59" t="s">
        <v>12</v>
      </c>
      <c r="D15" s="63">
        <v>1.0416666666666666E-2</v>
      </c>
      <c r="E15" s="59"/>
      <c r="F15" s="59"/>
      <c r="G15" s="59"/>
      <c r="H15" s="59"/>
    </row>
    <row r="16" spans="1:8" s="1" customFormat="1" ht="75" x14ac:dyDescent="0.25">
      <c r="A16" s="59">
        <f t="shared" si="0"/>
        <v>0.85416666666666641</v>
      </c>
      <c r="B16" s="64">
        <f t="shared" si="1"/>
        <v>14</v>
      </c>
      <c r="C16" s="59" t="s">
        <v>54</v>
      </c>
      <c r="D16" s="63">
        <v>1.3888888888888888E-2</v>
      </c>
      <c r="E16" s="59" t="s">
        <v>40</v>
      </c>
      <c r="F16" s="59" t="s">
        <v>9</v>
      </c>
      <c r="G16" s="59" t="s">
        <v>7</v>
      </c>
      <c r="H16" s="59" t="s">
        <v>74</v>
      </c>
    </row>
    <row r="17" spans="1:9" s="1" customFormat="1" x14ac:dyDescent="0.25">
      <c r="A17" s="59">
        <f t="shared" si="0"/>
        <v>0.86805555555555525</v>
      </c>
      <c r="B17" s="64">
        <f t="shared" si="1"/>
        <v>15</v>
      </c>
      <c r="C17" s="55" t="s">
        <v>325</v>
      </c>
      <c r="D17" s="63">
        <v>6.9444444444444441E-3</v>
      </c>
      <c r="E17" s="55" t="s">
        <v>44</v>
      </c>
      <c r="F17" s="55" t="s">
        <v>329</v>
      </c>
    </row>
    <row r="18" spans="1:9" s="1" customFormat="1" x14ac:dyDescent="0.25">
      <c r="A18" s="59">
        <f t="shared" si="0"/>
        <v>0.87499999999999967</v>
      </c>
      <c r="B18" s="64">
        <f t="shared" si="1"/>
        <v>16</v>
      </c>
      <c r="C18" s="55" t="s">
        <v>326</v>
      </c>
      <c r="D18" s="63">
        <v>3.472222222222222E-3</v>
      </c>
    </row>
    <row r="19" spans="1:9" s="1" customFormat="1" ht="30" x14ac:dyDescent="0.25">
      <c r="A19" s="59">
        <f t="shared" si="0"/>
        <v>0.87847222222222188</v>
      </c>
      <c r="B19" s="64">
        <f t="shared" si="1"/>
        <v>17</v>
      </c>
      <c r="C19" s="59" t="s">
        <v>60</v>
      </c>
      <c r="D19" s="63">
        <v>1.0416666666666666E-2</v>
      </c>
      <c r="E19" s="59" t="s">
        <v>44</v>
      </c>
      <c r="F19" s="59" t="s">
        <v>59</v>
      </c>
      <c r="G19" s="59" t="s">
        <v>8</v>
      </c>
      <c r="H19" s="59" t="s">
        <v>328</v>
      </c>
    </row>
    <row r="20" spans="1:9" s="1" customFormat="1" ht="45" x14ac:dyDescent="0.25">
      <c r="A20" s="59">
        <f t="shared" si="0"/>
        <v>0.88888888888888851</v>
      </c>
      <c r="B20" s="64">
        <f t="shared" si="1"/>
        <v>18</v>
      </c>
      <c r="C20" s="59" t="s">
        <v>64</v>
      </c>
      <c r="D20" s="63">
        <v>6.9444444444444441E-3</v>
      </c>
      <c r="E20" s="59" t="s">
        <v>40</v>
      </c>
      <c r="F20" s="59" t="s">
        <v>9</v>
      </c>
      <c r="G20" s="59"/>
      <c r="H20" s="59" t="s">
        <v>327</v>
      </c>
    </row>
    <row r="21" spans="1:9" s="1" customFormat="1" x14ac:dyDescent="0.25">
      <c r="A21" s="59">
        <f t="shared" si="0"/>
        <v>0.89583333333333293</v>
      </c>
      <c r="B21" s="64">
        <f t="shared" si="1"/>
        <v>19</v>
      </c>
      <c r="C21" s="59" t="s">
        <v>63</v>
      </c>
      <c r="D21" s="63">
        <v>3.472222222222222E-3</v>
      </c>
      <c r="E21" s="59" t="s">
        <v>40</v>
      </c>
      <c r="F21" s="59" t="s">
        <v>9</v>
      </c>
    </row>
    <row r="22" spans="1:9" s="1" customFormat="1" x14ac:dyDescent="0.25">
      <c r="A22" s="59">
        <f t="shared" si="0"/>
        <v>0.89930555555555514</v>
      </c>
      <c r="B22" s="64">
        <f t="shared" si="1"/>
        <v>20</v>
      </c>
      <c r="C22" s="59" t="s">
        <v>10</v>
      </c>
      <c r="D22" s="65"/>
      <c r="E22" s="59"/>
      <c r="F22" s="59"/>
    </row>
    <row r="23" spans="1:9" s="1" customFormat="1" x14ac:dyDescent="0.25">
      <c r="G23" s="59"/>
      <c r="H23" s="59"/>
    </row>
    <row r="24" spans="1:9" s="1" customFormat="1" x14ac:dyDescent="0.25">
      <c r="A24" s="59"/>
      <c r="B24" s="64"/>
    </row>
    <row r="25" spans="1:9" s="1" customFormat="1" x14ac:dyDescent="0.25">
      <c r="B25" s="64"/>
    </row>
    <row r="26" spans="1:9" s="1" customFormat="1" x14ac:dyDescent="0.25">
      <c r="D26" s="56"/>
      <c r="H26" s="60"/>
    </row>
    <row r="27" spans="1:9" x14ac:dyDescent="0.25">
      <c r="A27" s="1"/>
      <c r="B27" s="14"/>
    </row>
    <row r="28" spans="1:9" x14ac:dyDescent="0.25">
      <c r="A28" s="1"/>
      <c r="B28" s="14"/>
      <c r="I28" s="1"/>
    </row>
    <row r="29" spans="1:9" x14ac:dyDescent="0.25">
      <c r="A29" s="1"/>
      <c r="B29" s="14"/>
      <c r="C29" s="59"/>
      <c r="D29" s="63"/>
      <c r="E29" s="59"/>
      <c r="F29" s="59"/>
      <c r="G29" s="59"/>
      <c r="I29" s="60"/>
    </row>
    <row r="30" spans="1:9" x14ac:dyDescent="0.25">
      <c r="A30" s="1"/>
      <c r="B30" s="14"/>
      <c r="C30" s="59"/>
      <c r="D30" s="63"/>
      <c r="E30" s="59"/>
      <c r="F30" s="59"/>
      <c r="G30" s="59"/>
      <c r="H30" s="59"/>
    </row>
    <row r="31" spans="1:9" x14ac:dyDescent="0.25">
      <c r="A31" s="1"/>
      <c r="B31" s="14"/>
      <c r="C31" s="59"/>
      <c r="D31" s="63"/>
      <c r="E31" s="59"/>
      <c r="F31" s="59"/>
      <c r="G31" s="59"/>
      <c r="H31" s="59"/>
    </row>
    <row r="32" spans="1:9" x14ac:dyDescent="0.25">
      <c r="A32" s="1"/>
      <c r="B32" s="14"/>
      <c r="C32" s="15"/>
      <c r="D32" s="37"/>
      <c r="E32" s="15"/>
      <c r="F32" s="15"/>
      <c r="G32" s="15"/>
    </row>
    <row r="33" spans="1:7" x14ac:dyDescent="0.25">
      <c r="A33" s="1"/>
      <c r="B33" s="14"/>
      <c r="C33" s="15"/>
      <c r="D33" s="37"/>
      <c r="E33" s="15"/>
      <c r="F33" s="15"/>
      <c r="G33" s="15"/>
    </row>
    <row r="34" spans="1:7" x14ac:dyDescent="0.25">
      <c r="A34" s="1"/>
      <c r="B34" s="15"/>
      <c r="C34" s="15"/>
      <c r="D34" s="58"/>
    </row>
    <row r="35" spans="1:7" x14ac:dyDescent="0.25">
      <c r="A35" s="1"/>
      <c r="B35" s="14"/>
    </row>
    <row r="36" spans="1:7" x14ac:dyDescent="0.25">
      <c r="A36" s="1"/>
      <c r="B36" s="14"/>
    </row>
    <row r="37" spans="1:7" x14ac:dyDescent="0.25">
      <c r="A37" s="1"/>
      <c r="B37" s="14"/>
    </row>
    <row r="51" spans="1:8" x14ac:dyDescent="0.25">
      <c r="A51" s="1"/>
      <c r="B51" s="18"/>
      <c r="C51" s="19"/>
      <c r="D51" s="37"/>
      <c r="E51" s="19"/>
      <c r="F51" s="15"/>
      <c r="G51" s="15"/>
      <c r="H51" s="29"/>
    </row>
    <row r="52" spans="1:8" x14ac:dyDescent="0.25">
      <c r="A52" s="1"/>
      <c r="B52" s="18"/>
      <c r="C52" s="19"/>
      <c r="D52" s="57"/>
      <c r="E52" s="19"/>
      <c r="F52" s="15"/>
      <c r="G52" s="15"/>
      <c r="H52" s="29"/>
    </row>
    <row r="53" spans="1:8" x14ac:dyDescent="0.25">
      <c r="A53" s="1"/>
      <c r="B53" s="18"/>
      <c r="C53" s="19"/>
      <c r="D53" s="57"/>
      <c r="E53" s="19"/>
      <c r="F53" s="15"/>
      <c r="G53" s="15"/>
      <c r="H53" s="29"/>
    </row>
    <row r="54" spans="1:8" x14ac:dyDescent="0.25">
      <c r="A54" s="1"/>
      <c r="B54" s="18"/>
      <c r="C54" s="19"/>
      <c r="D54" s="57"/>
      <c r="E54" s="19"/>
      <c r="F54" s="15"/>
      <c r="G54" s="15"/>
      <c r="H54" s="29"/>
    </row>
    <row r="55" spans="1:8" x14ac:dyDescent="0.25">
      <c r="A55" s="1"/>
      <c r="B55" s="18"/>
      <c r="C55" s="15"/>
      <c r="D55" s="37"/>
      <c r="E55" s="15"/>
      <c r="F55" s="15"/>
      <c r="G55" s="15"/>
      <c r="H55" s="29"/>
    </row>
    <row r="56" spans="1:8" x14ac:dyDescent="0.25">
      <c r="A56" s="1"/>
      <c r="B56" s="18"/>
      <c r="C56" s="15"/>
      <c r="D56" s="37"/>
      <c r="E56" s="23"/>
      <c r="F56" s="15"/>
      <c r="G56" s="15"/>
      <c r="H56" s="29"/>
    </row>
    <row r="57" spans="1:8" x14ac:dyDescent="0.25">
      <c r="A57" s="1"/>
      <c r="B57" s="18"/>
      <c r="C57" s="23"/>
      <c r="D57" s="37"/>
      <c r="E57" s="23"/>
      <c r="F57" s="15"/>
      <c r="G57" s="15"/>
      <c r="H57" s="29"/>
    </row>
    <row r="58" spans="1:8" x14ac:dyDescent="0.25">
      <c r="A58" s="1"/>
      <c r="B58" s="18"/>
      <c r="C58" s="23"/>
      <c r="D58" s="37"/>
      <c r="E58" s="23"/>
      <c r="F58" s="15"/>
      <c r="G58" s="15"/>
      <c r="H58" s="29"/>
    </row>
    <row r="59" spans="1:8" x14ac:dyDescent="0.25">
      <c r="A59" s="1"/>
      <c r="B59" s="18"/>
      <c r="C59" s="15"/>
      <c r="D59" s="37"/>
      <c r="E59" s="15"/>
      <c r="F59" s="15"/>
      <c r="G59" s="15"/>
      <c r="H59" s="29"/>
    </row>
    <row r="60" spans="1:8" x14ac:dyDescent="0.25">
      <c r="A60" s="1"/>
      <c r="B60" s="18"/>
      <c r="C60" s="15"/>
      <c r="D60" s="37"/>
      <c r="E60" s="15"/>
      <c r="F60" s="15"/>
      <c r="G60" s="15"/>
      <c r="H60" s="29"/>
    </row>
    <row r="61" spans="1:8" x14ac:dyDescent="0.25">
      <c r="A61" s="1"/>
      <c r="B61" s="18"/>
      <c r="C61" s="15"/>
      <c r="D61" s="38"/>
      <c r="E61" s="23"/>
      <c r="F61" s="15"/>
      <c r="G61" s="15"/>
      <c r="H61" s="29"/>
    </row>
    <row r="62" spans="1:8" x14ac:dyDescent="0.25">
      <c r="A62" s="1"/>
      <c r="B62" s="18"/>
      <c r="C62" s="15"/>
      <c r="D62" s="37"/>
      <c r="E62" s="15"/>
      <c r="F62" s="15"/>
      <c r="G62" s="15"/>
      <c r="H62" s="29"/>
    </row>
    <row r="63" spans="1:8" x14ac:dyDescent="0.25">
      <c r="A63" s="1"/>
      <c r="B63" s="18"/>
      <c r="C63" s="15"/>
      <c r="D63" s="57"/>
      <c r="E63" s="15"/>
      <c r="F63" s="15"/>
      <c r="G63" s="15"/>
      <c r="H63" s="28"/>
    </row>
    <row r="64" spans="1:8" x14ac:dyDescent="0.25">
      <c r="A64" s="1"/>
      <c r="B64" s="11"/>
      <c r="C64" s="15"/>
      <c r="D64" s="57"/>
      <c r="E64" s="23"/>
      <c r="F64" s="15"/>
      <c r="G64" s="15"/>
      <c r="H64" s="29"/>
    </row>
    <row r="65" spans="1:8" x14ac:dyDescent="0.25">
      <c r="A65" s="1"/>
      <c r="B65" s="6"/>
      <c r="C65" s="15"/>
      <c r="D65" s="57"/>
      <c r="E65" s="23"/>
      <c r="F65" s="15"/>
      <c r="G65" s="15"/>
      <c r="H65" s="29"/>
    </row>
    <row r="66" spans="1:8" x14ac:dyDescent="0.25">
      <c r="A66" s="1"/>
      <c r="B66" s="6"/>
      <c r="C66" s="15"/>
      <c r="D66" s="57"/>
      <c r="E66" s="15"/>
      <c r="F66" s="15"/>
      <c r="G66" s="15"/>
      <c r="H66" s="29"/>
    </row>
    <row r="67" spans="1:8" x14ac:dyDescent="0.25">
      <c r="A67" s="1"/>
      <c r="B67" s="6"/>
      <c r="C67" s="15"/>
      <c r="D67" s="57"/>
      <c r="E67" s="23"/>
      <c r="F67" s="15"/>
      <c r="G67" s="15"/>
      <c r="H67" s="29"/>
    </row>
    <row r="68" spans="1:8" x14ac:dyDescent="0.25">
      <c r="A68" s="1"/>
      <c r="B68" s="6"/>
      <c r="C68" s="20"/>
      <c r="D68" s="57"/>
      <c r="E68" s="30"/>
      <c r="F68" s="30"/>
      <c r="G68" s="30"/>
      <c r="H68" s="29"/>
    </row>
    <row r="69" spans="1:8" x14ac:dyDescent="0.25">
      <c r="A69" s="1"/>
      <c r="B69" s="2"/>
      <c r="D69" s="57"/>
    </row>
    <row r="70" spans="1:8" x14ac:dyDescent="0.25">
      <c r="A70" s="1"/>
      <c r="B70" s="2"/>
      <c r="D70" s="58"/>
    </row>
    <row r="71" spans="1:8" x14ac:dyDescent="0.25">
      <c r="A71" s="1"/>
      <c r="B71" s="2"/>
      <c r="D71" s="57"/>
    </row>
    <row r="72" spans="1:8" x14ac:dyDescent="0.25">
      <c r="A72" s="1"/>
      <c r="B72" s="2"/>
      <c r="D72" s="57"/>
    </row>
    <row r="73" spans="1:8" x14ac:dyDescent="0.25">
      <c r="A73" s="1"/>
      <c r="B73" s="2"/>
      <c r="C73" s="15"/>
      <c r="D73" s="37"/>
      <c r="E73" s="15"/>
      <c r="F73" s="15"/>
      <c r="G73" s="15"/>
    </row>
    <row r="74" spans="1:8" x14ac:dyDescent="0.25">
      <c r="A74" s="1"/>
      <c r="B74" s="2"/>
      <c r="D74" s="38"/>
      <c r="E74" s="23"/>
    </row>
    <row r="75" spans="1:8" x14ac:dyDescent="0.25">
      <c r="A75" s="1"/>
      <c r="B75" s="2"/>
      <c r="C75" s="15"/>
      <c r="D75" s="37"/>
      <c r="E75" s="15"/>
      <c r="F75" s="15"/>
      <c r="G75" s="15"/>
    </row>
    <row r="76" spans="1:8" x14ac:dyDescent="0.25">
      <c r="A76" s="1"/>
      <c r="B76" s="2"/>
      <c r="C76" s="15"/>
      <c r="D76" s="58"/>
    </row>
  </sheetData>
  <mergeCells count="1">
    <mergeCell ref="A1:H1"/>
  </mergeCells>
  <conditionalFormatting sqref="H8">
    <cfRule type="expression" dxfId="11" priority="9">
      <formula xml:space="preserve"> $G6="Key Activity"</formula>
    </cfRule>
  </conditionalFormatting>
  <conditionalFormatting sqref="C30:H31 A2:H4 C19:H20 G23:H23 A24:B24 A5:B22 C5:H16 D17:D18 C29:G29">
    <cfRule type="expression" dxfId="10" priority="8">
      <formula>$G2="Key Activity"</formula>
    </cfRule>
  </conditionalFormatting>
  <conditionalFormatting sqref="B25">
    <cfRule type="expression" dxfId="9" priority="28">
      <formula>$G31="Key Activity"</formula>
    </cfRule>
  </conditionalFormatting>
  <conditionalFormatting sqref="C21:F22">
    <cfRule type="expression" dxfId="8" priority="2">
      <formula>$G22="Key Activity"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047D-FBE4-4407-936F-B950191B7FCC}">
  <dimension ref="A1:O56"/>
  <sheetViews>
    <sheetView zoomScaleNormal="100" workbookViewId="0">
      <selection activeCell="C25" sqref="C25"/>
    </sheetView>
  </sheetViews>
  <sheetFormatPr defaultColWidth="9.140625" defaultRowHeight="15" x14ac:dyDescent="0.25"/>
  <cols>
    <col min="1" max="2" width="10.28515625" style="3" customWidth="1"/>
    <col min="3" max="3" width="49.42578125" style="3" customWidth="1"/>
    <col min="4" max="4" width="9.140625" style="39" customWidth="1"/>
    <col min="5" max="5" width="16.85546875" style="3" bestFit="1" customWidth="1"/>
    <col min="6" max="6" width="24.42578125" style="3" customWidth="1"/>
    <col min="7" max="7" width="18.85546875" style="3" customWidth="1"/>
    <col min="8" max="8" width="66.5703125" style="3" customWidth="1"/>
    <col min="9" max="16384" width="9.140625" style="3"/>
  </cols>
  <sheetData>
    <row r="1" spans="1:15" x14ac:dyDescent="0.25">
      <c r="A1" s="163" t="s">
        <v>20</v>
      </c>
      <c r="B1" s="163"/>
      <c r="C1" s="163"/>
      <c r="D1" s="163"/>
      <c r="E1" s="163"/>
      <c r="F1" s="163"/>
      <c r="G1" s="163"/>
      <c r="H1" s="163"/>
    </row>
    <row r="2" spans="1:15" x14ac:dyDescent="0.25">
      <c r="A2" s="14" t="s">
        <v>1</v>
      </c>
      <c r="B2" s="14" t="s">
        <v>2</v>
      </c>
      <c r="C2" s="14" t="s">
        <v>0</v>
      </c>
      <c r="D2" s="111" t="s">
        <v>13</v>
      </c>
      <c r="E2" s="14" t="s">
        <v>6</v>
      </c>
      <c r="F2" s="14" t="s">
        <v>3</v>
      </c>
      <c r="G2" s="14" t="s">
        <v>4</v>
      </c>
      <c r="H2" s="14" t="s">
        <v>5</v>
      </c>
    </row>
    <row r="3" spans="1:15" ht="30" x14ac:dyDescent="0.25">
      <c r="A3" s="62">
        <v>0.77083333333333337</v>
      </c>
      <c r="B3" s="28">
        <v>1</v>
      </c>
      <c r="C3" s="28" t="s">
        <v>65</v>
      </c>
      <c r="D3" s="63">
        <v>3.472222222222222E-3</v>
      </c>
      <c r="E3" s="28" t="s">
        <v>40</v>
      </c>
      <c r="F3" s="29" t="s">
        <v>9</v>
      </c>
      <c r="G3" s="28" t="s">
        <v>14</v>
      </c>
      <c r="H3" s="29" t="s">
        <v>66</v>
      </c>
    </row>
    <row r="4" spans="1:15" ht="45" x14ac:dyDescent="0.25">
      <c r="A4" s="59">
        <f>A3+D3</f>
        <v>0.77430555555555558</v>
      </c>
      <c r="B4" s="64">
        <f>B3+1</f>
        <v>2</v>
      </c>
      <c r="C4" s="59" t="s">
        <v>61</v>
      </c>
      <c r="D4" s="63">
        <v>3.472222222222222E-3</v>
      </c>
      <c r="E4" s="59" t="s">
        <v>40</v>
      </c>
      <c r="F4" s="59" t="s">
        <v>9</v>
      </c>
      <c r="G4" s="59" t="s">
        <v>75</v>
      </c>
      <c r="H4" s="59" t="s">
        <v>333</v>
      </c>
    </row>
    <row r="5" spans="1:15" s="155" customFormat="1" ht="30" x14ac:dyDescent="0.25">
      <c r="A5" s="152">
        <f t="shared" ref="A5:A22" si="0">A4+D4</f>
        <v>0.77777777777777779</v>
      </c>
      <c r="B5" s="153">
        <f t="shared" ref="B5:B22" si="1">B4+1</f>
        <v>3</v>
      </c>
      <c r="C5" s="152" t="s">
        <v>334</v>
      </c>
      <c r="D5" s="154">
        <v>3.472222222222222E-3</v>
      </c>
      <c r="E5" s="152" t="s">
        <v>44</v>
      </c>
      <c r="F5" s="152" t="s">
        <v>335</v>
      </c>
      <c r="G5" s="152" t="s">
        <v>8</v>
      </c>
      <c r="H5" s="152" t="s">
        <v>62</v>
      </c>
    </row>
    <row r="6" spans="1:15" ht="75" x14ac:dyDescent="0.25">
      <c r="A6" s="59">
        <f t="shared" si="0"/>
        <v>0.78125</v>
      </c>
      <c r="B6" s="64">
        <f t="shared" si="1"/>
        <v>4</v>
      </c>
      <c r="C6" s="59" t="s">
        <v>336</v>
      </c>
      <c r="D6" s="63">
        <v>3.472222222222222E-3</v>
      </c>
      <c r="E6" s="59" t="s">
        <v>40</v>
      </c>
      <c r="F6" s="29" t="s">
        <v>9</v>
      </c>
      <c r="G6" s="59" t="s">
        <v>7</v>
      </c>
      <c r="H6" s="59" t="s">
        <v>293</v>
      </c>
    </row>
    <row r="7" spans="1:15" s="155" customFormat="1" ht="60" x14ac:dyDescent="0.25">
      <c r="A7" s="152">
        <f t="shared" si="0"/>
        <v>0.78472222222222221</v>
      </c>
      <c r="B7" s="153">
        <f t="shared" si="1"/>
        <v>5</v>
      </c>
      <c r="C7" s="152" t="s">
        <v>245</v>
      </c>
      <c r="D7" s="154">
        <v>1.0416666666666666E-2</v>
      </c>
      <c r="E7" s="152" t="s">
        <v>44</v>
      </c>
      <c r="F7" s="152" t="s">
        <v>11</v>
      </c>
      <c r="G7" s="152" t="s">
        <v>8</v>
      </c>
      <c r="H7" s="152" t="s">
        <v>70</v>
      </c>
    </row>
    <row r="8" spans="1:15" ht="30" x14ac:dyDescent="0.25">
      <c r="A8" s="59">
        <f t="shared" si="0"/>
        <v>0.79513888888888884</v>
      </c>
      <c r="B8" s="64">
        <f t="shared" si="1"/>
        <v>6</v>
      </c>
      <c r="C8" s="59" t="s">
        <v>246</v>
      </c>
      <c r="D8" s="63">
        <v>6.9444444444444441E-3</v>
      </c>
      <c r="E8" s="59" t="s">
        <v>40</v>
      </c>
      <c r="F8" s="29" t="s">
        <v>16</v>
      </c>
      <c r="G8" s="59"/>
      <c r="H8" s="59" t="s">
        <v>69</v>
      </c>
    </row>
    <row r="9" spans="1:15" ht="30" x14ac:dyDescent="0.25">
      <c r="A9" s="59">
        <f t="shared" si="0"/>
        <v>0.80208333333333326</v>
      </c>
      <c r="B9" s="64">
        <f t="shared" si="1"/>
        <v>7</v>
      </c>
      <c r="C9" s="59" t="s">
        <v>316</v>
      </c>
      <c r="D9" s="63">
        <v>6.9444444444444441E-3</v>
      </c>
      <c r="E9" s="59" t="s">
        <v>40</v>
      </c>
      <c r="F9" s="59" t="s">
        <v>15</v>
      </c>
      <c r="G9" s="59" t="s">
        <v>7</v>
      </c>
      <c r="H9" s="24" t="s">
        <v>314</v>
      </c>
    </row>
    <row r="10" spans="1:15" s="155" customFormat="1" x14ac:dyDescent="0.25">
      <c r="A10" s="152">
        <f t="shared" si="0"/>
        <v>0.80902777777777768</v>
      </c>
      <c r="B10" s="153">
        <f t="shared" si="1"/>
        <v>8</v>
      </c>
      <c r="C10" s="152" t="s">
        <v>247</v>
      </c>
      <c r="D10" s="154">
        <v>6.9444444444444441E-3</v>
      </c>
      <c r="E10" s="152" t="s">
        <v>44</v>
      </c>
      <c r="F10" s="152" t="s">
        <v>17</v>
      </c>
      <c r="G10" s="152" t="s">
        <v>8</v>
      </c>
      <c r="H10" s="152" t="s">
        <v>249</v>
      </c>
      <c r="L10" s="156"/>
      <c r="M10" s="157"/>
      <c r="O10" s="158"/>
    </row>
    <row r="11" spans="1:15" ht="30" x14ac:dyDescent="0.25">
      <c r="A11" s="59">
        <f t="shared" si="0"/>
        <v>0.8159722222222221</v>
      </c>
      <c r="B11" s="64">
        <f t="shared" si="1"/>
        <v>9</v>
      </c>
      <c r="C11" s="55" t="s">
        <v>248</v>
      </c>
      <c r="D11" s="63">
        <v>6.9444444444444441E-3</v>
      </c>
      <c r="E11" s="59" t="s">
        <v>40</v>
      </c>
      <c r="F11" s="55" t="s">
        <v>16</v>
      </c>
      <c r="G11" s="55"/>
      <c r="H11" s="59" t="s">
        <v>250</v>
      </c>
    </row>
    <row r="12" spans="1:15" x14ac:dyDescent="0.25">
      <c r="A12" s="59">
        <f t="shared" si="0"/>
        <v>0.82291666666666652</v>
      </c>
      <c r="B12" s="64">
        <f t="shared" si="1"/>
        <v>10</v>
      </c>
      <c r="C12" s="59" t="s">
        <v>12</v>
      </c>
      <c r="D12" s="58">
        <v>1.0416666666666666E-2</v>
      </c>
    </row>
    <row r="13" spans="1:15" s="155" customFormat="1" ht="30" x14ac:dyDescent="0.25">
      <c r="A13" s="152">
        <f t="shared" si="0"/>
        <v>0.83333333333333315</v>
      </c>
      <c r="B13" s="153">
        <f t="shared" si="1"/>
        <v>11</v>
      </c>
      <c r="C13" s="152" t="s">
        <v>252</v>
      </c>
      <c r="D13" s="154">
        <v>6.9444444444444441E-3</v>
      </c>
      <c r="E13" s="152" t="s">
        <v>44</v>
      </c>
      <c r="F13" s="152" t="s">
        <v>11</v>
      </c>
      <c r="G13" s="152" t="s">
        <v>8</v>
      </c>
      <c r="H13" s="152" t="s">
        <v>277</v>
      </c>
    </row>
    <row r="14" spans="1:15" ht="30" x14ac:dyDescent="0.25">
      <c r="A14" s="59">
        <f t="shared" si="0"/>
        <v>0.84027777777777757</v>
      </c>
      <c r="B14" s="64">
        <f t="shared" si="1"/>
        <v>12</v>
      </c>
      <c r="C14" s="59" t="s">
        <v>253</v>
      </c>
      <c r="D14" s="63">
        <v>6.9444444444444441E-3</v>
      </c>
      <c r="E14" s="59" t="s">
        <v>40</v>
      </c>
      <c r="F14" s="59" t="s">
        <v>16</v>
      </c>
      <c r="G14" s="59"/>
      <c r="H14" s="59" t="s">
        <v>294</v>
      </c>
    </row>
    <row r="15" spans="1:15" ht="45" x14ac:dyDescent="0.25">
      <c r="A15" s="59">
        <f t="shared" si="0"/>
        <v>0.84722222222222199</v>
      </c>
      <c r="B15" s="64">
        <f t="shared" si="1"/>
        <v>13</v>
      </c>
      <c r="C15" s="3" t="s">
        <v>254</v>
      </c>
      <c r="D15" s="58">
        <v>3.472222222222222E-3</v>
      </c>
      <c r="E15" s="59" t="s">
        <v>40</v>
      </c>
      <c r="F15" s="59" t="s">
        <v>15</v>
      </c>
      <c r="H15" s="59" t="s">
        <v>315</v>
      </c>
    </row>
    <row r="16" spans="1:15" s="155" customFormat="1" ht="30" x14ac:dyDescent="0.25">
      <c r="A16" s="152">
        <f t="shared" si="0"/>
        <v>0.8506944444444442</v>
      </c>
      <c r="B16" s="153">
        <f t="shared" si="1"/>
        <v>14</v>
      </c>
      <c r="C16" s="152" t="s">
        <v>256</v>
      </c>
      <c r="D16" s="154">
        <v>1.0416666666666666E-2</v>
      </c>
      <c r="E16" s="159" t="s">
        <v>44</v>
      </c>
      <c r="F16" s="159" t="s">
        <v>11</v>
      </c>
      <c r="G16" s="159" t="s">
        <v>8</v>
      </c>
      <c r="H16" s="152" t="s">
        <v>317</v>
      </c>
    </row>
    <row r="17" spans="1:15" x14ac:dyDescent="0.25">
      <c r="A17" s="59">
        <f t="shared" si="0"/>
        <v>0.86111111111111083</v>
      </c>
      <c r="B17" s="64">
        <f t="shared" si="1"/>
        <v>15</v>
      </c>
      <c r="C17" s="3" t="s">
        <v>257</v>
      </c>
      <c r="D17" s="58">
        <v>6.9444444444444441E-3</v>
      </c>
      <c r="E17" s="59" t="s">
        <v>40</v>
      </c>
      <c r="F17" s="59" t="s">
        <v>16</v>
      </c>
      <c r="L17" s="1"/>
      <c r="M17" s="2"/>
      <c r="O17" s="4"/>
    </row>
    <row r="18" spans="1:15" x14ac:dyDescent="0.25">
      <c r="A18" s="59">
        <f t="shared" si="0"/>
        <v>0.86805555555555525</v>
      </c>
      <c r="B18" s="64">
        <f t="shared" si="1"/>
        <v>16</v>
      </c>
      <c r="C18" s="3" t="s">
        <v>255</v>
      </c>
      <c r="D18" s="58">
        <v>3.472222222222222E-3</v>
      </c>
      <c r="E18" s="59" t="s">
        <v>40</v>
      </c>
      <c r="F18" s="59" t="s">
        <v>15</v>
      </c>
      <c r="H18" s="59" t="s">
        <v>295</v>
      </c>
    </row>
    <row r="19" spans="1:15" s="155" customFormat="1" x14ac:dyDescent="0.25">
      <c r="A19" s="152">
        <f t="shared" si="0"/>
        <v>0.87152777777777746</v>
      </c>
      <c r="B19" s="153">
        <f t="shared" si="1"/>
        <v>17</v>
      </c>
      <c r="C19" s="160" t="s">
        <v>258</v>
      </c>
      <c r="D19" s="154">
        <v>1.0416666666666666E-2</v>
      </c>
      <c r="E19" s="152" t="s">
        <v>44</v>
      </c>
      <c r="F19" s="152" t="s">
        <v>11</v>
      </c>
      <c r="G19" s="152" t="s">
        <v>8</v>
      </c>
      <c r="H19" s="152" t="s">
        <v>296</v>
      </c>
    </row>
    <row r="20" spans="1:15" x14ac:dyDescent="0.25">
      <c r="A20" s="59">
        <f t="shared" si="0"/>
        <v>0.88194444444444409</v>
      </c>
      <c r="B20" s="64">
        <f t="shared" si="1"/>
        <v>18</v>
      </c>
      <c r="C20" s="29" t="s">
        <v>259</v>
      </c>
      <c r="D20" s="63">
        <v>6.9444444444444441E-3</v>
      </c>
      <c r="E20" s="59" t="s">
        <v>40</v>
      </c>
      <c r="F20" s="59" t="s">
        <v>16</v>
      </c>
      <c r="G20" s="59"/>
      <c r="H20" s="59"/>
      <c r="N20" s="4"/>
    </row>
    <row r="21" spans="1:15" x14ac:dyDescent="0.25">
      <c r="A21" s="59">
        <f t="shared" si="0"/>
        <v>0.88888888888888851</v>
      </c>
      <c r="B21" s="64">
        <f t="shared" si="1"/>
        <v>19</v>
      </c>
      <c r="C21" s="59" t="s">
        <v>260</v>
      </c>
      <c r="D21" s="63">
        <v>6.9444444444444441E-3</v>
      </c>
      <c r="E21" s="59" t="s">
        <v>40</v>
      </c>
      <c r="F21" s="59" t="s">
        <v>9</v>
      </c>
      <c r="G21" s="59"/>
      <c r="H21" s="59" t="s">
        <v>297</v>
      </c>
    </row>
    <row r="22" spans="1:15" x14ac:dyDescent="0.25">
      <c r="A22" s="59">
        <f t="shared" si="0"/>
        <v>0.89583333333333293</v>
      </c>
      <c r="B22" s="64">
        <f t="shared" si="1"/>
        <v>20</v>
      </c>
      <c r="C22" s="59" t="s">
        <v>10</v>
      </c>
      <c r="D22" s="65"/>
      <c r="E22" s="59"/>
      <c r="F22" s="59"/>
      <c r="G22" s="59"/>
      <c r="H22" s="59"/>
    </row>
    <row r="23" spans="1:15" x14ac:dyDescent="0.25">
      <c r="A23" s="16"/>
      <c r="B23" s="64"/>
    </row>
    <row r="24" spans="1:15" x14ac:dyDescent="0.25">
      <c r="A24" s="16" t="s">
        <v>337</v>
      </c>
      <c r="B24" s="11"/>
    </row>
    <row r="25" spans="1:15" ht="60" x14ac:dyDescent="0.25">
      <c r="A25" s="16"/>
      <c r="C25" s="161" t="s">
        <v>338</v>
      </c>
    </row>
    <row r="26" spans="1:15" x14ac:dyDescent="0.25">
      <c r="A26" s="25"/>
      <c r="B26" s="22"/>
    </row>
    <row r="27" spans="1:15" x14ac:dyDescent="0.25">
      <c r="A27" s="10"/>
      <c r="B27" s="11"/>
    </row>
    <row r="28" spans="1:15" x14ac:dyDescent="0.25">
      <c r="A28" s="10"/>
      <c r="B28" s="11"/>
      <c r="C28" s="12"/>
      <c r="D28" s="113"/>
      <c r="E28" s="5"/>
      <c r="F28" s="12"/>
      <c r="G28" s="5"/>
    </row>
    <row r="29" spans="1:15" x14ac:dyDescent="0.25">
      <c r="A29" s="10"/>
      <c r="B29" s="11"/>
      <c r="C29" s="5"/>
      <c r="D29" s="113"/>
      <c r="E29" s="5"/>
      <c r="F29" s="5"/>
      <c r="G29" s="5"/>
    </row>
    <row r="30" spans="1:15" x14ac:dyDescent="0.25">
      <c r="A30" s="10"/>
      <c r="B30" s="11"/>
      <c r="C30" s="12"/>
      <c r="D30" s="113"/>
      <c r="E30" s="5"/>
      <c r="F30" s="5"/>
      <c r="G30" s="12"/>
    </row>
    <row r="31" spans="1:15" x14ac:dyDescent="0.25">
      <c r="A31" s="25"/>
      <c r="B31" s="22"/>
      <c r="C31" s="22"/>
      <c r="D31" s="112"/>
      <c r="E31" s="22"/>
      <c r="F31" s="5"/>
      <c r="G31" s="5"/>
    </row>
    <row r="32" spans="1:15" x14ac:dyDescent="0.25">
      <c r="A32" s="10"/>
      <c r="B32" s="11"/>
      <c r="C32" s="12"/>
      <c r="D32" s="113"/>
      <c r="E32" s="5"/>
      <c r="F32" s="5"/>
      <c r="G32" s="5"/>
    </row>
    <row r="33" spans="1:7" x14ac:dyDescent="0.25">
      <c r="A33" s="10"/>
      <c r="B33" s="11"/>
      <c r="C33" s="12"/>
      <c r="D33" s="113"/>
      <c r="E33" s="5"/>
      <c r="F33" s="5"/>
      <c r="G33" s="5"/>
    </row>
    <row r="34" spans="1:7" x14ac:dyDescent="0.25">
      <c r="A34" s="10"/>
      <c r="B34" s="11"/>
      <c r="C34" s="12"/>
      <c r="D34" s="113"/>
      <c r="E34" s="5"/>
      <c r="F34" s="5"/>
      <c r="G34" s="5"/>
    </row>
    <row r="35" spans="1:7" x14ac:dyDescent="0.25">
      <c r="A35" s="10"/>
      <c r="B35" s="11"/>
      <c r="C35" s="12"/>
      <c r="D35" s="114"/>
      <c r="E35" s="8"/>
      <c r="F35" s="5"/>
      <c r="G35" s="5"/>
    </row>
    <row r="36" spans="1:7" x14ac:dyDescent="0.25">
      <c r="A36" s="10"/>
      <c r="B36" s="21"/>
      <c r="C36" s="12"/>
      <c r="D36" s="115"/>
      <c r="E36" s="21"/>
      <c r="F36" s="5"/>
      <c r="G36" s="5"/>
    </row>
    <row r="37" spans="1:7" x14ac:dyDescent="0.25">
      <c r="A37" s="10"/>
      <c r="B37" s="22"/>
      <c r="C37" s="12"/>
      <c r="D37" s="112"/>
      <c r="E37" s="22"/>
      <c r="F37" s="5"/>
      <c r="G37" s="5"/>
    </row>
    <row r="38" spans="1:7" x14ac:dyDescent="0.25">
      <c r="A38" s="10"/>
      <c r="B38" s="11"/>
      <c r="C38" s="12"/>
      <c r="D38" s="116"/>
      <c r="E38" s="9"/>
      <c r="F38" s="5"/>
      <c r="G38" s="5"/>
    </row>
    <row r="39" spans="1:7" x14ac:dyDescent="0.25">
      <c r="A39" s="10"/>
      <c r="B39" s="11"/>
      <c r="C39" s="12"/>
      <c r="D39" s="116"/>
      <c r="E39" s="5"/>
      <c r="F39" s="5"/>
      <c r="G39" s="5"/>
    </row>
    <row r="40" spans="1:7" x14ac:dyDescent="0.25">
      <c r="A40" s="10"/>
      <c r="B40" s="11"/>
      <c r="C40" s="12"/>
      <c r="D40" s="113"/>
      <c r="E40" s="9"/>
      <c r="F40" s="5"/>
      <c r="G40" s="5"/>
    </row>
    <row r="41" spans="1:7" x14ac:dyDescent="0.25">
      <c r="A41" s="10"/>
      <c r="B41" s="11"/>
      <c r="C41" s="12"/>
      <c r="D41" s="113"/>
      <c r="E41" s="5"/>
      <c r="F41" s="5"/>
      <c r="G41" s="5"/>
    </row>
    <row r="42" spans="1:7" x14ac:dyDescent="0.25">
      <c r="A42" s="10"/>
      <c r="B42" s="11"/>
      <c r="C42" s="12"/>
      <c r="D42" s="113"/>
      <c r="E42" s="5"/>
      <c r="F42" s="5"/>
      <c r="G42" s="5"/>
    </row>
    <row r="43" spans="1:7" x14ac:dyDescent="0.25">
      <c r="A43" s="10"/>
      <c r="B43" s="11"/>
      <c r="C43" s="12"/>
      <c r="D43" s="113"/>
    </row>
    <row r="44" spans="1:7" x14ac:dyDescent="0.25">
      <c r="A44" s="10"/>
      <c r="B44" s="11"/>
      <c r="D44" s="58"/>
    </row>
    <row r="45" spans="1:7" x14ac:dyDescent="0.25">
      <c r="A45" s="10"/>
      <c r="B45" s="11"/>
      <c r="D45" s="58"/>
    </row>
    <row r="46" spans="1:7" x14ac:dyDescent="0.25">
      <c r="A46" s="7"/>
      <c r="B46" s="6"/>
      <c r="C46" s="12"/>
      <c r="D46" s="58"/>
    </row>
    <row r="47" spans="1:7" x14ac:dyDescent="0.25">
      <c r="A47" s="7"/>
      <c r="B47" s="6"/>
      <c r="C47" s="12"/>
      <c r="D47" s="58"/>
    </row>
    <row r="48" spans="1:7" x14ac:dyDescent="0.25">
      <c r="A48" s="1"/>
      <c r="B48" s="2"/>
      <c r="C48" s="5"/>
      <c r="D48" s="58"/>
    </row>
    <row r="49" spans="1:4" x14ac:dyDescent="0.25">
      <c r="A49" s="1"/>
      <c r="B49" s="2"/>
      <c r="C49" s="13"/>
      <c r="D49" s="58"/>
    </row>
    <row r="50" spans="1:4" x14ac:dyDescent="0.25">
      <c r="A50" s="1"/>
      <c r="B50" s="2"/>
      <c r="C50" s="21"/>
      <c r="D50" s="58"/>
    </row>
    <row r="51" spans="1:4" x14ac:dyDescent="0.25">
      <c r="A51" s="1"/>
      <c r="B51" s="2"/>
      <c r="C51" s="22"/>
      <c r="D51" s="58"/>
    </row>
    <row r="52" spans="1:4" x14ac:dyDescent="0.25">
      <c r="A52" s="1"/>
      <c r="B52" s="2"/>
      <c r="C52" s="9"/>
      <c r="D52" s="58"/>
    </row>
    <row r="53" spans="1:4" x14ac:dyDescent="0.25">
      <c r="A53" s="1"/>
      <c r="B53" s="2"/>
      <c r="C53" s="9"/>
      <c r="D53" s="58"/>
    </row>
    <row r="54" spans="1:4" x14ac:dyDescent="0.25">
      <c r="A54" s="1"/>
      <c r="B54" s="2"/>
      <c r="C54" s="9"/>
      <c r="D54" s="58"/>
    </row>
    <row r="55" spans="1:4" x14ac:dyDescent="0.25">
      <c r="A55" s="1"/>
      <c r="B55" s="2"/>
      <c r="C55" s="9"/>
      <c r="D55" s="58"/>
    </row>
    <row r="56" spans="1:4" x14ac:dyDescent="0.25">
      <c r="A56" s="1"/>
      <c r="B56" s="2"/>
      <c r="C56" s="9"/>
    </row>
  </sheetData>
  <mergeCells count="1">
    <mergeCell ref="A1:H1"/>
  </mergeCells>
  <conditionalFormatting sqref="C9:G9 A3:H3 C10:H11 C13:H14 C12 C6:H8 C19:H22 H15:H16 E17:F17 E15:F15 C16:G16">
    <cfRule type="expression" dxfId="7" priority="22">
      <formula>$G3="Key Activity"</formula>
    </cfRule>
  </conditionalFormatting>
  <conditionalFormatting sqref="H18 E18:F18">
    <cfRule type="expression" dxfId="6" priority="28">
      <formula>#REF!="Key Activity"</formula>
    </cfRule>
  </conditionalFormatting>
  <conditionalFormatting sqref="C4:H4">
    <cfRule type="expression" dxfId="5" priority="8">
      <formula>$G4="Key Activity"</formula>
    </cfRule>
  </conditionalFormatting>
  <conditionalFormatting sqref="H5">
    <cfRule type="expression" dxfId="4" priority="7">
      <formula>$G5="Key Activity"</formula>
    </cfRule>
  </conditionalFormatting>
  <conditionalFormatting sqref="E5:G5">
    <cfRule type="expression" dxfId="3" priority="6">
      <formula>$G5="Key Activity"</formula>
    </cfRule>
  </conditionalFormatting>
  <conditionalFormatting sqref="D5">
    <cfRule type="expression" dxfId="2" priority="5">
      <formula>$G5="Key Activity"</formula>
    </cfRule>
  </conditionalFormatting>
  <conditionalFormatting sqref="C5">
    <cfRule type="expression" dxfId="1" priority="4">
      <formula>$G5="Key Activity"</formula>
    </cfRule>
  </conditionalFormatting>
  <conditionalFormatting sqref="B18:B23">
    <cfRule type="expression" dxfId="0" priority="3">
      <formula>$G20="Key Activity"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3"/>
  <sheetViews>
    <sheetView tabSelected="1" topLeftCell="A19" zoomScale="75" zoomScaleNormal="75" workbookViewId="0">
      <selection activeCell="C27" sqref="C27"/>
    </sheetView>
  </sheetViews>
  <sheetFormatPr defaultColWidth="9.140625" defaultRowHeight="19.5" x14ac:dyDescent="0.3"/>
  <cols>
    <col min="1" max="1" width="16.140625" style="35" customWidth="1"/>
    <col min="2" max="2" width="15.42578125" style="35" customWidth="1"/>
    <col min="3" max="3" width="86.28515625" style="35" customWidth="1"/>
    <col min="4" max="4" width="14.42578125" style="126" customWidth="1"/>
    <col min="5" max="5" width="26.7109375" style="35" customWidth="1"/>
    <col min="6" max="6" width="26.42578125" style="35" customWidth="1"/>
    <col min="7" max="7" width="20.140625" style="35" customWidth="1"/>
    <col min="8" max="8" width="56" style="35" customWidth="1"/>
    <col min="9" max="16384" width="9.140625" style="35"/>
  </cols>
  <sheetData>
    <row r="1" spans="1:15" x14ac:dyDescent="0.3">
      <c r="A1" s="164" t="s">
        <v>21</v>
      </c>
      <c r="B1" s="164"/>
      <c r="C1" s="164"/>
      <c r="D1" s="164"/>
      <c r="E1" s="164"/>
      <c r="F1" s="164"/>
      <c r="G1" s="164"/>
      <c r="H1" s="164"/>
    </row>
    <row r="2" spans="1:15" s="126" customFormat="1" x14ac:dyDescent="0.3">
      <c r="A2" s="34" t="s">
        <v>1</v>
      </c>
      <c r="B2" s="34" t="s">
        <v>2</v>
      </c>
      <c r="C2" s="34" t="s">
        <v>0</v>
      </c>
      <c r="D2" s="34" t="s">
        <v>13</v>
      </c>
      <c r="E2" s="34" t="s">
        <v>41</v>
      </c>
      <c r="F2" s="34" t="s">
        <v>3</v>
      </c>
      <c r="G2" s="34" t="s">
        <v>4</v>
      </c>
      <c r="H2" s="34" t="s">
        <v>5</v>
      </c>
    </row>
    <row r="3" spans="1:15" ht="58.5" x14ac:dyDescent="0.3">
      <c r="A3" s="117">
        <v>0.41666666666666669</v>
      </c>
      <c r="B3" s="34">
        <v>1</v>
      </c>
      <c r="C3" s="118" t="s">
        <v>278</v>
      </c>
      <c r="D3" s="136">
        <v>1.0416666666666666E-2</v>
      </c>
      <c r="E3" s="33" t="s">
        <v>44</v>
      </c>
      <c r="F3" s="33" t="s">
        <v>11</v>
      </c>
      <c r="G3" s="33" t="s">
        <v>14</v>
      </c>
      <c r="H3" s="33" t="s">
        <v>261</v>
      </c>
    </row>
    <row r="4" spans="1:15" ht="78" x14ac:dyDescent="0.3">
      <c r="A4" s="117">
        <f>A3+D3</f>
        <v>0.42708333333333337</v>
      </c>
      <c r="B4" s="34">
        <f>B3+1</f>
        <v>2</v>
      </c>
      <c r="C4" s="118" t="s">
        <v>279</v>
      </c>
      <c r="D4" s="136">
        <v>3.472222222222222E-3</v>
      </c>
      <c r="E4" s="33" t="s">
        <v>40</v>
      </c>
      <c r="F4" s="33" t="s">
        <v>16</v>
      </c>
      <c r="G4" s="33"/>
      <c r="H4" s="33" t="s">
        <v>270</v>
      </c>
    </row>
    <row r="5" spans="1:15" ht="39" x14ac:dyDescent="0.3">
      <c r="A5" s="117">
        <f t="shared" ref="A5:A25" si="0">A4+D4</f>
        <v>0.43055555555555558</v>
      </c>
      <c r="B5" s="34">
        <f t="shared" ref="B5:B25" si="1">B4+1</f>
        <v>3</v>
      </c>
      <c r="C5" s="118" t="s">
        <v>292</v>
      </c>
      <c r="D5" s="136">
        <v>3.472222222222222E-3</v>
      </c>
      <c r="E5" s="33" t="s">
        <v>40</v>
      </c>
      <c r="F5" s="33" t="s">
        <v>9</v>
      </c>
      <c r="G5" s="33"/>
      <c r="H5" s="33" t="s">
        <v>274</v>
      </c>
    </row>
    <row r="6" spans="1:15" ht="58.5" x14ac:dyDescent="0.3">
      <c r="A6" s="117">
        <f t="shared" si="0"/>
        <v>0.43402777777777779</v>
      </c>
      <c r="B6" s="34">
        <f t="shared" si="1"/>
        <v>4</v>
      </c>
      <c r="C6" s="118" t="s">
        <v>280</v>
      </c>
      <c r="D6" s="136">
        <v>6.9444444444444441E-3</v>
      </c>
      <c r="E6" s="33" t="s">
        <v>40</v>
      </c>
      <c r="F6" s="119" t="s">
        <v>15</v>
      </c>
      <c r="G6" s="119" t="s">
        <v>7</v>
      </c>
      <c r="H6" s="119" t="s">
        <v>275</v>
      </c>
      <c r="L6" s="127"/>
      <c r="M6" s="128"/>
      <c r="O6" s="129"/>
    </row>
    <row r="7" spans="1:15" ht="39" x14ac:dyDescent="0.3">
      <c r="A7" s="143">
        <f t="shared" si="0"/>
        <v>0.44097222222222221</v>
      </c>
      <c r="B7" s="144">
        <f t="shared" si="1"/>
        <v>5</v>
      </c>
      <c r="C7" s="145" t="s">
        <v>281</v>
      </c>
      <c r="D7" s="146">
        <v>1.3888888888888888E-2</v>
      </c>
      <c r="E7" s="147" t="s">
        <v>44</v>
      </c>
      <c r="F7" s="147" t="s">
        <v>11</v>
      </c>
      <c r="G7" s="147" t="s">
        <v>8</v>
      </c>
      <c r="H7" s="147" t="s">
        <v>271</v>
      </c>
    </row>
    <row r="8" spans="1:15" ht="58.5" x14ac:dyDescent="0.3">
      <c r="A8" s="117">
        <f t="shared" si="0"/>
        <v>0.4548611111111111</v>
      </c>
      <c r="B8" s="34">
        <f t="shared" si="1"/>
        <v>6</v>
      </c>
      <c r="C8" s="118" t="s">
        <v>282</v>
      </c>
      <c r="D8" s="136">
        <v>6.9444444444444441E-3</v>
      </c>
      <c r="E8" s="33" t="s">
        <v>40</v>
      </c>
      <c r="F8" s="33" t="s">
        <v>16</v>
      </c>
      <c r="G8" s="119"/>
      <c r="H8" s="119" t="s">
        <v>272</v>
      </c>
    </row>
    <row r="9" spans="1:15" x14ac:dyDescent="0.3">
      <c r="A9" s="117">
        <f t="shared" si="0"/>
        <v>0.46180555555555552</v>
      </c>
      <c r="B9" s="34">
        <f t="shared" si="1"/>
        <v>7</v>
      </c>
      <c r="C9" s="118" t="s">
        <v>283</v>
      </c>
      <c r="D9" s="136">
        <v>6.9444444444444441E-3</v>
      </c>
      <c r="E9" s="33" t="s">
        <v>40</v>
      </c>
      <c r="F9" s="119" t="s">
        <v>9</v>
      </c>
      <c r="G9" s="119" t="s">
        <v>7</v>
      </c>
      <c r="H9" s="119" t="s">
        <v>273</v>
      </c>
    </row>
    <row r="10" spans="1:15" ht="39" x14ac:dyDescent="0.3">
      <c r="A10" s="143">
        <f t="shared" si="0"/>
        <v>0.46874999999999994</v>
      </c>
      <c r="B10" s="144">
        <f t="shared" si="1"/>
        <v>8</v>
      </c>
      <c r="C10" s="145" t="s">
        <v>284</v>
      </c>
      <c r="D10" s="146">
        <v>6.9444444444444441E-3</v>
      </c>
      <c r="E10" s="147" t="s">
        <v>44</v>
      </c>
      <c r="F10" s="144" t="s">
        <v>11</v>
      </c>
      <c r="G10" s="144" t="s">
        <v>8</v>
      </c>
      <c r="H10" s="147" t="s">
        <v>298</v>
      </c>
    </row>
    <row r="11" spans="1:15" x14ac:dyDescent="0.3">
      <c r="A11" s="117">
        <f t="shared" si="0"/>
        <v>0.47569444444444436</v>
      </c>
      <c r="B11" s="34">
        <f t="shared" si="1"/>
        <v>9</v>
      </c>
      <c r="C11" s="118" t="s">
        <v>285</v>
      </c>
      <c r="D11" s="136">
        <v>6.9444444444444441E-3</v>
      </c>
      <c r="E11" s="33" t="s">
        <v>40</v>
      </c>
      <c r="F11" s="34" t="s">
        <v>16</v>
      </c>
      <c r="G11" s="34"/>
      <c r="H11" s="33"/>
    </row>
    <row r="12" spans="1:15" ht="58.5" x14ac:dyDescent="0.3">
      <c r="A12" s="117">
        <f t="shared" si="0"/>
        <v>0.48263888888888878</v>
      </c>
      <c r="B12" s="34">
        <f t="shared" si="1"/>
        <v>10</v>
      </c>
      <c r="C12" s="33" t="s">
        <v>286</v>
      </c>
      <c r="D12" s="136">
        <v>6.9444444444444441E-3</v>
      </c>
      <c r="E12" s="33" t="s">
        <v>40</v>
      </c>
      <c r="F12" s="33" t="s">
        <v>9</v>
      </c>
      <c r="G12" s="33" t="s">
        <v>7</v>
      </c>
      <c r="H12" s="33" t="s">
        <v>263</v>
      </c>
    </row>
    <row r="13" spans="1:15" ht="58.5" x14ac:dyDescent="0.3">
      <c r="A13" s="143">
        <f t="shared" si="0"/>
        <v>0.4895833333333332</v>
      </c>
      <c r="B13" s="144">
        <f t="shared" si="1"/>
        <v>11</v>
      </c>
      <c r="C13" s="147" t="s">
        <v>287</v>
      </c>
      <c r="D13" s="146">
        <v>4.8611111111111112E-3</v>
      </c>
      <c r="E13" s="147" t="s">
        <v>44</v>
      </c>
      <c r="F13" s="147" t="s">
        <v>11</v>
      </c>
      <c r="G13" s="147" t="s">
        <v>8</v>
      </c>
      <c r="H13" s="147" t="s">
        <v>276</v>
      </c>
      <c r="L13" s="127"/>
      <c r="M13" s="128"/>
      <c r="O13" s="129"/>
    </row>
    <row r="14" spans="1:15" x14ac:dyDescent="0.3">
      <c r="A14" s="117">
        <f t="shared" si="0"/>
        <v>0.4944444444444443</v>
      </c>
      <c r="B14" s="34">
        <f t="shared" si="1"/>
        <v>12</v>
      </c>
      <c r="C14" s="33" t="s">
        <v>288</v>
      </c>
      <c r="D14" s="141">
        <v>2.0833333333333333E-3</v>
      </c>
      <c r="E14" s="33" t="s">
        <v>40</v>
      </c>
      <c r="F14" s="33" t="s">
        <v>16</v>
      </c>
      <c r="G14" s="33"/>
      <c r="H14" s="33"/>
    </row>
    <row r="15" spans="1:15" x14ac:dyDescent="0.3">
      <c r="A15" s="117">
        <f t="shared" si="0"/>
        <v>0.49652777777777762</v>
      </c>
      <c r="B15" s="34">
        <f t="shared" si="1"/>
        <v>13</v>
      </c>
      <c r="C15" s="120" t="s">
        <v>86</v>
      </c>
      <c r="D15" s="121">
        <v>2.7777777777777776E-2</v>
      </c>
      <c r="E15" s="33"/>
      <c r="F15" s="34"/>
      <c r="G15" s="34"/>
      <c r="H15" s="33"/>
    </row>
    <row r="16" spans="1:15" ht="78" x14ac:dyDescent="0.3">
      <c r="A16" s="117">
        <f t="shared" si="0"/>
        <v>0.52430555555555536</v>
      </c>
      <c r="B16" s="34">
        <f t="shared" si="1"/>
        <v>14</v>
      </c>
      <c r="C16" s="122" t="s">
        <v>289</v>
      </c>
      <c r="D16" s="123">
        <v>1.0416666666666666E-2</v>
      </c>
      <c r="E16" s="122" t="s">
        <v>40</v>
      </c>
      <c r="F16" s="34" t="s">
        <v>9</v>
      </c>
      <c r="G16" s="34"/>
      <c r="H16" s="119" t="s">
        <v>313</v>
      </c>
      <c r="N16" s="129"/>
    </row>
    <row r="17" spans="1:8" ht="58.5" x14ac:dyDescent="0.3">
      <c r="A17" s="143">
        <f t="shared" si="0"/>
        <v>0.53472222222222199</v>
      </c>
      <c r="B17" s="144">
        <f t="shared" si="1"/>
        <v>15</v>
      </c>
      <c r="C17" s="148" t="s">
        <v>290</v>
      </c>
      <c r="D17" s="149">
        <v>6.9444444444444441E-3</v>
      </c>
      <c r="E17" s="148" t="s">
        <v>44</v>
      </c>
      <c r="F17" s="148" t="s">
        <v>18</v>
      </c>
      <c r="G17" s="148" t="s">
        <v>8</v>
      </c>
      <c r="H17" s="148" t="s">
        <v>251</v>
      </c>
    </row>
    <row r="18" spans="1:8" ht="78" x14ac:dyDescent="0.3">
      <c r="A18" s="117">
        <f t="shared" si="0"/>
        <v>0.54166666666666641</v>
      </c>
      <c r="B18" s="34">
        <f t="shared" si="1"/>
        <v>16</v>
      </c>
      <c r="C18" s="33" t="s">
        <v>318</v>
      </c>
      <c r="D18" s="141">
        <v>3.472222222222222E-3</v>
      </c>
      <c r="E18" s="33" t="s">
        <v>40</v>
      </c>
      <c r="F18" s="33" t="s">
        <v>299</v>
      </c>
      <c r="G18" s="33"/>
      <c r="H18" s="33" t="s">
        <v>312</v>
      </c>
    </row>
    <row r="19" spans="1:8" ht="58.5" x14ac:dyDescent="0.3">
      <c r="A19" s="143">
        <f t="shared" si="0"/>
        <v>0.54513888888888862</v>
      </c>
      <c r="B19" s="144">
        <f t="shared" si="1"/>
        <v>17</v>
      </c>
      <c r="C19" s="147" t="s">
        <v>291</v>
      </c>
      <c r="D19" s="150">
        <v>1.0416666666666666E-2</v>
      </c>
      <c r="E19" s="147" t="s">
        <v>44</v>
      </c>
      <c r="F19" s="147" t="s">
        <v>11</v>
      </c>
      <c r="G19" s="144" t="s">
        <v>8</v>
      </c>
      <c r="H19" s="144" t="s">
        <v>269</v>
      </c>
    </row>
    <row r="20" spans="1:8" x14ac:dyDescent="0.3">
      <c r="A20" s="117">
        <f t="shared" si="0"/>
        <v>0.55555555555555525</v>
      </c>
      <c r="B20" s="34">
        <f t="shared" si="1"/>
        <v>18</v>
      </c>
      <c r="C20" s="124" t="s">
        <v>262</v>
      </c>
      <c r="D20" s="125">
        <v>6.9444444444444441E-3</v>
      </c>
      <c r="E20" s="124" t="s">
        <v>40</v>
      </c>
      <c r="F20" s="34" t="s">
        <v>16</v>
      </c>
      <c r="G20" s="33"/>
      <c r="H20" s="33"/>
    </row>
    <row r="21" spans="1:8" ht="58.5" x14ac:dyDescent="0.3">
      <c r="A21" s="117">
        <f t="shared" si="0"/>
        <v>0.56249999999999967</v>
      </c>
      <c r="B21" s="34">
        <f t="shared" si="1"/>
        <v>19</v>
      </c>
      <c r="C21" s="33" t="s">
        <v>321</v>
      </c>
      <c r="D21" s="141">
        <v>3.472222222222222E-3</v>
      </c>
      <c r="E21" s="117" t="s">
        <v>40</v>
      </c>
      <c r="F21" s="33" t="s">
        <v>15</v>
      </c>
      <c r="G21" s="117" t="s">
        <v>7</v>
      </c>
      <c r="H21" s="33" t="s">
        <v>319</v>
      </c>
    </row>
    <row r="22" spans="1:8" ht="39" x14ac:dyDescent="0.3">
      <c r="A22" s="143">
        <f t="shared" si="0"/>
        <v>0.56597222222222188</v>
      </c>
      <c r="B22" s="144">
        <f t="shared" si="1"/>
        <v>20</v>
      </c>
      <c r="C22" s="147" t="s">
        <v>322</v>
      </c>
      <c r="D22" s="151">
        <v>1.0416666666666666E-2</v>
      </c>
      <c r="E22" s="147" t="s">
        <v>44</v>
      </c>
      <c r="F22" s="143" t="s">
        <v>11</v>
      </c>
      <c r="G22" s="143" t="s">
        <v>8</v>
      </c>
      <c r="H22" s="147" t="s">
        <v>320</v>
      </c>
    </row>
    <row r="23" spans="1:8" ht="39" x14ac:dyDescent="0.3">
      <c r="A23" s="117">
        <f t="shared" si="0"/>
        <v>0.57638888888888851</v>
      </c>
      <c r="B23" s="34">
        <f t="shared" si="1"/>
        <v>21</v>
      </c>
      <c r="C23" s="33" t="s">
        <v>324</v>
      </c>
      <c r="D23" s="141">
        <v>3.472222222222222E-3</v>
      </c>
      <c r="E23" s="117" t="s">
        <v>40</v>
      </c>
      <c r="F23" s="117" t="s">
        <v>16</v>
      </c>
      <c r="G23" s="117"/>
      <c r="H23" s="33" t="s">
        <v>323</v>
      </c>
    </row>
    <row r="24" spans="1:8" ht="117" x14ac:dyDescent="0.3">
      <c r="A24" s="117">
        <f t="shared" si="0"/>
        <v>0.57986111111111072</v>
      </c>
      <c r="B24" s="34">
        <f t="shared" si="1"/>
        <v>22</v>
      </c>
      <c r="C24" s="117" t="s">
        <v>264</v>
      </c>
      <c r="D24" s="123">
        <v>3.472222222222222E-3</v>
      </c>
      <c r="E24" s="33" t="s">
        <v>40</v>
      </c>
      <c r="F24" s="33" t="s">
        <v>9</v>
      </c>
      <c r="G24" s="33"/>
      <c r="H24" s="33" t="s">
        <v>265</v>
      </c>
    </row>
    <row r="25" spans="1:8" x14ac:dyDescent="0.3">
      <c r="A25" s="117">
        <f t="shared" si="0"/>
        <v>0.58333333333333293</v>
      </c>
      <c r="B25" s="34">
        <f t="shared" si="1"/>
        <v>23</v>
      </c>
      <c r="C25" s="142" t="s">
        <v>10</v>
      </c>
      <c r="D25" s="142"/>
      <c r="E25" s="142"/>
      <c r="F25" s="142"/>
      <c r="G25" s="142"/>
      <c r="H25" s="33"/>
    </row>
    <row r="26" spans="1:8" x14ac:dyDescent="0.3">
      <c r="A26" s="130"/>
      <c r="B26" s="31"/>
      <c r="C26" s="31"/>
      <c r="D26" s="137"/>
      <c r="E26" s="31"/>
      <c r="F26" s="31"/>
      <c r="G26" s="31"/>
    </row>
    <row r="27" spans="1:8" x14ac:dyDescent="0.3">
      <c r="A27" s="130"/>
      <c r="B27" s="31"/>
      <c r="C27" s="31"/>
      <c r="D27" s="137"/>
      <c r="E27" s="31"/>
      <c r="F27" s="31"/>
      <c r="G27" s="31"/>
    </row>
    <row r="28" spans="1:8" x14ac:dyDescent="0.3">
      <c r="A28" s="131"/>
      <c r="B28" s="31"/>
      <c r="C28" s="31"/>
      <c r="D28" s="137"/>
      <c r="E28" s="31"/>
      <c r="F28" s="31"/>
      <c r="G28" s="31"/>
    </row>
    <row r="29" spans="1:8" x14ac:dyDescent="0.3">
      <c r="A29" s="131"/>
      <c r="B29" s="31"/>
      <c r="C29" s="31"/>
      <c r="D29" s="137"/>
      <c r="E29" s="31"/>
      <c r="F29" s="31"/>
      <c r="G29" s="31"/>
    </row>
    <row r="30" spans="1:8" x14ac:dyDescent="0.3">
      <c r="A30" s="131"/>
      <c r="B30" s="132"/>
      <c r="C30" s="133"/>
      <c r="D30" s="138"/>
    </row>
    <row r="31" spans="1:8" x14ac:dyDescent="0.3">
      <c r="A31" s="134"/>
      <c r="B31" s="36"/>
      <c r="C31" s="133"/>
      <c r="D31" s="139"/>
    </row>
    <row r="32" spans="1:8" x14ac:dyDescent="0.3">
      <c r="A32" s="131"/>
      <c r="B32" s="135"/>
      <c r="C32" s="133"/>
      <c r="D32" s="139"/>
    </row>
    <row r="33" spans="1:4" x14ac:dyDescent="0.3">
      <c r="A33" s="131"/>
      <c r="B33" s="132"/>
      <c r="C33" s="133"/>
      <c r="D33" s="139"/>
    </row>
    <row r="34" spans="1:4" x14ac:dyDescent="0.3">
      <c r="A34" s="131"/>
      <c r="B34" s="132"/>
      <c r="C34" s="133"/>
      <c r="D34" s="139"/>
    </row>
    <row r="35" spans="1:4" x14ac:dyDescent="0.3">
      <c r="A35" s="131"/>
      <c r="B35" s="132"/>
      <c r="C35" s="133"/>
      <c r="D35" s="140"/>
    </row>
    <row r="36" spans="1:4" x14ac:dyDescent="0.3">
      <c r="A36" s="131"/>
      <c r="B36" s="132"/>
      <c r="C36" s="133"/>
      <c r="D36" s="140"/>
    </row>
    <row r="37" spans="1:4" x14ac:dyDescent="0.3">
      <c r="C37" s="133"/>
    </row>
    <row r="38" spans="1:4" x14ac:dyDescent="0.3">
      <c r="C38" s="133"/>
    </row>
    <row r="41" spans="1:4" x14ac:dyDescent="0.3">
      <c r="C41" s="32"/>
    </row>
    <row r="42" spans="1:4" x14ac:dyDescent="0.3">
      <c r="C42" s="36"/>
    </row>
    <row r="43" spans="1:4" x14ac:dyDescent="0.3">
      <c r="C43" s="32"/>
    </row>
    <row r="44" spans="1:4" x14ac:dyDescent="0.3">
      <c r="C44" s="32"/>
    </row>
    <row r="45" spans="1:4" x14ac:dyDescent="0.3">
      <c r="C45" s="133"/>
    </row>
    <row r="46" spans="1:4" x14ac:dyDescent="0.3">
      <c r="C46" s="133"/>
    </row>
    <row r="47" spans="1:4" x14ac:dyDescent="0.3">
      <c r="C47" s="133"/>
    </row>
    <row r="48" spans="1:4" x14ac:dyDescent="0.3">
      <c r="C48" s="133"/>
    </row>
    <row r="49" spans="3:3" x14ac:dyDescent="0.3">
      <c r="C49" s="133"/>
    </row>
    <row r="50" spans="3:3" x14ac:dyDescent="0.3">
      <c r="C50" s="133"/>
    </row>
    <row r="51" spans="3:3" x14ac:dyDescent="0.3">
      <c r="C51" s="133"/>
    </row>
    <row r="52" spans="3:3" x14ac:dyDescent="0.3">
      <c r="C52" s="133"/>
    </row>
    <row r="53" spans="3:3" x14ac:dyDescent="0.3">
      <c r="C53" s="133"/>
    </row>
  </sheetData>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6C60C-5BD6-495E-A08F-D0DFA86C0297}">
  <dimension ref="A1:D24"/>
  <sheetViews>
    <sheetView zoomScaleNormal="100" workbookViewId="0">
      <selection activeCell="A9" sqref="A9"/>
    </sheetView>
  </sheetViews>
  <sheetFormatPr defaultRowHeight="15" x14ac:dyDescent="0.25"/>
  <cols>
    <col min="1" max="1" width="72.7109375" style="42" customWidth="1"/>
    <col min="2" max="2" width="72.5703125" style="44" customWidth="1"/>
    <col min="3" max="3" width="111.85546875" style="43" customWidth="1"/>
    <col min="4" max="4" width="129.5703125" style="41" customWidth="1"/>
    <col min="5" max="16384" width="9.140625" style="41"/>
  </cols>
  <sheetData>
    <row r="1" spans="1:4" s="45" customFormat="1" x14ac:dyDescent="0.25">
      <c r="A1" s="46" t="s">
        <v>23</v>
      </c>
      <c r="B1" s="47" t="s">
        <v>24</v>
      </c>
      <c r="C1" s="48" t="s">
        <v>25</v>
      </c>
      <c r="D1" s="46" t="s">
        <v>22</v>
      </c>
    </row>
    <row r="2" spans="1:4" x14ac:dyDescent="0.25">
      <c r="A2" s="49" t="s">
        <v>26</v>
      </c>
      <c r="B2" s="50" t="s">
        <v>32</v>
      </c>
      <c r="C2" s="51" t="s">
        <v>305</v>
      </c>
      <c r="D2" s="49" t="s">
        <v>26</v>
      </c>
    </row>
    <row r="3" spans="1:4" x14ac:dyDescent="0.25">
      <c r="A3" s="49" t="s">
        <v>27</v>
      </c>
      <c r="B3" s="50" t="s">
        <v>33</v>
      </c>
      <c r="C3" s="54" t="s">
        <v>39</v>
      </c>
      <c r="D3" s="49" t="s">
        <v>27</v>
      </c>
    </row>
    <row r="4" spans="1:4" x14ac:dyDescent="0.25">
      <c r="A4" s="42" t="s">
        <v>300</v>
      </c>
      <c r="B4" s="50" t="s">
        <v>34</v>
      </c>
      <c r="C4" s="51" t="s">
        <v>301</v>
      </c>
      <c r="D4" s="42" t="s">
        <v>300</v>
      </c>
    </row>
    <row r="5" spans="1:4" x14ac:dyDescent="0.25">
      <c r="A5" s="49" t="s">
        <v>28</v>
      </c>
      <c r="B5" s="50" t="s">
        <v>35</v>
      </c>
      <c r="C5" s="51" t="s">
        <v>302</v>
      </c>
      <c r="D5" s="49" t="s">
        <v>28</v>
      </c>
    </row>
    <row r="6" spans="1:4" x14ac:dyDescent="0.25">
      <c r="A6" s="49" t="s">
        <v>29</v>
      </c>
      <c r="B6" s="50" t="s">
        <v>36</v>
      </c>
      <c r="C6" s="51" t="s">
        <v>303</v>
      </c>
      <c r="D6" s="49" t="s">
        <v>29</v>
      </c>
    </row>
    <row r="7" spans="1:4" x14ac:dyDescent="0.25">
      <c r="A7" s="49" t="s">
        <v>30</v>
      </c>
      <c r="B7" s="50" t="s">
        <v>37</v>
      </c>
      <c r="C7" s="43" t="s">
        <v>307</v>
      </c>
      <c r="D7" s="49" t="s">
        <v>30</v>
      </c>
    </row>
    <row r="8" spans="1:4" x14ac:dyDescent="0.25">
      <c r="A8" s="49" t="s">
        <v>31</v>
      </c>
      <c r="B8" s="50" t="s">
        <v>38</v>
      </c>
      <c r="C8" s="51" t="s">
        <v>304</v>
      </c>
      <c r="D8" s="49" t="s">
        <v>31</v>
      </c>
    </row>
    <row r="9" spans="1:4" x14ac:dyDescent="0.25">
      <c r="A9" s="49"/>
      <c r="B9" s="54"/>
      <c r="C9" s="52"/>
      <c r="D9" s="49" t="s">
        <v>306</v>
      </c>
    </row>
    <row r="10" spans="1:4" x14ac:dyDescent="0.25">
      <c r="A10" s="53"/>
      <c r="B10" s="54"/>
      <c r="D10" s="50" t="s">
        <v>32</v>
      </c>
    </row>
    <row r="11" spans="1:4" x14ac:dyDescent="0.25">
      <c r="A11" s="53"/>
      <c r="B11" s="54"/>
      <c r="D11" s="50" t="s">
        <v>33</v>
      </c>
    </row>
    <row r="12" spans="1:4" x14ac:dyDescent="0.25">
      <c r="A12" s="53"/>
      <c r="B12" s="54"/>
      <c r="D12" s="50" t="s">
        <v>34</v>
      </c>
    </row>
    <row r="13" spans="1:4" x14ac:dyDescent="0.25">
      <c r="A13" s="53"/>
      <c r="B13" s="54"/>
      <c r="D13" s="50" t="s">
        <v>35</v>
      </c>
    </row>
    <row r="14" spans="1:4" x14ac:dyDescent="0.25">
      <c r="A14" s="53"/>
      <c r="B14" s="54"/>
      <c r="D14" s="50" t="s">
        <v>36</v>
      </c>
    </row>
    <row r="15" spans="1:4" x14ac:dyDescent="0.25">
      <c r="A15" s="53"/>
      <c r="B15" s="54"/>
      <c r="D15" s="50" t="s">
        <v>37</v>
      </c>
    </row>
    <row r="16" spans="1:4" x14ac:dyDescent="0.25">
      <c r="A16" s="53"/>
      <c r="B16" s="54"/>
      <c r="C16" s="52"/>
      <c r="D16" s="50" t="s">
        <v>38</v>
      </c>
    </row>
    <row r="17" spans="1:4" x14ac:dyDescent="0.25">
      <c r="A17" s="53"/>
      <c r="B17" s="54"/>
      <c r="C17" s="52"/>
      <c r="D17" s="51" t="s">
        <v>305</v>
      </c>
    </row>
    <row r="18" spans="1:4" x14ac:dyDescent="0.25">
      <c r="A18" s="53"/>
      <c r="B18" s="54"/>
      <c r="C18" s="52"/>
      <c r="D18" s="54" t="s">
        <v>39</v>
      </c>
    </row>
    <row r="19" spans="1:4" x14ac:dyDescent="0.25">
      <c r="A19" s="53"/>
      <c r="B19" s="54"/>
      <c r="C19" s="52"/>
      <c r="D19" s="51" t="s">
        <v>301</v>
      </c>
    </row>
    <row r="20" spans="1:4" x14ac:dyDescent="0.25">
      <c r="A20" s="53"/>
      <c r="B20" s="54"/>
      <c r="C20" s="52"/>
      <c r="D20" s="51" t="s">
        <v>302</v>
      </c>
    </row>
    <row r="21" spans="1:4" x14ac:dyDescent="0.25">
      <c r="A21" s="53"/>
      <c r="B21" s="54"/>
      <c r="C21" s="52"/>
      <c r="D21" s="51" t="s">
        <v>303</v>
      </c>
    </row>
    <row r="22" spans="1:4" x14ac:dyDescent="0.25">
      <c r="D22" s="43" t="s">
        <v>307</v>
      </c>
    </row>
    <row r="23" spans="1:4" x14ac:dyDescent="0.25">
      <c r="D23" s="51" t="s">
        <v>304</v>
      </c>
    </row>
    <row r="24" spans="1:4" x14ac:dyDescent="0.25">
      <c r="D24" s="5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zoomScale="160" zoomScaleNormal="160" workbookViewId="0">
      <selection activeCell="B8" sqref="B8"/>
    </sheetView>
  </sheetViews>
  <sheetFormatPr defaultColWidth="8.85546875" defaultRowHeight="15" x14ac:dyDescent="0.25"/>
  <cols>
    <col min="1" max="1" width="20.85546875" customWidth="1"/>
    <col min="2" max="2" width="62.140625" customWidth="1"/>
  </cols>
  <sheetData>
    <row r="1" spans="1:7" x14ac:dyDescent="0.25">
      <c r="A1" s="165" t="s">
        <v>267</v>
      </c>
      <c r="B1" s="165"/>
      <c r="C1" s="26"/>
      <c r="D1" s="26"/>
      <c r="E1" s="26"/>
      <c r="F1" s="26"/>
      <c r="G1" s="26"/>
    </row>
    <row r="2" spans="1:7" ht="55.5" customHeight="1" x14ac:dyDescent="0.25">
      <c r="A2" s="166" t="s">
        <v>266</v>
      </c>
      <c r="B2" s="166"/>
      <c r="C2" s="27"/>
    </row>
    <row r="3" spans="1:7" x14ac:dyDescent="0.25">
      <c r="A3" t="s">
        <v>67</v>
      </c>
    </row>
    <row r="4" spans="1:7" x14ac:dyDescent="0.25">
      <c r="A4" t="s">
        <v>68</v>
      </c>
    </row>
  </sheetData>
  <mergeCells count="2">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7B8A8-922F-4FC6-94FA-2ECB36A5B0C6}">
  <dimension ref="A1:N95"/>
  <sheetViews>
    <sheetView workbookViewId="0">
      <selection activeCell="H50" sqref="H50"/>
    </sheetView>
  </sheetViews>
  <sheetFormatPr defaultRowHeight="15" x14ac:dyDescent="0.25"/>
  <cols>
    <col min="3" max="3" width="47.42578125" customWidth="1"/>
    <col min="6" max="6" width="9.140625" customWidth="1"/>
    <col min="7" max="7" width="59.28515625" customWidth="1"/>
    <col min="9" max="9" width="17.42578125" customWidth="1"/>
    <col min="12" max="12" width="51.7109375" customWidth="1"/>
    <col min="15" max="15" width="53.42578125" customWidth="1"/>
    <col min="16" max="16" width="16.7109375" customWidth="1"/>
    <col min="17" max="17" width="29" customWidth="1"/>
    <col min="21" max="21" width="40.140625" customWidth="1"/>
    <col min="23" max="23" width="13.5703125" customWidth="1"/>
    <col min="24" max="25" width="15.85546875" customWidth="1"/>
    <col min="26" max="26" width="64.28515625" customWidth="1"/>
  </cols>
  <sheetData>
    <row r="1" spans="1:14" x14ac:dyDescent="0.25">
      <c r="A1" t="s">
        <v>71</v>
      </c>
    </row>
    <row r="2" spans="1:14" x14ac:dyDescent="0.25">
      <c r="B2">
        <v>2.1</v>
      </c>
    </row>
    <row r="3" spans="1:14" x14ac:dyDescent="0.25">
      <c r="K3">
        <v>2.2999999999999998</v>
      </c>
    </row>
    <row r="4" spans="1:14" x14ac:dyDescent="0.25">
      <c r="A4" s="14"/>
      <c r="B4" s="14" t="s">
        <v>2</v>
      </c>
      <c r="C4" s="14" t="s">
        <v>0</v>
      </c>
      <c r="D4" s="14" t="s">
        <v>1</v>
      </c>
      <c r="E4" s="14"/>
      <c r="F4" s="90"/>
      <c r="G4" s="6" t="s">
        <v>0</v>
      </c>
      <c r="H4" s="90" t="s">
        <v>1</v>
      </c>
    </row>
    <row r="5" spans="1:14" x14ac:dyDescent="0.25">
      <c r="A5" s="66">
        <v>0.77083333333333304</v>
      </c>
      <c r="B5" s="67">
        <v>1</v>
      </c>
      <c r="C5" s="68" t="s">
        <v>77</v>
      </c>
      <c r="D5" s="69">
        <v>1.0416666666666666E-2</v>
      </c>
      <c r="F5" s="91">
        <v>0.77083333333333304</v>
      </c>
      <c r="G5" s="92" t="s">
        <v>96</v>
      </c>
      <c r="H5" s="93">
        <v>6.9444444444444441E-3</v>
      </c>
      <c r="J5" s="90"/>
      <c r="K5" s="6" t="s">
        <v>2</v>
      </c>
      <c r="L5" s="6" t="s">
        <v>0</v>
      </c>
      <c r="M5" s="6" t="s">
        <v>1</v>
      </c>
      <c r="N5" s="6" t="s">
        <v>76</v>
      </c>
    </row>
    <row r="6" spans="1:14" x14ac:dyDescent="0.25">
      <c r="A6" s="70">
        <f t="shared" ref="A6:A15" si="0">D5+A5</f>
        <v>0.78124999999999967</v>
      </c>
      <c r="B6" s="71">
        <f t="shared" ref="B6:B23" si="1">B5+1</f>
        <v>2</v>
      </c>
      <c r="C6" s="72" t="s">
        <v>78</v>
      </c>
      <c r="D6" s="73">
        <v>3.472222222222222E-3</v>
      </c>
      <c r="F6" s="94">
        <f t="shared" ref="F6:F15" si="2">H5+F5</f>
        <v>0.77777777777777746</v>
      </c>
      <c r="G6" s="95" t="s">
        <v>98</v>
      </c>
      <c r="H6" s="96">
        <v>1.3888888888888888E-2</v>
      </c>
      <c r="J6" s="7">
        <v>0.77083333333333304</v>
      </c>
      <c r="K6" s="6">
        <v>1</v>
      </c>
      <c r="L6" s="90" t="s">
        <v>112</v>
      </c>
      <c r="M6" s="100">
        <v>6.9444444444444441E-3</v>
      </c>
      <c r="N6" s="90"/>
    </row>
    <row r="7" spans="1:14" x14ac:dyDescent="0.25">
      <c r="A7" s="17">
        <f t="shared" si="0"/>
        <v>0.78472222222222188</v>
      </c>
      <c r="B7" s="18">
        <f t="shared" si="1"/>
        <v>3</v>
      </c>
      <c r="C7" s="19" t="s">
        <v>79</v>
      </c>
      <c r="D7" s="74">
        <v>1.0416666666666666E-2</v>
      </c>
      <c r="F7" s="10">
        <f t="shared" si="2"/>
        <v>0.7916666666666663</v>
      </c>
      <c r="G7" s="97" t="s">
        <v>100</v>
      </c>
      <c r="H7" s="98">
        <v>6.9444444444444441E-3</v>
      </c>
      <c r="J7" s="7">
        <f t="shared" ref="J7:J16" si="3">M6+J6</f>
        <v>0.77777777777777746</v>
      </c>
      <c r="K7" s="6">
        <f t="shared" ref="K7:K20" si="4">K6+1</f>
        <v>2</v>
      </c>
      <c r="L7" s="90" t="s">
        <v>113</v>
      </c>
      <c r="M7" s="100">
        <v>6.9444444444444441E-3</v>
      </c>
      <c r="N7" s="90"/>
    </row>
    <row r="8" spans="1:14" x14ac:dyDescent="0.25">
      <c r="A8" s="16">
        <f t="shared" si="0"/>
        <v>0.79513888888888851</v>
      </c>
      <c r="B8" s="14">
        <f t="shared" si="1"/>
        <v>4</v>
      </c>
      <c r="C8" s="15" t="s">
        <v>80</v>
      </c>
      <c r="D8" s="75">
        <v>4.8611111111111112E-3</v>
      </c>
      <c r="F8" s="7">
        <f t="shared" si="2"/>
        <v>0.79861111111111072</v>
      </c>
      <c r="G8" s="90" t="s">
        <v>101</v>
      </c>
      <c r="H8" s="98">
        <v>6.9444444444444441E-3</v>
      </c>
      <c r="J8" s="94">
        <f t="shared" si="3"/>
        <v>0.78472222222222188</v>
      </c>
      <c r="K8" s="95">
        <f t="shared" si="4"/>
        <v>3</v>
      </c>
      <c r="L8" s="95" t="s">
        <v>114</v>
      </c>
      <c r="M8" s="101">
        <v>1.3888888888888888E-2</v>
      </c>
      <c r="N8" s="95" t="s">
        <v>99</v>
      </c>
    </row>
    <row r="9" spans="1:14" x14ac:dyDescent="0.25">
      <c r="A9" s="66">
        <f t="shared" si="0"/>
        <v>0.7999999999999996</v>
      </c>
      <c r="B9" s="67">
        <f t="shared" si="1"/>
        <v>5</v>
      </c>
      <c r="C9" s="68" t="s">
        <v>81</v>
      </c>
      <c r="D9" s="69">
        <v>6.9444444444444441E-3</v>
      </c>
      <c r="F9" s="7">
        <f t="shared" si="2"/>
        <v>0.80555555555555514</v>
      </c>
      <c r="G9" s="90" t="s">
        <v>102</v>
      </c>
      <c r="H9" s="98">
        <v>6.9444444444444441E-3</v>
      </c>
      <c r="J9" s="7">
        <f t="shared" si="3"/>
        <v>0.79861111111111072</v>
      </c>
      <c r="K9" s="6">
        <f t="shared" si="4"/>
        <v>4</v>
      </c>
      <c r="L9" s="90" t="s">
        <v>110</v>
      </c>
      <c r="M9" s="100">
        <v>6.9444444444444441E-3</v>
      </c>
      <c r="N9" s="90"/>
    </row>
    <row r="10" spans="1:14" x14ac:dyDescent="0.25">
      <c r="A10" s="66">
        <f t="shared" si="0"/>
        <v>0.80694444444444402</v>
      </c>
      <c r="B10" s="67">
        <f t="shared" si="1"/>
        <v>6</v>
      </c>
      <c r="C10" s="68" t="s">
        <v>82</v>
      </c>
      <c r="D10" s="69">
        <v>6.9444444444444441E-3</v>
      </c>
      <c r="F10" s="7">
        <f t="shared" si="2"/>
        <v>0.81249999999999956</v>
      </c>
      <c r="G10" s="90" t="s">
        <v>100</v>
      </c>
      <c r="H10" s="98">
        <v>6.9444444444444441E-3</v>
      </c>
      <c r="J10" s="7">
        <f t="shared" si="3"/>
        <v>0.80555555555555514</v>
      </c>
      <c r="K10" s="6">
        <f t="shared" si="4"/>
        <v>5</v>
      </c>
      <c r="L10" s="90" t="s">
        <v>115</v>
      </c>
      <c r="M10" s="100">
        <v>6.9444444444444441E-3</v>
      </c>
      <c r="N10" s="90"/>
    </row>
    <row r="11" spans="1:14" x14ac:dyDescent="0.25">
      <c r="A11" s="16">
        <f t="shared" si="0"/>
        <v>0.81388888888888844</v>
      </c>
      <c r="B11" s="14">
        <f t="shared" si="1"/>
        <v>7</v>
      </c>
      <c r="C11" s="15" t="s">
        <v>83</v>
      </c>
      <c r="D11" s="75">
        <v>6.9444444444444441E-3</v>
      </c>
      <c r="F11" s="7">
        <f t="shared" si="2"/>
        <v>0.81944444444444398</v>
      </c>
      <c r="G11" s="90" t="s">
        <v>103</v>
      </c>
      <c r="H11" s="98">
        <v>6.9444444444444441E-3</v>
      </c>
      <c r="J11" s="91">
        <f t="shared" si="3"/>
        <v>0.81249999999999956</v>
      </c>
      <c r="K11" s="92">
        <f t="shared" si="4"/>
        <v>6</v>
      </c>
      <c r="L11" s="92" t="s">
        <v>116</v>
      </c>
      <c r="M11" s="102">
        <v>6.9444444444444441E-3</v>
      </c>
      <c r="N11" s="92" t="s">
        <v>97</v>
      </c>
    </row>
    <row r="12" spans="1:14" x14ac:dyDescent="0.25">
      <c r="A12" s="70">
        <f t="shared" si="0"/>
        <v>0.82083333333333286</v>
      </c>
      <c r="B12" s="71">
        <f t="shared" si="1"/>
        <v>8</v>
      </c>
      <c r="C12" s="72" t="s">
        <v>84</v>
      </c>
      <c r="D12" s="73">
        <v>6.9444444444444441E-3</v>
      </c>
      <c r="F12" s="91">
        <f t="shared" si="2"/>
        <v>0.8263888888888884</v>
      </c>
      <c r="G12" s="92" t="s">
        <v>104</v>
      </c>
      <c r="H12" s="93">
        <v>1.0416666666666666E-2</v>
      </c>
      <c r="J12" s="7">
        <f t="shared" si="3"/>
        <v>0.81944444444444398</v>
      </c>
      <c r="K12" s="6">
        <f t="shared" si="4"/>
        <v>7</v>
      </c>
      <c r="L12" s="90" t="s">
        <v>117</v>
      </c>
      <c r="M12" s="100">
        <v>6.9444444444444441E-3</v>
      </c>
      <c r="N12" s="90"/>
    </row>
    <row r="13" spans="1:14" x14ac:dyDescent="0.25">
      <c r="A13" s="76">
        <f t="shared" si="0"/>
        <v>0.82777777777777728</v>
      </c>
      <c r="B13" s="77">
        <f t="shared" si="1"/>
        <v>9</v>
      </c>
      <c r="C13" s="78" t="s">
        <v>85</v>
      </c>
      <c r="D13" s="79">
        <v>4.8611111111111112E-3</v>
      </c>
      <c r="F13" s="94">
        <f t="shared" si="2"/>
        <v>0.83680555555555503</v>
      </c>
      <c r="G13" s="95" t="s">
        <v>105</v>
      </c>
      <c r="H13" s="96">
        <v>1.3888888888888888E-2</v>
      </c>
      <c r="J13" s="7">
        <f t="shared" si="3"/>
        <v>0.8263888888888884</v>
      </c>
      <c r="K13" s="6">
        <f t="shared" si="4"/>
        <v>8</v>
      </c>
      <c r="L13" s="90" t="s">
        <v>86</v>
      </c>
      <c r="M13" s="100">
        <v>6.9444444444444441E-3</v>
      </c>
      <c r="N13" s="90"/>
    </row>
    <row r="14" spans="1:14" x14ac:dyDescent="0.25">
      <c r="A14" s="16">
        <f t="shared" si="0"/>
        <v>0.83263888888888837</v>
      </c>
      <c r="B14" s="14">
        <f t="shared" si="1"/>
        <v>10</v>
      </c>
      <c r="C14" s="15" t="s">
        <v>86</v>
      </c>
      <c r="D14" s="75">
        <v>1.0416666666666666E-2</v>
      </c>
      <c r="F14" s="7">
        <f t="shared" si="2"/>
        <v>0.85069444444444386</v>
      </c>
      <c r="G14" s="90" t="s">
        <v>100</v>
      </c>
      <c r="H14" s="98">
        <v>1.0416666666666666E-2</v>
      </c>
      <c r="J14" s="99">
        <f t="shared" si="3"/>
        <v>0.83333333333333282</v>
      </c>
      <c r="K14" s="103">
        <f t="shared" si="4"/>
        <v>9</v>
      </c>
      <c r="L14" s="103" t="s">
        <v>118</v>
      </c>
      <c r="M14" s="104">
        <v>1.3888888888888888E-2</v>
      </c>
      <c r="N14" s="103"/>
    </row>
    <row r="15" spans="1:14" x14ac:dyDescent="0.25">
      <c r="A15" s="80">
        <f t="shared" si="0"/>
        <v>0.843055555555555</v>
      </c>
      <c r="B15" s="81">
        <f t="shared" si="1"/>
        <v>11</v>
      </c>
      <c r="C15" s="82" t="s">
        <v>87</v>
      </c>
      <c r="D15" s="83">
        <v>3.472222222222222E-3</v>
      </c>
      <c r="F15" s="10">
        <f t="shared" si="2"/>
        <v>0.86111111111111049</v>
      </c>
      <c r="G15" s="97" t="s">
        <v>106</v>
      </c>
      <c r="H15" s="98">
        <v>3.472222222222222E-3</v>
      </c>
      <c r="J15" s="94">
        <f t="shared" si="3"/>
        <v>0.84722222222222165</v>
      </c>
      <c r="K15" s="95">
        <f t="shared" si="4"/>
        <v>10</v>
      </c>
      <c r="L15" s="95" t="s">
        <v>119</v>
      </c>
      <c r="M15" s="101">
        <v>1.3888888888888888E-2</v>
      </c>
      <c r="N15" s="95" t="s">
        <v>99</v>
      </c>
    </row>
    <row r="16" spans="1:14" x14ac:dyDescent="0.25">
      <c r="A16" s="66">
        <f>D18+A15</f>
        <v>0.84999999999999942</v>
      </c>
      <c r="B16" s="67">
        <f t="shared" si="1"/>
        <v>12</v>
      </c>
      <c r="C16" s="68" t="s">
        <v>88</v>
      </c>
      <c r="D16" s="69">
        <v>3.472222222222222E-3</v>
      </c>
      <c r="F16" s="7">
        <f>H18+F15</f>
        <v>0.86805555555555491</v>
      </c>
      <c r="G16" s="90" t="s">
        <v>107</v>
      </c>
      <c r="H16" s="98">
        <v>6.9444444444444441E-3</v>
      </c>
      <c r="J16" s="10">
        <f t="shared" si="3"/>
        <v>0.86111111111111049</v>
      </c>
      <c r="K16" s="97">
        <f t="shared" si="4"/>
        <v>11</v>
      </c>
      <c r="L16" s="97" t="s">
        <v>120</v>
      </c>
      <c r="M16" s="105">
        <v>6.9444444444444441E-3</v>
      </c>
      <c r="N16" s="97"/>
    </row>
    <row r="17" spans="1:14" x14ac:dyDescent="0.25">
      <c r="A17" s="16">
        <f>D15+A16</f>
        <v>0.85347222222222163</v>
      </c>
      <c r="B17" s="14">
        <f t="shared" si="1"/>
        <v>13</v>
      </c>
      <c r="C17" s="15" t="s">
        <v>89</v>
      </c>
      <c r="D17" s="75">
        <v>1.0416666666666666E-2</v>
      </c>
      <c r="F17" s="7">
        <f>H15+F16</f>
        <v>0.87152777777777712</v>
      </c>
      <c r="G17" s="90" t="s">
        <v>100</v>
      </c>
      <c r="H17" s="98">
        <v>3.472222222222222E-3</v>
      </c>
      <c r="J17" s="7">
        <f>M19+J16</f>
        <v>0.86805555555555491</v>
      </c>
      <c r="K17" s="6">
        <f t="shared" si="4"/>
        <v>12</v>
      </c>
      <c r="L17" s="90" t="s">
        <v>121</v>
      </c>
      <c r="M17" s="100">
        <v>6.9444444444444441E-3</v>
      </c>
      <c r="N17" s="90"/>
    </row>
    <row r="18" spans="1:14" x14ac:dyDescent="0.25">
      <c r="A18" s="16">
        <f>D16+A17</f>
        <v>0.85694444444444384</v>
      </c>
      <c r="B18" s="14">
        <f t="shared" si="1"/>
        <v>14</v>
      </c>
      <c r="C18" s="15" t="s">
        <v>90</v>
      </c>
      <c r="D18" s="75">
        <v>6.9444444444444441E-3</v>
      </c>
      <c r="F18" s="7">
        <f>H16+F17</f>
        <v>0.87847222222222154</v>
      </c>
      <c r="G18" s="90" t="s">
        <v>108</v>
      </c>
      <c r="H18" s="98">
        <v>6.9444444444444441E-3</v>
      </c>
      <c r="J18" s="94">
        <f>M16+J17</f>
        <v>0.87499999999999933</v>
      </c>
      <c r="K18" s="95">
        <f t="shared" si="4"/>
        <v>13</v>
      </c>
      <c r="L18" s="95" t="s">
        <v>122</v>
      </c>
      <c r="M18" s="101">
        <v>1.3888888888888888E-2</v>
      </c>
      <c r="N18" s="95" t="s">
        <v>99</v>
      </c>
    </row>
    <row r="19" spans="1:14" x14ac:dyDescent="0.25">
      <c r="A19" s="84">
        <f>D17+A18</f>
        <v>0.86736111111111047</v>
      </c>
      <c r="B19" s="85">
        <f t="shared" si="1"/>
        <v>15</v>
      </c>
      <c r="C19" s="86" t="s">
        <v>91</v>
      </c>
      <c r="D19" s="87">
        <v>1.0416666666666666E-2</v>
      </c>
      <c r="F19" s="91">
        <f>H17+F18</f>
        <v>0.88194444444444375</v>
      </c>
      <c r="G19" s="92" t="s">
        <v>109</v>
      </c>
      <c r="H19" s="93">
        <v>6.9444444444444441E-3</v>
      </c>
      <c r="J19" s="7">
        <f>M17+J18</f>
        <v>0.88194444444444375</v>
      </c>
      <c r="K19" s="6">
        <f t="shared" si="4"/>
        <v>14</v>
      </c>
      <c r="L19" s="90" t="s">
        <v>110</v>
      </c>
      <c r="M19" s="100">
        <v>6.9444444444444441E-3</v>
      </c>
      <c r="N19" s="90"/>
    </row>
    <row r="20" spans="1:14" x14ac:dyDescent="0.25">
      <c r="A20" s="66">
        <f t="shared" ref="A20:A24" si="5">D19+A19</f>
        <v>0.8777777777777771</v>
      </c>
      <c r="B20" s="67">
        <f t="shared" si="1"/>
        <v>16</v>
      </c>
      <c r="C20" s="68" t="s">
        <v>92</v>
      </c>
      <c r="D20" s="69">
        <v>6.9444444444444441E-3</v>
      </c>
      <c r="F20" s="99">
        <f>H18+F19</f>
        <v>0.88888888888888817</v>
      </c>
      <c r="G20" s="90" t="s">
        <v>110</v>
      </c>
      <c r="H20" s="100">
        <v>6.9444444444444441E-3</v>
      </c>
      <c r="J20" s="7">
        <f>M18+J19</f>
        <v>0.89583333333333259</v>
      </c>
      <c r="K20" s="6">
        <f t="shared" si="4"/>
        <v>15</v>
      </c>
      <c r="L20" s="90" t="s">
        <v>10</v>
      </c>
      <c r="M20" s="90"/>
      <c r="N20" s="90"/>
    </row>
    <row r="21" spans="1:14" x14ac:dyDescent="0.25">
      <c r="A21" s="66">
        <f t="shared" si="5"/>
        <v>0.88472222222222152</v>
      </c>
      <c r="B21" s="67">
        <f t="shared" si="1"/>
        <v>17</v>
      </c>
      <c r="C21" s="68" t="s">
        <v>93</v>
      </c>
      <c r="D21" s="69">
        <v>1.0416666666666666E-2</v>
      </c>
      <c r="F21" s="99">
        <f>H19+F20</f>
        <v>0.89583333333333259</v>
      </c>
      <c r="G21" s="90" t="s">
        <v>111</v>
      </c>
      <c r="H21" s="100">
        <v>3.472222222222222E-3</v>
      </c>
    </row>
    <row r="22" spans="1:14" x14ac:dyDescent="0.25">
      <c r="A22" s="66">
        <f t="shared" si="5"/>
        <v>0.89513888888888815</v>
      </c>
      <c r="B22" s="67">
        <f t="shared" si="1"/>
        <v>18</v>
      </c>
      <c r="C22" s="68" t="s">
        <v>94</v>
      </c>
      <c r="D22" s="69">
        <v>3.472222222222222E-3</v>
      </c>
    </row>
    <row r="23" spans="1:14" x14ac:dyDescent="0.25">
      <c r="A23" s="16">
        <f t="shared" si="5"/>
        <v>0.89861111111111036</v>
      </c>
      <c r="B23" s="14">
        <f t="shared" si="1"/>
        <v>19</v>
      </c>
      <c r="C23" s="15" t="s">
        <v>95</v>
      </c>
      <c r="D23" s="75">
        <v>3.472222222222222E-3</v>
      </c>
    </row>
    <row r="24" spans="1:14" x14ac:dyDescent="0.25">
      <c r="A24" s="16">
        <f t="shared" si="5"/>
        <v>0.90208333333333257</v>
      </c>
      <c r="B24" s="88"/>
      <c r="D24" s="89"/>
    </row>
    <row r="26" spans="1:14" s="106" customFormat="1" x14ac:dyDescent="0.25"/>
    <row r="28" spans="1:14" x14ac:dyDescent="0.25">
      <c r="A28" t="s">
        <v>123</v>
      </c>
    </row>
    <row r="30" spans="1:14" x14ac:dyDescent="0.25">
      <c r="A30" t="s">
        <v>23</v>
      </c>
      <c r="G30" t="s">
        <v>24</v>
      </c>
      <c r="L30" t="s">
        <v>25</v>
      </c>
    </row>
    <row r="31" spans="1:14" x14ac:dyDescent="0.25">
      <c r="A31" t="s">
        <v>206</v>
      </c>
      <c r="G31" t="s">
        <v>226</v>
      </c>
      <c r="L31" t="s">
        <v>189</v>
      </c>
    </row>
    <row r="32" spans="1:14" x14ac:dyDescent="0.25">
      <c r="A32" t="s">
        <v>207</v>
      </c>
      <c r="G32" t="s">
        <v>227</v>
      </c>
      <c r="L32" t="s">
        <v>190</v>
      </c>
    </row>
    <row r="33" spans="1:12" x14ac:dyDescent="0.25">
      <c r="A33" t="s">
        <v>208</v>
      </c>
      <c r="G33" t="s">
        <v>228</v>
      </c>
      <c r="L33" t="s">
        <v>191</v>
      </c>
    </row>
    <row r="34" spans="1:12" x14ac:dyDescent="0.25">
      <c r="A34" t="s">
        <v>209</v>
      </c>
      <c r="G34" t="s">
        <v>229</v>
      </c>
      <c r="L34" t="s">
        <v>192</v>
      </c>
    </row>
    <row r="35" spans="1:12" x14ac:dyDescent="0.25">
      <c r="A35" t="s">
        <v>210</v>
      </c>
      <c r="G35" t="s">
        <v>230</v>
      </c>
      <c r="L35" t="s">
        <v>193</v>
      </c>
    </row>
    <row r="36" spans="1:12" x14ac:dyDescent="0.25">
      <c r="A36" t="s">
        <v>211</v>
      </c>
      <c r="G36" t="s">
        <v>231</v>
      </c>
      <c r="L36" t="s">
        <v>194</v>
      </c>
    </row>
    <row r="37" spans="1:12" x14ac:dyDescent="0.25">
      <c r="A37" t="s">
        <v>212</v>
      </c>
      <c r="G37" t="s">
        <v>232</v>
      </c>
      <c r="L37" t="s">
        <v>195</v>
      </c>
    </row>
    <row r="38" spans="1:12" x14ac:dyDescent="0.25">
      <c r="A38" t="s">
        <v>213</v>
      </c>
      <c r="G38" t="s">
        <v>233</v>
      </c>
      <c r="L38" t="s">
        <v>196</v>
      </c>
    </row>
    <row r="39" spans="1:12" x14ac:dyDescent="0.25">
      <c r="A39" t="s">
        <v>214</v>
      </c>
      <c r="G39" t="s">
        <v>234</v>
      </c>
      <c r="L39" t="s">
        <v>197</v>
      </c>
    </row>
    <row r="40" spans="1:12" x14ac:dyDescent="0.25">
      <c r="A40" t="s">
        <v>215</v>
      </c>
      <c r="G40" t="s">
        <v>235</v>
      </c>
      <c r="L40" t="s">
        <v>198</v>
      </c>
    </row>
    <row r="41" spans="1:12" x14ac:dyDescent="0.25">
      <c r="A41" t="s">
        <v>216</v>
      </c>
      <c r="G41" t="s">
        <v>236</v>
      </c>
      <c r="L41" t="s">
        <v>199</v>
      </c>
    </row>
    <row r="42" spans="1:12" x14ac:dyDescent="0.25">
      <c r="A42" t="s">
        <v>217</v>
      </c>
      <c r="G42" t="s">
        <v>237</v>
      </c>
      <c r="L42" t="s">
        <v>200</v>
      </c>
    </row>
    <row r="43" spans="1:12" x14ac:dyDescent="0.25">
      <c r="A43" t="s">
        <v>218</v>
      </c>
      <c r="G43" t="s">
        <v>199</v>
      </c>
      <c r="L43" t="s">
        <v>201</v>
      </c>
    </row>
    <row r="44" spans="1:12" x14ac:dyDescent="0.25">
      <c r="A44" t="s">
        <v>219</v>
      </c>
      <c r="G44" t="s">
        <v>238</v>
      </c>
      <c r="L44" t="s">
        <v>202</v>
      </c>
    </row>
    <row r="45" spans="1:12" x14ac:dyDescent="0.25">
      <c r="A45" t="s">
        <v>199</v>
      </c>
      <c r="G45" t="s">
        <v>239</v>
      </c>
      <c r="L45" t="s">
        <v>203</v>
      </c>
    </row>
    <row r="46" spans="1:12" x14ac:dyDescent="0.25">
      <c r="A46" t="s">
        <v>220</v>
      </c>
      <c r="G46" t="s">
        <v>240</v>
      </c>
      <c r="L46" t="s">
        <v>204</v>
      </c>
    </row>
    <row r="47" spans="1:12" x14ac:dyDescent="0.25">
      <c r="A47" t="s">
        <v>221</v>
      </c>
      <c r="G47" t="s">
        <v>241</v>
      </c>
      <c r="L47" t="s">
        <v>205</v>
      </c>
    </row>
    <row r="48" spans="1:12" x14ac:dyDescent="0.25">
      <c r="A48" t="s">
        <v>222</v>
      </c>
      <c r="G48" t="s">
        <v>242</v>
      </c>
    </row>
    <row r="49" spans="1:13" x14ac:dyDescent="0.25">
      <c r="A49" t="s">
        <v>223</v>
      </c>
      <c r="G49" t="s">
        <v>243</v>
      </c>
    </row>
    <row r="50" spans="1:13" x14ac:dyDescent="0.25">
      <c r="A50" t="s">
        <v>224</v>
      </c>
      <c r="G50" t="s">
        <v>244</v>
      </c>
    </row>
    <row r="51" spans="1:13" x14ac:dyDescent="0.25">
      <c r="A51" t="s">
        <v>225</v>
      </c>
    </row>
    <row r="53" spans="1:13" s="107" customFormat="1" x14ac:dyDescent="0.25"/>
    <row r="55" spans="1:13" x14ac:dyDescent="0.25">
      <c r="A55" t="s">
        <v>147</v>
      </c>
    </row>
    <row r="57" spans="1:13" s="108" customFormat="1" x14ac:dyDescent="0.25">
      <c r="A57" s="108" t="s">
        <v>145</v>
      </c>
      <c r="F57" s="108" t="s">
        <v>148</v>
      </c>
      <c r="J57" s="108" t="s">
        <v>167</v>
      </c>
    </row>
    <row r="58" spans="1:13" s="108" customFormat="1" x14ac:dyDescent="0.25">
      <c r="A58" s="108" t="s">
        <v>146</v>
      </c>
      <c r="B58" s="108" t="s">
        <v>2</v>
      </c>
      <c r="C58" s="108" t="s">
        <v>0</v>
      </c>
      <c r="D58" s="108" t="s">
        <v>1</v>
      </c>
      <c r="F58" s="108" t="s">
        <v>146</v>
      </c>
      <c r="G58" s="108" t="s">
        <v>0</v>
      </c>
      <c r="H58" s="108" t="s">
        <v>1</v>
      </c>
      <c r="J58" s="108" t="s">
        <v>146</v>
      </c>
      <c r="K58" s="108" t="s">
        <v>2</v>
      </c>
      <c r="L58" s="108" t="s">
        <v>0</v>
      </c>
      <c r="M58" s="108" t="s">
        <v>1</v>
      </c>
    </row>
    <row r="59" spans="1:13" s="108" customFormat="1" x14ac:dyDescent="0.25">
      <c r="A59" s="109">
        <v>0.77083333333333304</v>
      </c>
      <c r="B59" s="108">
        <v>1</v>
      </c>
      <c r="C59" s="108" t="s">
        <v>124</v>
      </c>
      <c r="D59" s="110">
        <v>6.9444444444444441E-3</v>
      </c>
      <c r="F59" s="109">
        <v>0.77083333333333304</v>
      </c>
      <c r="G59" s="108" t="s">
        <v>149</v>
      </c>
      <c r="H59" s="110">
        <v>6.9444444444444441E-3</v>
      </c>
      <c r="J59" s="109">
        <v>0.41666666666666669</v>
      </c>
      <c r="K59" s="108">
        <v>1</v>
      </c>
      <c r="L59" s="108" t="s">
        <v>168</v>
      </c>
      <c r="M59" s="110">
        <v>5.5555555555555558E-3</v>
      </c>
    </row>
    <row r="60" spans="1:13" s="108" customFormat="1" x14ac:dyDescent="0.25">
      <c r="A60" s="109">
        <v>0.77777777777777746</v>
      </c>
      <c r="B60" s="108">
        <v>2</v>
      </c>
      <c r="C60" s="108" t="s">
        <v>125</v>
      </c>
      <c r="D60" s="110">
        <v>3.472222222222222E-3</v>
      </c>
      <c r="F60" s="109">
        <v>0.77777777777777746</v>
      </c>
      <c r="G60" s="108" t="s">
        <v>150</v>
      </c>
      <c r="H60" s="110">
        <v>8.3333333333333332E-3</v>
      </c>
      <c r="J60" s="109">
        <v>0.42222222222222222</v>
      </c>
      <c r="K60" s="108">
        <v>2</v>
      </c>
      <c r="L60" s="108" t="s">
        <v>169</v>
      </c>
      <c r="M60" s="110">
        <v>8.3333333333333332E-3</v>
      </c>
    </row>
    <row r="61" spans="1:13" s="108" customFormat="1" x14ac:dyDescent="0.25">
      <c r="A61" s="109">
        <v>0.78124999999999967</v>
      </c>
      <c r="B61" s="108">
        <v>3</v>
      </c>
      <c r="C61" s="108" t="s">
        <v>126</v>
      </c>
      <c r="D61" s="110">
        <v>3.472222222222222E-3</v>
      </c>
      <c r="F61" s="109">
        <v>0.78611111111111076</v>
      </c>
      <c r="G61" s="108" t="s">
        <v>151</v>
      </c>
      <c r="H61" s="110">
        <v>5.5555555555555558E-3</v>
      </c>
      <c r="J61" s="109">
        <v>0.43055555555555558</v>
      </c>
      <c r="K61" s="108">
        <v>3</v>
      </c>
      <c r="L61" s="108" t="s">
        <v>170</v>
      </c>
      <c r="M61" s="110">
        <v>3.472222222222222E-3</v>
      </c>
    </row>
    <row r="62" spans="1:13" s="108" customFormat="1" x14ac:dyDescent="0.25">
      <c r="A62" s="109">
        <v>0.78472222222222188</v>
      </c>
      <c r="B62" s="108">
        <v>4</v>
      </c>
      <c r="C62" s="108" t="s">
        <v>127</v>
      </c>
      <c r="D62" s="110">
        <v>3.472222222222222E-3</v>
      </c>
      <c r="F62" s="109">
        <v>0.7916666666666663</v>
      </c>
      <c r="G62" s="108" t="s">
        <v>152</v>
      </c>
      <c r="H62" s="110">
        <v>6.9444444444444441E-3</v>
      </c>
      <c r="J62" s="109">
        <v>0.43402777777777779</v>
      </c>
      <c r="K62" s="108">
        <v>4</v>
      </c>
      <c r="L62" s="108" t="s">
        <v>171</v>
      </c>
      <c r="M62" s="110">
        <v>6.9444444444444441E-3</v>
      </c>
    </row>
    <row r="63" spans="1:13" s="108" customFormat="1" x14ac:dyDescent="0.25">
      <c r="A63" s="109">
        <v>0.78819444444444409</v>
      </c>
      <c r="B63" s="108">
        <v>5</v>
      </c>
      <c r="C63" s="108" t="s">
        <v>128</v>
      </c>
      <c r="D63" s="110">
        <v>3.472222222222222E-3</v>
      </c>
      <c r="F63" s="109">
        <v>0.79861111111111072</v>
      </c>
      <c r="G63" s="108" t="s">
        <v>153</v>
      </c>
      <c r="H63" s="110">
        <v>6.9444444444444441E-3</v>
      </c>
      <c r="J63" s="109">
        <v>0.44097222222222221</v>
      </c>
      <c r="K63" s="108">
        <v>5</v>
      </c>
      <c r="L63" s="108" t="s">
        <v>172</v>
      </c>
      <c r="M63" s="110">
        <v>8.3333333333333332E-3</v>
      </c>
    </row>
    <row r="64" spans="1:13" s="108" customFormat="1" x14ac:dyDescent="0.25">
      <c r="A64" s="109">
        <v>0.7916666666666663</v>
      </c>
      <c r="B64" s="108">
        <v>6</v>
      </c>
      <c r="C64" s="108" t="s">
        <v>129</v>
      </c>
      <c r="D64" s="110">
        <v>6.9444444444444441E-3</v>
      </c>
      <c r="F64" s="109">
        <v>0.80555555555555514</v>
      </c>
      <c r="G64" s="108" t="s">
        <v>154</v>
      </c>
      <c r="H64" s="110">
        <v>3.472222222222222E-3</v>
      </c>
      <c r="J64" s="109">
        <v>0.44930555555555557</v>
      </c>
      <c r="K64" s="108">
        <v>6</v>
      </c>
      <c r="L64" s="108" t="s">
        <v>173</v>
      </c>
      <c r="M64" s="110">
        <v>5.5555555555555558E-3</v>
      </c>
    </row>
    <row r="65" spans="1:13" s="108" customFormat="1" x14ac:dyDescent="0.25">
      <c r="A65" s="109">
        <v>0.79861111111111072</v>
      </c>
      <c r="B65" s="108">
        <v>7</v>
      </c>
      <c r="C65" s="108" t="s">
        <v>130</v>
      </c>
      <c r="D65" s="110">
        <v>6.9444444444444441E-3</v>
      </c>
      <c r="F65" s="109">
        <v>0.80902777777777735</v>
      </c>
      <c r="G65" s="108" t="s">
        <v>155</v>
      </c>
      <c r="H65" s="110">
        <v>6.9444444444444441E-3</v>
      </c>
      <c r="J65" s="109">
        <v>0.4548611111111111</v>
      </c>
      <c r="K65" s="108">
        <v>7</v>
      </c>
      <c r="L65" s="108" t="s">
        <v>174</v>
      </c>
      <c r="M65" s="110">
        <v>8.3333333333333332E-3</v>
      </c>
    </row>
    <row r="66" spans="1:13" s="108" customFormat="1" x14ac:dyDescent="0.25">
      <c r="A66" s="109">
        <v>0.80555555555555514</v>
      </c>
      <c r="B66" s="108">
        <v>8</v>
      </c>
      <c r="C66" s="108" t="s">
        <v>131</v>
      </c>
      <c r="D66" s="110">
        <v>3.472222222222222E-3</v>
      </c>
      <c r="F66" s="109">
        <v>0.81597222222222177</v>
      </c>
      <c r="G66" s="108" t="s">
        <v>156</v>
      </c>
      <c r="H66" s="110">
        <v>5.5555555555555558E-3</v>
      </c>
      <c r="J66" s="109">
        <v>0.4548611111111111</v>
      </c>
      <c r="K66" s="108">
        <v>8</v>
      </c>
      <c r="L66" s="108" t="s">
        <v>175</v>
      </c>
      <c r="M66" s="110">
        <v>6.9444444444444441E-3</v>
      </c>
    </row>
    <row r="67" spans="1:13" s="108" customFormat="1" x14ac:dyDescent="0.25">
      <c r="A67" s="109">
        <v>0.80902777777777735</v>
      </c>
      <c r="B67" s="108">
        <v>9</v>
      </c>
      <c r="C67" s="108" t="s">
        <v>132</v>
      </c>
      <c r="D67" s="110">
        <v>6.9444444444444441E-3</v>
      </c>
      <c r="F67" s="109">
        <v>0.8215277777777773</v>
      </c>
      <c r="G67" s="108" t="s">
        <v>157</v>
      </c>
      <c r="H67" s="110">
        <v>8.3333333333333332E-3</v>
      </c>
      <c r="J67" s="109">
        <v>0.46180555555555552</v>
      </c>
      <c r="K67" s="108">
        <v>9</v>
      </c>
      <c r="L67" s="108" t="s">
        <v>176</v>
      </c>
      <c r="M67" s="110">
        <v>3.472222222222222E-3</v>
      </c>
    </row>
    <row r="68" spans="1:13" s="108" customFormat="1" x14ac:dyDescent="0.25">
      <c r="A68" s="109">
        <v>0.81597222222222177</v>
      </c>
      <c r="B68" s="108">
        <v>10</v>
      </c>
      <c r="C68" s="108" t="s">
        <v>133</v>
      </c>
      <c r="D68" s="110">
        <v>6.9444444444444441E-3</v>
      </c>
      <c r="F68" s="109">
        <v>0.82986111111111061</v>
      </c>
      <c r="G68" s="108" t="s">
        <v>86</v>
      </c>
      <c r="H68" s="110">
        <v>6.9444444444444441E-3</v>
      </c>
      <c r="J68" s="109">
        <v>0.46527777777777773</v>
      </c>
      <c r="K68" s="108">
        <v>10</v>
      </c>
      <c r="L68" s="108" t="s">
        <v>177</v>
      </c>
      <c r="M68" s="110">
        <v>8.3333333333333332E-3</v>
      </c>
    </row>
    <row r="69" spans="1:13" s="108" customFormat="1" x14ac:dyDescent="0.25">
      <c r="A69" s="109">
        <v>0.82291666666666619</v>
      </c>
      <c r="B69" s="108">
        <v>11</v>
      </c>
      <c r="C69" s="108" t="s">
        <v>134</v>
      </c>
      <c r="D69" s="110">
        <v>6.9444444444444441E-3</v>
      </c>
      <c r="F69" s="109">
        <v>0.83680555555555503</v>
      </c>
      <c r="G69" s="108" t="s">
        <v>158</v>
      </c>
      <c r="H69" s="110">
        <v>6.9444444444444441E-3</v>
      </c>
      <c r="J69" s="109">
        <v>0.47361111111111109</v>
      </c>
      <c r="K69" s="108">
        <v>11</v>
      </c>
      <c r="L69" s="108" t="s">
        <v>178</v>
      </c>
      <c r="M69" s="110">
        <v>6.9444444444444441E-3</v>
      </c>
    </row>
    <row r="70" spans="1:13" s="108" customFormat="1" x14ac:dyDescent="0.25">
      <c r="A70" s="109">
        <v>0.82986111111111061</v>
      </c>
      <c r="B70" s="108">
        <v>12</v>
      </c>
      <c r="C70" s="108" t="s">
        <v>135</v>
      </c>
      <c r="D70" s="110">
        <v>6.9444444444444441E-3</v>
      </c>
      <c r="F70" s="109">
        <v>0.84722222222222165</v>
      </c>
      <c r="G70" s="108" t="s">
        <v>159</v>
      </c>
      <c r="H70" s="110">
        <v>1.0416666666666666E-2</v>
      </c>
      <c r="J70" s="109">
        <v>0.48055555555555551</v>
      </c>
      <c r="K70" s="108">
        <v>12</v>
      </c>
      <c r="L70" s="108" t="s">
        <v>179</v>
      </c>
      <c r="M70" s="110">
        <v>4.1666666666666666E-3</v>
      </c>
    </row>
    <row r="71" spans="1:13" s="108" customFormat="1" x14ac:dyDescent="0.25">
      <c r="A71" s="109">
        <v>0.83680555555555503</v>
      </c>
      <c r="B71" s="108">
        <v>13</v>
      </c>
      <c r="C71" s="108" t="s">
        <v>86</v>
      </c>
      <c r="D71" s="110">
        <v>6.9444444444444441E-3</v>
      </c>
      <c r="F71" s="109">
        <v>0.85069444444444386</v>
      </c>
      <c r="G71" s="108" t="s">
        <v>160</v>
      </c>
      <c r="H71" s="110">
        <v>3.472222222222222E-3</v>
      </c>
      <c r="J71" s="109">
        <v>0.48472222222222217</v>
      </c>
      <c r="K71" s="108">
        <v>13</v>
      </c>
      <c r="L71" s="108" t="s">
        <v>180</v>
      </c>
      <c r="M71" s="110">
        <v>1.0416666666666666E-2</v>
      </c>
    </row>
    <row r="72" spans="1:13" s="108" customFormat="1" x14ac:dyDescent="0.25">
      <c r="A72" s="109">
        <v>0.84374999999999944</v>
      </c>
      <c r="B72" s="108">
        <v>14</v>
      </c>
      <c r="C72" s="108" t="s">
        <v>141</v>
      </c>
      <c r="D72" s="110">
        <v>4.8611111111111112E-3</v>
      </c>
      <c r="F72" s="109">
        <v>0.85763888888888828</v>
      </c>
      <c r="G72" s="108" t="s">
        <v>161</v>
      </c>
      <c r="H72" s="110">
        <v>6.9444444444444441E-3</v>
      </c>
      <c r="J72" s="109">
        <v>0.49513888888888885</v>
      </c>
      <c r="K72" s="108">
        <v>14</v>
      </c>
      <c r="L72" s="108" t="s">
        <v>86</v>
      </c>
      <c r="M72" s="110">
        <v>2.7777777777777776E-2</v>
      </c>
    </row>
    <row r="73" spans="1:13" s="108" customFormat="1" x14ac:dyDescent="0.25">
      <c r="A73" s="109">
        <v>0.84861111111111054</v>
      </c>
      <c r="B73" s="108">
        <v>15</v>
      </c>
      <c r="C73" s="108" t="s">
        <v>142</v>
      </c>
      <c r="D73" s="110">
        <v>5.5555555555555558E-3</v>
      </c>
      <c r="F73" s="109">
        <v>0.8645833333333327</v>
      </c>
      <c r="G73" s="108" t="s">
        <v>162</v>
      </c>
      <c r="H73" s="110">
        <v>8.3333333333333332E-3</v>
      </c>
      <c r="J73" s="109">
        <v>0.52291666666666659</v>
      </c>
      <c r="K73" s="108">
        <v>15</v>
      </c>
      <c r="L73" s="108" t="s">
        <v>181</v>
      </c>
      <c r="M73" s="110">
        <v>6.9444444444444441E-3</v>
      </c>
    </row>
    <row r="74" spans="1:13" s="108" customFormat="1" x14ac:dyDescent="0.25">
      <c r="A74" s="109">
        <v>0.85416666666666607</v>
      </c>
      <c r="B74" s="108">
        <v>16</v>
      </c>
      <c r="C74" s="108" t="s">
        <v>143</v>
      </c>
      <c r="D74" s="110">
        <v>3.472222222222222E-3</v>
      </c>
      <c r="F74" s="109">
        <v>0.87499999999999933</v>
      </c>
      <c r="G74" s="108" t="s">
        <v>163</v>
      </c>
      <c r="H74" s="110">
        <v>5.5555555555555558E-3</v>
      </c>
      <c r="J74" s="109">
        <v>0.52986111111111101</v>
      </c>
      <c r="K74" s="108">
        <v>16</v>
      </c>
      <c r="L74" s="108" t="s">
        <v>182</v>
      </c>
      <c r="M74" s="110">
        <v>6.9444444444444441E-3</v>
      </c>
    </row>
    <row r="75" spans="1:13" s="108" customFormat="1" x14ac:dyDescent="0.25">
      <c r="A75" s="109">
        <v>0.85763888888888828</v>
      </c>
      <c r="B75" s="108">
        <v>17</v>
      </c>
      <c r="C75" s="108" t="s">
        <v>144</v>
      </c>
      <c r="D75" s="110">
        <v>6.9444444444444441E-3</v>
      </c>
      <c r="F75" s="109">
        <v>0.88333333333333264</v>
      </c>
      <c r="G75" s="108" t="s">
        <v>164</v>
      </c>
      <c r="H75" s="110">
        <v>6.9444444444444441E-3</v>
      </c>
      <c r="J75" s="109">
        <v>0.53680555555555542</v>
      </c>
      <c r="K75" s="108">
        <v>17</v>
      </c>
      <c r="L75" s="108" t="s">
        <v>183</v>
      </c>
      <c r="M75" s="110">
        <v>6.9444444444444441E-3</v>
      </c>
    </row>
    <row r="76" spans="1:13" s="108" customFormat="1" x14ac:dyDescent="0.25">
      <c r="A76" s="109">
        <v>0.8645833333333327</v>
      </c>
      <c r="B76" s="108">
        <v>18</v>
      </c>
      <c r="C76" s="108" t="s">
        <v>136</v>
      </c>
      <c r="D76" s="110">
        <v>6.9444444444444441E-3</v>
      </c>
      <c r="F76" s="109">
        <v>0.88888888888888817</v>
      </c>
      <c r="G76" s="108" t="s">
        <v>165</v>
      </c>
      <c r="H76" s="110">
        <v>1.0416666666666666E-2</v>
      </c>
      <c r="J76" s="109">
        <v>0.54374999999999984</v>
      </c>
      <c r="K76" s="108">
        <v>18</v>
      </c>
      <c r="L76" s="108" t="s">
        <v>184</v>
      </c>
      <c r="M76" s="110">
        <v>1.0416666666666666E-2</v>
      </c>
    </row>
    <row r="77" spans="1:13" s="108" customFormat="1" x14ac:dyDescent="0.25">
      <c r="A77" s="109">
        <v>0.87152777777777712</v>
      </c>
      <c r="B77" s="108">
        <v>19</v>
      </c>
      <c r="C77" s="108" t="s">
        <v>137</v>
      </c>
      <c r="D77" s="110">
        <v>3.472222222222222E-3</v>
      </c>
      <c r="F77" s="109">
        <v>0.89236111111111038</v>
      </c>
      <c r="G77" s="108" t="s">
        <v>166</v>
      </c>
      <c r="H77" s="110">
        <v>3.472222222222222E-3</v>
      </c>
      <c r="J77" s="109">
        <v>0.55416666666666647</v>
      </c>
      <c r="K77" s="108">
        <v>19</v>
      </c>
      <c r="L77" s="108" t="s">
        <v>185</v>
      </c>
      <c r="M77" s="110">
        <v>6.9444444444444441E-3</v>
      </c>
    </row>
    <row r="78" spans="1:13" s="108" customFormat="1" x14ac:dyDescent="0.25">
      <c r="A78" s="109">
        <v>0.87499999999999933</v>
      </c>
      <c r="B78" s="108">
        <v>20</v>
      </c>
      <c r="C78" s="108" t="s">
        <v>138</v>
      </c>
      <c r="D78" s="110">
        <v>3.472222222222222E-3</v>
      </c>
      <c r="F78" s="109">
        <v>0.8993055555555548</v>
      </c>
      <c r="G78" s="108" t="s">
        <v>10</v>
      </c>
      <c r="H78" s="110">
        <v>6.9444444444444441E-3</v>
      </c>
      <c r="J78" s="109">
        <v>0.56111111111111089</v>
      </c>
      <c r="K78" s="108">
        <v>20</v>
      </c>
      <c r="L78" s="108" t="s">
        <v>186</v>
      </c>
      <c r="M78" s="110">
        <v>3.472222222222222E-3</v>
      </c>
    </row>
    <row r="79" spans="1:13" s="108" customFormat="1" x14ac:dyDescent="0.25">
      <c r="A79" s="109">
        <v>0.87847222222222154</v>
      </c>
      <c r="B79" s="108">
        <v>21</v>
      </c>
      <c r="C79" s="108" t="s">
        <v>139</v>
      </c>
      <c r="D79" s="110">
        <v>6.9444444444444441E-3</v>
      </c>
      <c r="J79" s="109">
        <v>0.5645833333333331</v>
      </c>
      <c r="K79" s="108">
        <v>21</v>
      </c>
      <c r="L79" s="108" t="s">
        <v>187</v>
      </c>
      <c r="M79" s="110">
        <v>6.9444444444444441E-3</v>
      </c>
    </row>
    <row r="80" spans="1:13" s="108" customFormat="1" x14ac:dyDescent="0.25">
      <c r="A80" s="109">
        <v>0.88541666666666596</v>
      </c>
      <c r="B80" s="108">
        <v>22</v>
      </c>
      <c r="C80" s="108" t="s">
        <v>140</v>
      </c>
      <c r="D80" s="110">
        <v>3.472222222222222E-3</v>
      </c>
      <c r="J80" s="109">
        <v>0.57152777777777752</v>
      </c>
      <c r="K80" s="108">
        <v>22</v>
      </c>
      <c r="L80" s="108" t="s">
        <v>188</v>
      </c>
      <c r="M80" s="110">
        <v>3.472222222222222E-3</v>
      </c>
    </row>
    <row r="81" spans="1:13" s="108" customFormat="1" x14ac:dyDescent="0.25">
      <c r="A81" s="109">
        <v>0.88888888888888817</v>
      </c>
      <c r="B81" s="108">
        <v>23</v>
      </c>
      <c r="C81" s="108" t="s">
        <v>10</v>
      </c>
      <c r="D81" s="110">
        <v>0</v>
      </c>
      <c r="J81" s="109">
        <v>0.57499999999999973</v>
      </c>
      <c r="K81" s="108">
        <v>23</v>
      </c>
      <c r="L81" s="108" t="s">
        <v>10</v>
      </c>
      <c r="M81" s="110">
        <v>6.9444444444444441E-3</v>
      </c>
    </row>
    <row r="82" spans="1:13" s="108" customFormat="1" x14ac:dyDescent="0.25"/>
    <row r="83" spans="1:13" s="108" customFormat="1" x14ac:dyDescent="0.25"/>
    <row r="84" spans="1:13" s="108" customFormat="1" x14ac:dyDescent="0.25"/>
    <row r="85" spans="1:13" s="108" customFormat="1" x14ac:dyDescent="0.25"/>
    <row r="86" spans="1:13" s="108" customFormat="1" x14ac:dyDescent="0.25"/>
    <row r="87" spans="1:13" s="108" customFormat="1" x14ac:dyDescent="0.25"/>
    <row r="88" spans="1:13" s="108" customFormat="1" x14ac:dyDescent="0.25"/>
    <row r="89" spans="1:13" s="108" customFormat="1" x14ac:dyDescent="0.25"/>
    <row r="90" spans="1:13" s="108" customFormat="1" x14ac:dyDescent="0.25"/>
    <row r="91" spans="1:13" s="108" customFormat="1" x14ac:dyDescent="0.25"/>
    <row r="92" spans="1:13" s="108" customFormat="1" x14ac:dyDescent="0.25"/>
    <row r="93" spans="1:13" x14ac:dyDescent="0.25">
      <c r="A93" s="41"/>
      <c r="B93" s="41"/>
      <c r="C93" s="41"/>
      <c r="D93" s="41"/>
      <c r="E93" s="41"/>
      <c r="F93" s="41"/>
      <c r="G93" s="41"/>
      <c r="H93" s="41"/>
    </row>
    <row r="94" spans="1:13" x14ac:dyDescent="0.25">
      <c r="A94" s="41"/>
      <c r="B94" s="41"/>
      <c r="C94" s="41"/>
      <c r="D94" s="41"/>
      <c r="E94" s="41"/>
      <c r="F94" s="41"/>
      <c r="G94" s="41"/>
      <c r="H94" s="41"/>
    </row>
    <row r="95" spans="1:13" x14ac:dyDescent="0.25">
      <c r="A95" s="41"/>
      <c r="B95" s="41"/>
      <c r="C95" s="41"/>
      <c r="D95" s="41"/>
      <c r="E95" s="41"/>
      <c r="F95" s="41"/>
      <c r="G95" s="41"/>
      <c r="H95" s="4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vt:lpstr>
      <vt:lpstr>2</vt:lpstr>
      <vt:lpstr>3</vt:lpstr>
      <vt:lpstr>Objectives</vt:lpstr>
      <vt:lpstr>HW</vt:lpstr>
      <vt:lpstr>Brainstorming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Nick Bartlett</cp:lastModifiedBy>
  <dcterms:created xsi:type="dcterms:W3CDTF">2016-03-08T18:38:28Z</dcterms:created>
  <dcterms:modified xsi:type="dcterms:W3CDTF">2018-08-24T14:45:27Z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27ced634-9c39-494f-b78f-611f67252550</vt:lpwstr>
  </property>
</Properties>
</file>