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Tech-Stack\Technology\Deep-Learning\pytorch-basic\FreeCodeCamp\Pytorch-Notes\Misc\"/>
    </mc:Choice>
  </mc:AlternateContent>
  <xr:revisionPtr revIDLastSave="0" documentId="13_ncr:1_{51D08ED9-C649-4DB6-9688-E6D39D895C5F}" xr6:coauthVersionLast="47" xr6:coauthVersionMax="47" xr10:uidLastSave="{00000000-0000-0000-0000-000000000000}"/>
  <bookViews>
    <workbookView xWindow="-120" yWindow="-120" windowWidth="29040" windowHeight="15720" activeTab="4" xr2:uid="{2C355342-162C-4704-A948-5C17D08D6BA9}"/>
  </bookViews>
  <sheets>
    <sheet name="Sheet1" sheetId="1" r:id="rId1"/>
    <sheet name="Sheet2" sheetId="2" r:id="rId2"/>
    <sheet name="Sheet3" sheetId="3" r:id="rId3"/>
    <sheet name="Sheet4" sheetId="4" r:id="rId4"/>
    <sheet name="squared_func" sheetId="5" r:id="rId5"/>
    <sheet name="linear_function" sheetId="6" r:id="rId6"/>
  </sheets>
  <definedNames>
    <definedName name="_xlnm._FilterDatabase" localSheetId="4" hidden="1">squared_func!$A$1:$B$52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A26" i="5"/>
  <c r="B26" i="5" s="1"/>
  <c r="A28" i="5"/>
  <c r="B28" i="5" s="1"/>
  <c r="B27" i="5"/>
  <c r="A25" i="5" l="1"/>
  <c r="A29" i="5"/>
  <c r="A24" i="5" l="1"/>
  <c r="B25" i="5"/>
  <c r="B29" i="5"/>
  <c r="A30" i="5"/>
  <c r="A23" i="5" l="1"/>
  <c r="B24" i="5"/>
  <c r="B30" i="5"/>
  <c r="A31" i="5"/>
  <c r="A22" i="5" l="1"/>
  <c r="B23" i="5"/>
  <c r="B31" i="5"/>
  <c r="A32" i="5"/>
  <c r="A21" i="5" l="1"/>
  <c r="B22" i="5"/>
  <c r="A33" i="5"/>
  <c r="B32" i="5"/>
  <c r="A20" i="5" l="1"/>
  <c r="B21" i="5"/>
  <c r="A34" i="5"/>
  <c r="B33" i="5"/>
  <c r="A19" i="5" l="1"/>
  <c r="B20" i="5"/>
  <c r="A35" i="5"/>
  <c r="B34" i="5"/>
  <c r="A18" i="5" l="1"/>
  <c r="B19" i="5"/>
  <c r="A36" i="5"/>
  <c r="B35" i="5"/>
  <c r="A17" i="5" l="1"/>
  <c r="B18" i="5"/>
  <c r="A37" i="5"/>
  <c r="B36" i="5"/>
  <c r="A16" i="5" l="1"/>
  <c r="B17" i="5"/>
  <c r="A38" i="5"/>
  <c r="B37" i="5"/>
  <c r="A15" i="5" l="1"/>
  <c r="B16" i="5"/>
  <c r="A39" i="5"/>
  <c r="B38" i="5"/>
  <c r="A14" i="5" l="1"/>
  <c r="B15" i="5"/>
  <c r="A40" i="5"/>
  <c r="B39" i="5"/>
  <c r="A13" i="5" l="1"/>
  <c r="B14" i="5"/>
  <c r="A41" i="5"/>
  <c r="B40" i="5"/>
  <c r="B13" i="5" l="1"/>
  <c r="A12" i="5"/>
  <c r="A11" i="5" s="1"/>
  <c r="A10" i="5" s="1"/>
  <c r="A9" i="5" s="1"/>
  <c r="A8" i="5" s="1"/>
  <c r="B9" i="5"/>
  <c r="A42" i="5"/>
  <c r="B41" i="5"/>
  <c r="A7" i="5" l="1"/>
  <c r="B8" i="5"/>
  <c r="B10" i="5"/>
  <c r="A43" i="5"/>
  <c r="B42" i="5"/>
  <c r="A6" i="5" l="1"/>
  <c r="B7" i="5"/>
  <c r="B12" i="5"/>
  <c r="B11" i="5"/>
  <c r="A44" i="5"/>
  <c r="B43" i="5"/>
  <c r="A5" i="5" l="1"/>
  <c r="B6" i="5"/>
  <c r="A45" i="5"/>
  <c r="B44" i="5"/>
  <c r="A4" i="5" l="1"/>
  <c r="B5" i="5"/>
  <c r="A46" i="5"/>
  <c r="B45" i="5"/>
  <c r="A3" i="5" l="1"/>
  <c r="B4" i="5"/>
  <c r="A47" i="5"/>
  <c r="B46" i="5"/>
  <c r="A2" i="5" l="1"/>
  <c r="B2" i="5" s="1"/>
  <c r="B3" i="5"/>
  <c r="A48" i="5"/>
  <c r="B47" i="5"/>
  <c r="A49" i="5" l="1"/>
  <c r="B48" i="5"/>
  <c r="A50" i="5" l="1"/>
  <c r="B49" i="5"/>
  <c r="A51" i="5" l="1"/>
  <c r="B50" i="5"/>
  <c r="A52" i="5" l="1"/>
  <c r="B52" i="5" s="1"/>
  <c r="B51" i="5"/>
</calcChain>
</file>

<file path=xl/sharedStrings.xml><?xml version="1.0" encoding="utf-8"?>
<sst xmlns="http://schemas.openxmlformats.org/spreadsheetml/2006/main" count="61" uniqueCount="60">
  <si>
    <t>Topic</t>
  </si>
  <si>
    <t>Contents</t>
  </si>
  <si>
    <t>1. Getting data ready</t>
  </si>
  <si>
    <t>Data can be almost anything but to get started we're going to create a simple straight line</t>
  </si>
  <si>
    <t>2. Building a model</t>
  </si>
  <si>
    <t>3. Fitting the model to data (training)</t>
  </si>
  <si>
    <t>4. Making predictions and evaluating a model (inference)</t>
  </si>
  <si>
    <t>5. Saving and loading a model</t>
  </si>
  <si>
    <t>You may want to use your model elsewhere, or come back to it later, here we'll cover that.</t>
  </si>
  <si>
    <t>6. Putting it all together</t>
  </si>
  <si>
    <t>Let's take all of the above and combine it.</t>
  </si>
  <si>
    <t>Here we'll create a model to learn patterns in the data, we'll also choose a loss function, optimizer and build a training loop.</t>
  </si>
  <si>
    <t>We've got data and a model, now let's let the model (try to) find patterns in the (training) data.</t>
  </si>
  <si>
    <t>Our model's found patterns in the data, let's compare its findings to the actual (testing) data.</t>
  </si>
  <si>
    <t>Name</t>
  </si>
  <si>
    <t>What is it?</t>
  </si>
  <si>
    <t>Number of dimensions</t>
  </si>
  <si>
    <t>Lower or upper (usually/example)</t>
  </si>
  <si>
    <t>scalar</t>
  </si>
  <si>
    <t>a single number</t>
  </si>
  <si>
    <t>vector</t>
  </si>
  <si>
    <t>a number with direction (e.g. wind speed with direction) but can also have many other numbers</t>
  </si>
  <si>
    <t>matrix</t>
  </si>
  <si>
    <t>a 2-dimensional array of numbers</t>
  </si>
  <si>
    <t>tensor</t>
  </si>
  <si>
    <t>an n-dimensional array of numbers</t>
  </si>
  <si>
    <t>can be any number, a 0-dimension tensor is a scalar, a 1-dimension tensor is a vector</t>
  </si>
  <si>
    <t>Lower (a)</t>
  </si>
  <si>
    <t>Lower (y)</t>
  </si>
  <si>
    <t>Upper (Q)</t>
  </si>
  <si>
    <t>Upper (X)</t>
  </si>
  <si>
    <t>Split</t>
  </si>
  <si>
    <t>Purpose</t>
  </si>
  <si>
    <t>Amount of total data</t>
  </si>
  <si>
    <t>How often is it used?</t>
  </si>
  <si>
    <t>Training set</t>
  </si>
  <si>
    <t>The model learns from this data (like the course materials you study during the semester).</t>
  </si>
  <si>
    <t>~60-80%</t>
  </si>
  <si>
    <t>Always</t>
  </si>
  <si>
    <t>Validation set</t>
  </si>
  <si>
    <t>The model gets tuned on this data (like the practice exam you take before the final exam).</t>
  </si>
  <si>
    <t>~10-20%</t>
  </si>
  <si>
    <t>Often but not always</t>
  </si>
  <si>
    <t>Testing set</t>
  </si>
  <si>
    <t>The model gets evaluated on this data to test what it has learned (like the final exam you take at the end of the semester).</t>
  </si>
  <si>
    <t>PyTorch module</t>
  </si>
  <si>
    <t>What does it do?</t>
  </si>
  <si>
    <t>torch.nn</t>
  </si>
  <si>
    <t>Contains all of the building blocks for computational graphs (essentially a series of computations executed in a particular way).</t>
  </si>
  <si>
    <t>torch.nn.Parameter</t>
  </si>
  <si>
    <t>Stores tensors that can be used with nn.Module. If requires_grad=True gradients (used for updating model parameters via gradient descent) are calculated automatically, this is often referred to as "autograd".</t>
  </si>
  <si>
    <t>torch.nn.Module</t>
  </si>
  <si>
    <t>torch.optim</t>
  </si>
  <si>
    <t>def forward()</t>
  </si>
  <si>
    <t>The base class for all neural network modules, all the building blocks for neural networks are subclasses. If you're building a neural network in PyTorch, your models should subclass nn.Module. Requires a forward() method be implemented.</t>
  </si>
  <si>
    <t>Contains various optimization algorithms (these tell the model parameters stored in nn.Parameter how to best change to improve gradient descent and in turn reduce the loss).</t>
  </si>
  <si>
    <t>All nn.Module subclasses require a forward() method, this defines the computation that will take place on the data passed to the particular nn.Module (e.g. the linear regression formula above).</t>
  </si>
  <si>
    <t>x</t>
  </si>
  <si>
    <t>y=x^2</t>
  </si>
  <si>
    <t>tangent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</si>
</sst>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rgb="FF212121"/>
      <name val="Calibri"/>
      <family val="2"/>
      <scheme val="minor"/>
    </font>
    <font>
      <b/>
      <sz val="16"/>
      <color rgb="FF2121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12121"/>
      <name val="Calibri Light"/>
      <family val="2"/>
      <scheme val="major"/>
    </font>
    <font>
      <b/>
      <sz val="12"/>
      <color rgb="FF212121"/>
      <name val="Calibri Light"/>
      <family val="2"/>
      <scheme val="major"/>
    </font>
    <font>
      <sz val="14"/>
      <color rgb="FF212121"/>
      <name val="Calibri Light"/>
      <family val="2"/>
      <scheme val="major"/>
    </font>
    <font>
      <b/>
      <sz val="14"/>
      <color rgb="FF212121"/>
      <name val="Calibri Light"/>
      <family val="2"/>
      <scheme val="major"/>
    </font>
    <font>
      <sz val="16"/>
      <color rgb="FF212121"/>
      <name val="Calibri"/>
      <family val="2"/>
      <scheme val="minor"/>
    </font>
    <font>
      <sz val="12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u/>
      <sz val="14"/>
      <color rgb="FF21212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9" fillId="2" borderId="7" xfId="0" applyFont="1" applyFill="1" applyBorder="1"/>
    <xf numFmtId="0" fontId="10" fillId="2" borderId="4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5" xfId="1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3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21212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Calibri Light"/>
        <family val="2"/>
        <scheme val="maj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 Light"/>
        <family val="2"/>
        <scheme val="maj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 Light"/>
        <family val="2"/>
        <scheme val="maj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Calibri Light"/>
        <family val="2"/>
        <scheme val="maj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21212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Calibri Light"/>
        <family val="2"/>
        <scheme val="maj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Calibri Light"/>
        <family val="2"/>
        <scheme val="maj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Calibri Light"/>
        <family val="2"/>
        <scheme val="maj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Calibri Light"/>
        <family val="2"/>
        <scheme val="maj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Calibri Light"/>
        <family val="2"/>
        <scheme val="maj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21212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strike val="0"/>
        <outline val="0"/>
        <shadow val="0"/>
        <u val="none"/>
        <vertAlign val="baseline"/>
        <sz val="14"/>
        <color rgb="FF21212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squared_func!$B$1</c:f>
              <c:strCache>
                <c:ptCount val="1"/>
                <c:pt idx="0">
                  <c:v>y=x^2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squared_func!$A$2:$A$52</c:f>
              <c:numCache>
                <c:formatCode>0.00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squared_func!$B$2:$B$52</c:f>
              <c:numCache>
                <c:formatCode>0.00</c:formatCode>
                <c:ptCount val="51"/>
                <c:pt idx="0">
                  <c:v>625</c:v>
                </c:pt>
                <c:pt idx="1">
                  <c:v>576</c:v>
                </c:pt>
                <c:pt idx="2">
                  <c:v>529</c:v>
                </c:pt>
                <c:pt idx="3">
                  <c:v>484</c:v>
                </c:pt>
                <c:pt idx="4">
                  <c:v>441</c:v>
                </c:pt>
                <c:pt idx="5">
                  <c:v>400</c:v>
                </c:pt>
                <c:pt idx="6">
                  <c:v>361</c:v>
                </c:pt>
                <c:pt idx="7">
                  <c:v>324</c:v>
                </c:pt>
                <c:pt idx="8">
                  <c:v>289</c:v>
                </c:pt>
                <c:pt idx="9">
                  <c:v>256</c:v>
                </c:pt>
                <c:pt idx="10">
                  <c:v>225</c:v>
                </c:pt>
                <c:pt idx="11">
                  <c:v>196</c:v>
                </c:pt>
                <c:pt idx="12">
                  <c:v>169</c:v>
                </c:pt>
                <c:pt idx="13">
                  <c:v>144</c:v>
                </c:pt>
                <c:pt idx="14">
                  <c:v>121</c:v>
                </c:pt>
                <c:pt idx="15">
                  <c:v>100</c:v>
                </c:pt>
                <c:pt idx="16">
                  <c:v>81</c:v>
                </c:pt>
                <c:pt idx="17">
                  <c:v>64</c:v>
                </c:pt>
                <c:pt idx="18">
                  <c:v>49</c:v>
                </c:pt>
                <c:pt idx="19">
                  <c:v>36</c:v>
                </c:pt>
                <c:pt idx="20">
                  <c:v>25</c:v>
                </c:pt>
                <c:pt idx="21">
                  <c:v>16</c:v>
                </c:pt>
                <c:pt idx="22">
                  <c:v>9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9</c:v>
                </c:pt>
                <c:pt idx="29">
                  <c:v>16</c:v>
                </c:pt>
                <c:pt idx="30">
                  <c:v>25</c:v>
                </c:pt>
                <c:pt idx="31">
                  <c:v>36</c:v>
                </c:pt>
                <c:pt idx="32">
                  <c:v>49</c:v>
                </c:pt>
                <c:pt idx="33">
                  <c:v>64</c:v>
                </c:pt>
                <c:pt idx="34">
                  <c:v>81</c:v>
                </c:pt>
                <c:pt idx="35">
                  <c:v>100</c:v>
                </c:pt>
                <c:pt idx="36">
                  <c:v>121</c:v>
                </c:pt>
                <c:pt idx="37">
                  <c:v>144</c:v>
                </c:pt>
                <c:pt idx="38">
                  <c:v>169</c:v>
                </c:pt>
                <c:pt idx="39">
                  <c:v>196</c:v>
                </c:pt>
                <c:pt idx="40">
                  <c:v>225</c:v>
                </c:pt>
                <c:pt idx="41">
                  <c:v>256</c:v>
                </c:pt>
                <c:pt idx="42">
                  <c:v>289</c:v>
                </c:pt>
                <c:pt idx="43">
                  <c:v>324</c:v>
                </c:pt>
                <c:pt idx="44">
                  <c:v>361</c:v>
                </c:pt>
                <c:pt idx="45">
                  <c:v>400</c:v>
                </c:pt>
                <c:pt idx="46">
                  <c:v>441</c:v>
                </c:pt>
                <c:pt idx="47">
                  <c:v>484</c:v>
                </c:pt>
                <c:pt idx="48">
                  <c:v>529</c:v>
                </c:pt>
                <c:pt idx="49">
                  <c:v>576</c:v>
                </c:pt>
                <c:pt idx="50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C-466D-BF7C-349422B977A1}"/>
            </c:ext>
          </c:extLst>
        </c:ser>
        <c:ser>
          <c:idx val="1"/>
          <c:order val="1"/>
          <c:tx>
            <c:strRef>
              <c:f>squared_func!$C$1</c:f>
              <c:strCache>
                <c:ptCount val="1"/>
                <c:pt idx="0">
                  <c:v>tangent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squared_func!$A$2:$A$52</c:f>
              <c:numCache>
                <c:formatCode>0.00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xVal>
          <c:yVal>
            <c:numRef>
              <c:f>squared_func!$C$2:$C$52</c:f>
              <c:numCache>
                <c:formatCode>0.00</c:formatCode>
                <c:ptCount val="51"/>
                <c:pt idx="0">
                  <c:v>1.646144256602585E-16</c:v>
                </c:pt>
                <c:pt idx="1">
                  <c:v>1.646144256602585E-16</c:v>
                </c:pt>
                <c:pt idx="2">
                  <c:v>1.646144256602585E-16</c:v>
                </c:pt>
                <c:pt idx="3">
                  <c:v>1.646144256602585E-16</c:v>
                </c:pt>
                <c:pt idx="4">
                  <c:v>1.646144256602585E-16</c:v>
                </c:pt>
                <c:pt idx="5">
                  <c:v>1.646144256602585E-16</c:v>
                </c:pt>
                <c:pt idx="6">
                  <c:v>1.646144256602585E-16</c:v>
                </c:pt>
                <c:pt idx="7">
                  <c:v>1.646144256602585E-16</c:v>
                </c:pt>
                <c:pt idx="8">
                  <c:v>1.646144256602585E-16</c:v>
                </c:pt>
                <c:pt idx="9">
                  <c:v>1.646144256602585E-16</c:v>
                </c:pt>
                <c:pt idx="10">
                  <c:v>1.646144256602585E-16</c:v>
                </c:pt>
                <c:pt idx="11">
                  <c:v>1.646144256602585E-16</c:v>
                </c:pt>
                <c:pt idx="12">
                  <c:v>1.646144256602585E-16</c:v>
                </c:pt>
                <c:pt idx="13">
                  <c:v>1.646144256602585E-16</c:v>
                </c:pt>
                <c:pt idx="14">
                  <c:v>1.646144256602585E-16</c:v>
                </c:pt>
                <c:pt idx="15">
                  <c:v>1.646144256602585E-16</c:v>
                </c:pt>
                <c:pt idx="16">
                  <c:v>1.646144256602585E-16</c:v>
                </c:pt>
                <c:pt idx="17">
                  <c:v>1.646144256602585E-16</c:v>
                </c:pt>
                <c:pt idx="18">
                  <c:v>1.646144256602585E-16</c:v>
                </c:pt>
                <c:pt idx="19">
                  <c:v>1.646144256602585E-16</c:v>
                </c:pt>
                <c:pt idx="20">
                  <c:v>1.646144256602585E-16</c:v>
                </c:pt>
                <c:pt idx="21">
                  <c:v>1.646144256602585E-16</c:v>
                </c:pt>
                <c:pt idx="22">
                  <c:v>1.646144256602585E-16</c:v>
                </c:pt>
                <c:pt idx="23">
                  <c:v>1.646144256602585E-16</c:v>
                </c:pt>
                <c:pt idx="24">
                  <c:v>1.646144256602585E-16</c:v>
                </c:pt>
                <c:pt idx="25">
                  <c:v>1.646144256602585E-16</c:v>
                </c:pt>
                <c:pt idx="26">
                  <c:v>1.646144256602585E-16</c:v>
                </c:pt>
                <c:pt idx="27">
                  <c:v>1.646144256602585E-16</c:v>
                </c:pt>
                <c:pt idx="28">
                  <c:v>1.646144256602585E-16</c:v>
                </c:pt>
                <c:pt idx="29">
                  <c:v>1.646144256602585E-16</c:v>
                </c:pt>
                <c:pt idx="30">
                  <c:v>1.646144256602585E-16</c:v>
                </c:pt>
                <c:pt idx="31">
                  <c:v>1.646144256602585E-16</c:v>
                </c:pt>
                <c:pt idx="32">
                  <c:v>1.646144256602585E-16</c:v>
                </c:pt>
                <c:pt idx="33">
                  <c:v>1.646144256602585E-16</c:v>
                </c:pt>
                <c:pt idx="34">
                  <c:v>1.646144256602585E-16</c:v>
                </c:pt>
                <c:pt idx="35">
                  <c:v>1.646144256602585E-16</c:v>
                </c:pt>
                <c:pt idx="36">
                  <c:v>1.646144256602585E-16</c:v>
                </c:pt>
                <c:pt idx="37">
                  <c:v>1.646144256602585E-16</c:v>
                </c:pt>
                <c:pt idx="38">
                  <c:v>1.646144256602585E-16</c:v>
                </c:pt>
                <c:pt idx="39">
                  <c:v>1.646144256602585E-16</c:v>
                </c:pt>
                <c:pt idx="40">
                  <c:v>1.646144256602585E-16</c:v>
                </c:pt>
                <c:pt idx="41">
                  <c:v>1.646144256602585E-16</c:v>
                </c:pt>
                <c:pt idx="42">
                  <c:v>1.646144256602585E-16</c:v>
                </c:pt>
                <c:pt idx="43">
                  <c:v>1.646144256602585E-16</c:v>
                </c:pt>
                <c:pt idx="44">
                  <c:v>1.646144256602585E-16</c:v>
                </c:pt>
                <c:pt idx="45">
                  <c:v>1.646144256602585E-16</c:v>
                </c:pt>
                <c:pt idx="46">
                  <c:v>1.646144256602585E-16</c:v>
                </c:pt>
                <c:pt idx="47">
                  <c:v>1.646144256602585E-16</c:v>
                </c:pt>
                <c:pt idx="48">
                  <c:v>1.646144256602585E-16</c:v>
                </c:pt>
                <c:pt idx="49">
                  <c:v>1.646144256602585E-16</c:v>
                </c:pt>
                <c:pt idx="50">
                  <c:v>1.646144256602585E-16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C-466D-BF7C-349422B97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66400"/>
        <c:axId val="1611268800"/>
      </c:scatterChart>
      <c:valAx>
        <c:axId val="16112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68800"/>
        <c:crosses val="autoZero"/>
        <c:crossBetween val="midCat"/>
      </c:valAx>
      <c:valAx>
        <c:axId val="1611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6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401955</xdr:colOff>
      <xdr:row>4</xdr:row>
      <xdr:rowOff>153352</xdr:rowOff>
    </xdr:from>
    <xdr:to>
      <xdr:col>11</xdr:col>
      <xdr:colOff>97155</xdr:colOff>
      <xdr:row>20</xdr:row>
      <xdr:rowOff>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42C5C-5FC1-3D0D-475B-93EC0F666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6C4EED-4575-44B7-A483-A29B3A7577E7}" name="Table1" displayName="Table1" ref="A1:B7" totalsRowShown="0" headerRowDxfId="29" dataDxfId="35" headerRowBorderDxfId="33" tableBorderDxfId="34" totalsRowBorderDxfId="32">
  <autoFilter ref="A1:B7" xr:uid="{6F6C4EED-4575-44B7-A483-A29B3A7577E7}"/>
  <tableColumns count="2">
    <tableColumn id="1" xr3:uid="{EDA49790-A5D7-4554-8A03-51DDC76D9ED7}" name="Topic" dataDxfId="31"/>
    <tableColumn id="2" xr3:uid="{546FF508-28DE-4C24-9277-79BE16CB9E4F}" name="Contents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EA8ED6-EB28-4D62-9E8F-76387EC97E42}" name="Table2" displayName="Table2" ref="A1:D5" totalsRowShown="0" headerRowDxfId="20" dataDxfId="28" headerRowBorderDxfId="26" tableBorderDxfId="27" totalsRowBorderDxfId="25">
  <autoFilter ref="A1:D5" xr:uid="{B6EA8ED6-EB28-4D62-9E8F-76387EC97E42}"/>
  <tableColumns count="4">
    <tableColumn id="1" xr3:uid="{FF66A2CB-790D-4232-8127-8CCC1ABE8952}" name="Name" dataDxfId="24"/>
    <tableColumn id="2" xr3:uid="{1ECD9698-0B36-42C7-84B4-9BCC6A780B94}" name="What is it?" dataDxfId="23"/>
    <tableColumn id="3" xr3:uid="{FB1C2FE8-D753-4317-A89B-613B532A88F1}" name="Number of dimensions" dataDxfId="22"/>
    <tableColumn id="4" xr3:uid="{4DD2BCC7-F307-4563-B4F2-FDB5FFE6CD8C}" name="Lower or upper (usually/example)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126DA6-1BAD-4D0A-A07A-251228AB1E26}" name="Table3" displayName="Table3" ref="A1:D4" totalsRowShown="0" headerRowDxfId="11" dataDxfId="19" headerRowBorderDxfId="17" tableBorderDxfId="18" totalsRowBorderDxfId="16">
  <autoFilter ref="A1:D4" xr:uid="{44126DA6-1BAD-4D0A-A07A-251228AB1E26}"/>
  <tableColumns count="4">
    <tableColumn id="1" xr3:uid="{C6F606A6-A1B4-40E5-B90F-AC98D831C5E7}" name="Split" dataDxfId="15"/>
    <tableColumn id="2" xr3:uid="{159AEA65-5DA4-4BAF-830B-AC67F407BCC3}" name="Purpose" dataDxfId="14"/>
    <tableColumn id="3" xr3:uid="{3EA4E904-6CDF-466D-874E-94297D6231A1}" name="Amount of total data" dataDxfId="13"/>
    <tableColumn id="4" xr3:uid="{A82B8A18-7F55-41B4-A7C9-C8A244DF14F1}" name="How often is it used?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584D1D-21C4-4E5F-853F-DF4228656C5A}" name="Table4" displayName="Table4" ref="A1:B6" totalsRowShown="0" headerRowDxfId="4" dataDxfId="10" headerRowBorderDxfId="8" tableBorderDxfId="9" totalsRowBorderDxfId="7">
  <autoFilter ref="A1:B6" xr:uid="{86584D1D-21C4-4E5F-853F-DF4228656C5A}"/>
  <tableColumns count="2">
    <tableColumn id="1" xr3:uid="{DE6E95BE-CEE6-48C2-9F86-E81E7BA225A5}" name="PyTorch module" dataDxfId="6" dataCellStyle="Hyperlink"/>
    <tableColumn id="2" xr3:uid="{73CB6210-4738-4ABF-839B-8929AAB2EA8C}" name="What does it do?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703D81-90F1-4BDE-B259-6C714E74ADA8}" name="Table5" displayName="Table5" ref="A1:C52" totalsRowShown="0" dataDxfId="1">
  <autoFilter ref="A1:C52" xr:uid="{8CDEED5D-4A41-447F-B3FD-3C8D302BCF63}"/>
  <tableColumns count="3">
    <tableColumn id="1" xr3:uid="{0E41851E-113F-4A36-8ED1-CA3948B4AA4B}" name="x" dataDxfId="3">
      <calculatedColumnFormula>A1+1</calculatedColumnFormula>
    </tableColumn>
    <tableColumn id="2" xr3:uid="{0D472D39-05C1-47F2-8FF5-3558CD1F6C80}" name="y=x^2" dataDxfId="2">
      <calculatedColumnFormula>A2*A2</calculatedColumnFormula>
    </tableColumn>
    <tableColumn id="3" xr3:uid="{EEEAB940-9F4E-41F1-9BDD-9CBB040D2A6A}" name="tangent" dataDxfId="0">
      <calculatedColumnFormula>SLOPE(Table5[y=x^2],Table5[x])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lab.research.google.com/corgiredirector?site=https%3A%2F%2Fml-cheatsheet.readthedocs.io%2Fen%2Flatest%2Fgradient_descent.html&amp;link_redirector=1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colab.research.google.com/corgiredirector?site=https%3A%2F%2Fpytorch.org%2Fdocs%2Fstable%2Fgenerated%2Ftorch.nn.parameter.Parameter.html%23parameter&amp;link_redirector=1" TargetMode="External"/><Relationship Id="rId1" Type="http://schemas.openxmlformats.org/officeDocument/2006/relationships/hyperlink" Target="https://colab.research.google.com/corgiredirector?site=https%3A%2F%2Fpytorch.org%2Fdocs%2Fstable%2Fnn.html&amp;link_redirector=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colab.research.google.com/corgiredirector?site=https%3A%2F%2Fpytorch.org%2Fdocs%2Fstable%2Foptim.html&amp;link_redirector=1" TargetMode="External"/><Relationship Id="rId4" Type="http://schemas.openxmlformats.org/officeDocument/2006/relationships/hyperlink" Target="https://colab.research.google.com/corgiredirector?site=https%3A%2F%2Fpytorch.org%2Fdocs%2Fstable%2Fgenerated%2Ftorch.nn.Module.html%23torch.nn.Module&amp;link_redirector=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CD3B-6019-4F89-B8B9-F29B54BD8A43}">
  <dimension ref="A1:B7"/>
  <sheetViews>
    <sheetView workbookViewId="0">
      <selection activeCell="B7" sqref="B7"/>
    </sheetView>
  </sheetViews>
  <sheetFormatPr defaultRowHeight="14.4" x14ac:dyDescent="0.3"/>
  <cols>
    <col min="1" max="1" width="36.88671875" bestFit="1" customWidth="1"/>
    <col min="2" max="2" width="77.77734375" bestFit="1" customWidth="1"/>
  </cols>
  <sheetData>
    <row r="1" spans="1:2" ht="21.6" thickBot="1" x14ac:dyDescent="0.35">
      <c r="A1" s="1" t="s">
        <v>0</v>
      </c>
      <c r="B1" s="2" t="s">
        <v>1</v>
      </c>
    </row>
    <row r="2" spans="1:2" ht="36.6" thickBot="1" x14ac:dyDescent="0.35">
      <c r="A2" s="3" t="s">
        <v>2</v>
      </c>
      <c r="B2" s="4" t="s">
        <v>3</v>
      </c>
    </row>
    <row r="3" spans="1:2" ht="36.6" thickBot="1" x14ac:dyDescent="0.35">
      <c r="A3" s="3" t="s">
        <v>4</v>
      </c>
      <c r="B3" s="4" t="s">
        <v>11</v>
      </c>
    </row>
    <row r="4" spans="1:2" ht="36.6" thickBot="1" x14ac:dyDescent="0.35">
      <c r="A4" s="3" t="s">
        <v>5</v>
      </c>
      <c r="B4" s="4" t="s">
        <v>12</v>
      </c>
    </row>
    <row r="5" spans="1:2" ht="36.6" thickBot="1" x14ac:dyDescent="0.35">
      <c r="A5" s="3" t="s">
        <v>6</v>
      </c>
      <c r="B5" s="4" t="s">
        <v>13</v>
      </c>
    </row>
    <row r="6" spans="1:2" ht="36.6" thickBot="1" x14ac:dyDescent="0.35">
      <c r="A6" s="3" t="s">
        <v>7</v>
      </c>
      <c r="B6" s="4" t="s">
        <v>8</v>
      </c>
    </row>
    <row r="7" spans="1:2" ht="18" x14ac:dyDescent="0.3">
      <c r="A7" s="5" t="s">
        <v>9</v>
      </c>
      <c r="B7" s="6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7A67-C1E4-486F-AE13-01D4F72AEC3A}">
  <dimension ref="A1:D5"/>
  <sheetViews>
    <sheetView workbookViewId="0">
      <selection activeCell="B10" sqref="B10"/>
    </sheetView>
  </sheetViews>
  <sheetFormatPr defaultRowHeight="14.4" x14ac:dyDescent="0.3"/>
  <cols>
    <col min="1" max="1" width="13.109375" bestFit="1" customWidth="1"/>
    <col min="2" max="2" width="56.77734375" customWidth="1"/>
    <col min="3" max="3" width="42.44140625" customWidth="1"/>
    <col min="4" max="4" width="49" bestFit="1" customWidth="1"/>
  </cols>
  <sheetData>
    <row r="1" spans="1:4" ht="21.6" thickBot="1" x14ac:dyDescent="0.35">
      <c r="A1" s="7" t="s">
        <v>14</v>
      </c>
      <c r="B1" s="8" t="s">
        <v>15</v>
      </c>
      <c r="C1" s="8" t="s">
        <v>16</v>
      </c>
      <c r="D1" s="9" t="s">
        <v>17</v>
      </c>
    </row>
    <row r="2" spans="1:4" ht="18.600000000000001" thickBot="1" x14ac:dyDescent="0.35">
      <c r="A2" s="10" t="s">
        <v>18</v>
      </c>
      <c r="B2" s="11" t="s">
        <v>19</v>
      </c>
      <c r="C2" s="11">
        <v>0</v>
      </c>
      <c r="D2" s="12" t="s">
        <v>27</v>
      </c>
    </row>
    <row r="3" spans="1:4" ht="36.6" thickBot="1" x14ac:dyDescent="0.35">
      <c r="A3" s="10" t="s">
        <v>20</v>
      </c>
      <c r="B3" s="11" t="s">
        <v>21</v>
      </c>
      <c r="C3" s="11">
        <v>1</v>
      </c>
      <c r="D3" s="12" t="s">
        <v>28</v>
      </c>
    </row>
    <row r="4" spans="1:4" ht="18.600000000000001" thickBot="1" x14ac:dyDescent="0.35">
      <c r="A4" s="10" t="s">
        <v>22</v>
      </c>
      <c r="B4" s="11" t="s">
        <v>23</v>
      </c>
      <c r="C4" s="11">
        <v>2</v>
      </c>
      <c r="D4" s="12" t="s">
        <v>29</v>
      </c>
    </row>
    <row r="5" spans="1:4" ht="54" x14ac:dyDescent="0.3">
      <c r="A5" s="13" t="s">
        <v>24</v>
      </c>
      <c r="B5" s="14" t="s">
        <v>25</v>
      </c>
      <c r="C5" s="14" t="s">
        <v>26</v>
      </c>
      <c r="D5" s="15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18D4-669C-46F2-A927-86CCFDCBF999}">
  <dimension ref="A1:D4"/>
  <sheetViews>
    <sheetView workbookViewId="0">
      <selection activeCell="B20" sqref="B20"/>
    </sheetView>
  </sheetViews>
  <sheetFormatPr defaultRowHeight="14.4" x14ac:dyDescent="0.3"/>
  <cols>
    <col min="1" max="1" width="14.6640625" bestFit="1" customWidth="1"/>
    <col min="2" max="2" width="113.33203125" bestFit="1" customWidth="1"/>
    <col min="3" max="4" width="29.88671875" bestFit="1" customWidth="1"/>
  </cols>
  <sheetData>
    <row r="1" spans="1:4" ht="18.600000000000001" thickBot="1" x14ac:dyDescent="0.35">
      <c r="A1" s="16" t="s">
        <v>31</v>
      </c>
      <c r="B1" s="17" t="s">
        <v>32</v>
      </c>
      <c r="C1" s="17" t="s">
        <v>33</v>
      </c>
      <c r="D1" s="18" t="s">
        <v>34</v>
      </c>
    </row>
    <row r="2" spans="1:4" ht="16.2" thickBot="1" x14ac:dyDescent="0.35">
      <c r="A2" s="19" t="s">
        <v>35</v>
      </c>
      <c r="B2" s="20" t="s">
        <v>36</v>
      </c>
      <c r="C2" s="20" t="s">
        <v>37</v>
      </c>
      <c r="D2" s="21" t="s">
        <v>38</v>
      </c>
    </row>
    <row r="3" spans="1:4" ht="16.2" thickBot="1" x14ac:dyDescent="0.35">
      <c r="A3" s="19" t="s">
        <v>39</v>
      </c>
      <c r="B3" s="20" t="s">
        <v>40</v>
      </c>
      <c r="C3" s="20" t="s">
        <v>41</v>
      </c>
      <c r="D3" s="21" t="s">
        <v>42</v>
      </c>
    </row>
    <row r="4" spans="1:4" ht="15.6" x14ac:dyDescent="0.3">
      <c r="A4" s="22" t="s">
        <v>43</v>
      </c>
      <c r="B4" s="23" t="s">
        <v>44</v>
      </c>
      <c r="C4" s="23" t="s">
        <v>41</v>
      </c>
      <c r="D4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519B-FAE3-43C6-999A-55DE41D4EF25}">
  <dimension ref="A1:B6"/>
  <sheetViews>
    <sheetView workbookViewId="0">
      <selection sqref="A1:B6"/>
    </sheetView>
  </sheetViews>
  <sheetFormatPr defaultRowHeight="14.4" x14ac:dyDescent="0.3"/>
  <cols>
    <col min="1" max="1" width="13.109375" customWidth="1"/>
    <col min="2" max="2" width="86.77734375" customWidth="1"/>
  </cols>
  <sheetData>
    <row r="1" spans="1:2" ht="36.6" thickBot="1" x14ac:dyDescent="0.35">
      <c r="A1" s="30" t="s">
        <v>45</v>
      </c>
      <c r="B1" s="31" t="s">
        <v>46</v>
      </c>
    </row>
    <row r="2" spans="1:2" ht="31.8" thickBot="1" x14ac:dyDescent="0.35">
      <c r="A2" s="25" t="s">
        <v>47</v>
      </c>
      <c r="B2" s="26" t="s">
        <v>48</v>
      </c>
    </row>
    <row r="3" spans="1:2" ht="47.4" thickBot="1" x14ac:dyDescent="0.35">
      <c r="A3" s="25" t="s">
        <v>49</v>
      </c>
      <c r="B3" s="27" t="s">
        <v>50</v>
      </c>
    </row>
    <row r="4" spans="1:2" ht="47.4" thickBot="1" x14ac:dyDescent="0.35">
      <c r="A4" s="25" t="s">
        <v>51</v>
      </c>
      <c r="B4" s="26" t="s">
        <v>54</v>
      </c>
    </row>
    <row r="5" spans="1:2" ht="47.4" thickBot="1" x14ac:dyDescent="0.35">
      <c r="A5" s="25" t="s">
        <v>52</v>
      </c>
      <c r="B5" s="26" t="s">
        <v>55</v>
      </c>
    </row>
    <row r="6" spans="1:2" ht="46.8" x14ac:dyDescent="0.3">
      <c r="A6" s="28" t="s">
        <v>53</v>
      </c>
      <c r="B6" s="29" t="s">
        <v>56</v>
      </c>
    </row>
  </sheetData>
  <hyperlinks>
    <hyperlink ref="A2" r:id="rId1" display="https://colab.research.google.com/corgiredirector?site=https%3A%2F%2Fpytorch.org%2Fdocs%2Fstable%2Fnn.html&amp;link_redirector=1" xr:uid="{E61E172C-9AE9-4979-822E-FADFD5D13EA5}"/>
    <hyperlink ref="A3" r:id="rId2" display="https://colab.research.google.com/corgiredirector?site=https%3A%2F%2Fpytorch.org%2Fdocs%2Fstable%2Fgenerated%2Ftorch.nn.parameter.Parameter.html%23parameter&amp;link_redirector=1" xr:uid="{A0F59622-607C-4D52-9C56-B0779FB182E3}"/>
    <hyperlink ref="B3" r:id="rId3" display="https://colab.research.google.com/corgiredirector?site=https%3A%2F%2Fml-cheatsheet.readthedocs.io%2Fen%2Flatest%2Fgradient_descent.html&amp;link_redirector=1" xr:uid="{9F217B46-625A-4440-A545-0CBA936F57E4}"/>
    <hyperlink ref="A4" r:id="rId4" display="https://colab.research.google.com/corgiredirector?site=https%3A%2F%2Fpytorch.org%2Fdocs%2Fstable%2Fgenerated%2Ftorch.nn.Module.html%23torch.nn.Module&amp;link_redirector=1" xr:uid="{B8BE5E40-EE53-4FE4-9A05-59DCB68E788D}"/>
    <hyperlink ref="A5" r:id="rId5" display="https://colab.research.google.com/corgiredirector?site=https%3A%2F%2Fpytorch.org%2Fdocs%2Fstable%2Foptim.html&amp;link_redirector=1" xr:uid="{34A297AC-C3C6-4FA4-9FBD-34C888E2C7B2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ED5D-4A41-447F-B3FD-3C8D302BCF63}">
  <dimension ref="A1:C52"/>
  <sheetViews>
    <sheetView tabSelected="1" workbookViewId="0">
      <selection activeCell="P22" sqref="P22"/>
    </sheetView>
  </sheetViews>
  <sheetFormatPr defaultRowHeight="14.4" x14ac:dyDescent="0.3"/>
  <cols>
    <col min="3" max="3" width="9.88671875" bestFit="1" customWidth="1"/>
  </cols>
  <sheetData>
    <row r="1" spans="1:3" x14ac:dyDescent="0.3">
      <c r="A1" t="s">
        <v>57</v>
      </c>
      <c r="B1" t="s">
        <v>58</v>
      </c>
      <c r="C1" t="s">
        <v>59</v>
      </c>
    </row>
    <row r="2" spans="1:3" x14ac:dyDescent="0.3">
      <c r="A2" s="32">
        <f t="shared" ref="A2:A12" si="0">A3-1</f>
        <v>-25</v>
      </c>
      <c r="B2" s="32">
        <f t="shared" ref="B2:B12" si="1">A2*A2</f>
        <v>625</v>
      </c>
      <c r="C2" s="32">
        <f>SLOPE(Table5[y=x^2],Table5[x])</f>
        <v>1.646144256602585E-16</v>
      </c>
    </row>
    <row r="3" spans="1:3" x14ac:dyDescent="0.3">
      <c r="A3" s="32">
        <f t="shared" si="0"/>
        <v>-24</v>
      </c>
      <c r="B3" s="32">
        <f t="shared" si="1"/>
        <v>576</v>
      </c>
      <c r="C3" s="32">
        <f>SLOPE(Table5[y=x^2],Table5[x])</f>
        <v>1.646144256602585E-16</v>
      </c>
    </row>
    <row r="4" spans="1:3" x14ac:dyDescent="0.3">
      <c r="A4" s="32">
        <f t="shared" si="0"/>
        <v>-23</v>
      </c>
      <c r="B4" s="32">
        <f t="shared" si="1"/>
        <v>529</v>
      </c>
      <c r="C4" s="32">
        <f>SLOPE(Table5[y=x^2],Table5[x])</f>
        <v>1.646144256602585E-16</v>
      </c>
    </row>
    <row r="5" spans="1:3" x14ac:dyDescent="0.3">
      <c r="A5" s="32">
        <f t="shared" si="0"/>
        <v>-22</v>
      </c>
      <c r="B5" s="32">
        <f t="shared" si="1"/>
        <v>484</v>
      </c>
      <c r="C5" s="32">
        <f>SLOPE(Table5[y=x^2],Table5[x])</f>
        <v>1.646144256602585E-16</v>
      </c>
    </row>
    <row r="6" spans="1:3" x14ac:dyDescent="0.3">
      <c r="A6" s="32">
        <f t="shared" si="0"/>
        <v>-21</v>
      </c>
      <c r="B6" s="32">
        <f t="shared" si="1"/>
        <v>441</v>
      </c>
      <c r="C6" s="32">
        <f>SLOPE(Table5[y=x^2],Table5[x])</f>
        <v>1.646144256602585E-16</v>
      </c>
    </row>
    <row r="7" spans="1:3" x14ac:dyDescent="0.3">
      <c r="A7" s="32">
        <f t="shared" si="0"/>
        <v>-20</v>
      </c>
      <c r="B7" s="32">
        <f t="shared" si="1"/>
        <v>400</v>
      </c>
      <c r="C7" s="32">
        <f>SLOPE(Table5[y=x^2],Table5[x])</f>
        <v>1.646144256602585E-16</v>
      </c>
    </row>
    <row r="8" spans="1:3" x14ac:dyDescent="0.3">
      <c r="A8" s="32">
        <f t="shared" si="0"/>
        <v>-19</v>
      </c>
      <c r="B8" s="32">
        <f t="shared" si="1"/>
        <v>361</v>
      </c>
      <c r="C8" s="32">
        <f>SLOPE(Table5[y=x^2],Table5[x])</f>
        <v>1.646144256602585E-16</v>
      </c>
    </row>
    <row r="9" spans="1:3" x14ac:dyDescent="0.3">
      <c r="A9" s="32">
        <f t="shared" si="0"/>
        <v>-18</v>
      </c>
      <c r="B9" s="32">
        <f t="shared" si="1"/>
        <v>324</v>
      </c>
      <c r="C9" s="32">
        <f>SLOPE(Table5[y=x^2],Table5[x])</f>
        <v>1.646144256602585E-16</v>
      </c>
    </row>
    <row r="10" spans="1:3" x14ac:dyDescent="0.3">
      <c r="A10" s="32">
        <f t="shared" si="0"/>
        <v>-17</v>
      </c>
      <c r="B10" s="32">
        <f t="shared" si="1"/>
        <v>289</v>
      </c>
      <c r="C10" s="32">
        <f>SLOPE(Table5[y=x^2],Table5[x])</f>
        <v>1.646144256602585E-16</v>
      </c>
    </row>
    <row r="11" spans="1:3" x14ac:dyDescent="0.3">
      <c r="A11" s="32">
        <f t="shared" si="0"/>
        <v>-16</v>
      </c>
      <c r="B11" s="32">
        <f t="shared" si="1"/>
        <v>256</v>
      </c>
      <c r="C11" s="32">
        <f>SLOPE(Table5[y=x^2],Table5[x])</f>
        <v>1.646144256602585E-16</v>
      </c>
    </row>
    <row r="12" spans="1:3" x14ac:dyDescent="0.3">
      <c r="A12" s="32">
        <f t="shared" si="0"/>
        <v>-15</v>
      </c>
      <c r="B12" s="32">
        <f t="shared" si="1"/>
        <v>225</v>
      </c>
      <c r="C12" s="32">
        <f>SLOPE(Table5[y=x^2],Table5[x])</f>
        <v>1.646144256602585E-16</v>
      </c>
    </row>
    <row r="13" spans="1:3" x14ac:dyDescent="0.3">
      <c r="A13" s="32">
        <f t="shared" ref="A13:A22" si="2">A14-1</f>
        <v>-14</v>
      </c>
      <c r="B13" s="32">
        <f t="shared" ref="B13:B26" si="3">A13*A13</f>
        <v>196</v>
      </c>
      <c r="C13" s="32">
        <f>SLOPE(Table5[y=x^2],Table5[x])</f>
        <v>1.646144256602585E-16</v>
      </c>
    </row>
    <row r="14" spans="1:3" x14ac:dyDescent="0.3">
      <c r="A14" s="32">
        <f t="shared" si="2"/>
        <v>-13</v>
      </c>
      <c r="B14" s="32">
        <f t="shared" si="3"/>
        <v>169</v>
      </c>
      <c r="C14" s="32">
        <f>SLOPE(Table5[y=x^2],Table5[x])</f>
        <v>1.646144256602585E-16</v>
      </c>
    </row>
    <row r="15" spans="1:3" x14ac:dyDescent="0.3">
      <c r="A15" s="32">
        <f t="shared" si="2"/>
        <v>-12</v>
      </c>
      <c r="B15" s="32">
        <f t="shared" si="3"/>
        <v>144</v>
      </c>
      <c r="C15" s="32">
        <f>SLOPE(Table5[y=x^2],Table5[x])</f>
        <v>1.646144256602585E-16</v>
      </c>
    </row>
    <row r="16" spans="1:3" x14ac:dyDescent="0.3">
      <c r="A16" s="32">
        <f t="shared" si="2"/>
        <v>-11</v>
      </c>
      <c r="B16" s="32">
        <f t="shared" si="3"/>
        <v>121</v>
      </c>
      <c r="C16" s="32">
        <f>SLOPE(Table5[y=x^2],Table5[x])</f>
        <v>1.646144256602585E-16</v>
      </c>
    </row>
    <row r="17" spans="1:3" x14ac:dyDescent="0.3">
      <c r="A17" s="32">
        <f t="shared" si="2"/>
        <v>-10</v>
      </c>
      <c r="B17" s="32">
        <f t="shared" si="3"/>
        <v>100</v>
      </c>
      <c r="C17" s="32">
        <f>SLOPE(Table5[y=x^2],Table5[x])</f>
        <v>1.646144256602585E-16</v>
      </c>
    </row>
    <row r="18" spans="1:3" x14ac:dyDescent="0.3">
      <c r="A18" s="32">
        <f t="shared" si="2"/>
        <v>-9</v>
      </c>
      <c r="B18" s="32">
        <f t="shared" si="3"/>
        <v>81</v>
      </c>
      <c r="C18" s="32">
        <f>SLOPE(Table5[y=x^2],Table5[x])</f>
        <v>1.646144256602585E-16</v>
      </c>
    </row>
    <row r="19" spans="1:3" x14ac:dyDescent="0.3">
      <c r="A19" s="32">
        <f t="shared" si="2"/>
        <v>-8</v>
      </c>
      <c r="B19" s="32">
        <f t="shared" si="3"/>
        <v>64</v>
      </c>
      <c r="C19" s="32">
        <f>SLOPE(Table5[y=x^2],Table5[x])</f>
        <v>1.646144256602585E-16</v>
      </c>
    </row>
    <row r="20" spans="1:3" x14ac:dyDescent="0.3">
      <c r="A20" s="32">
        <f t="shared" si="2"/>
        <v>-7</v>
      </c>
      <c r="B20" s="32">
        <f t="shared" si="3"/>
        <v>49</v>
      </c>
      <c r="C20" s="32">
        <f>SLOPE(Table5[y=x^2],Table5[x])</f>
        <v>1.646144256602585E-16</v>
      </c>
    </row>
    <row r="21" spans="1:3" x14ac:dyDescent="0.3">
      <c r="A21" s="32">
        <f t="shared" si="2"/>
        <v>-6</v>
      </c>
      <c r="B21" s="32">
        <f t="shared" si="3"/>
        <v>36</v>
      </c>
      <c r="C21" s="32">
        <f>SLOPE(Table5[y=x^2],Table5[x])</f>
        <v>1.646144256602585E-16</v>
      </c>
    </row>
    <row r="22" spans="1:3" x14ac:dyDescent="0.3">
      <c r="A22" s="32">
        <f t="shared" si="2"/>
        <v>-5</v>
      </c>
      <c r="B22" s="32">
        <f t="shared" si="3"/>
        <v>25</v>
      </c>
      <c r="C22" s="32">
        <f>SLOPE(Table5[y=x^2],Table5[x])</f>
        <v>1.646144256602585E-16</v>
      </c>
    </row>
    <row r="23" spans="1:3" x14ac:dyDescent="0.3">
      <c r="A23" s="32">
        <f t="shared" ref="A23:A25" si="4">A24-1</f>
        <v>-4</v>
      </c>
      <c r="B23" s="32">
        <f t="shared" si="3"/>
        <v>16</v>
      </c>
      <c r="C23" s="32">
        <f>SLOPE(Table5[y=x^2],Table5[x])</f>
        <v>1.646144256602585E-16</v>
      </c>
    </row>
    <row r="24" spans="1:3" x14ac:dyDescent="0.3">
      <c r="A24" s="32">
        <f t="shared" si="4"/>
        <v>-3</v>
      </c>
      <c r="B24" s="32">
        <f t="shared" si="3"/>
        <v>9</v>
      </c>
      <c r="C24" s="32">
        <f>SLOPE(Table5[y=x^2],Table5[x])</f>
        <v>1.646144256602585E-16</v>
      </c>
    </row>
    <row r="25" spans="1:3" x14ac:dyDescent="0.3">
      <c r="A25" s="32">
        <f t="shared" si="4"/>
        <v>-2</v>
      </c>
      <c r="B25" s="32">
        <f t="shared" si="3"/>
        <v>4</v>
      </c>
      <c r="C25" s="32">
        <f>SLOPE(Table5[y=x^2],Table5[x])</f>
        <v>1.646144256602585E-16</v>
      </c>
    </row>
    <row r="26" spans="1:3" x14ac:dyDescent="0.3">
      <c r="A26" s="32">
        <f>A27-1</f>
        <v>-1</v>
      </c>
      <c r="B26" s="32">
        <f t="shared" si="3"/>
        <v>1</v>
      </c>
      <c r="C26" s="32">
        <f>SLOPE(Table5[y=x^2],Table5[x])</f>
        <v>1.646144256602585E-16</v>
      </c>
    </row>
    <row r="27" spans="1:3" x14ac:dyDescent="0.3">
      <c r="A27" s="32">
        <v>0</v>
      </c>
      <c r="B27" s="32">
        <f>A27*A27</f>
        <v>0</v>
      </c>
      <c r="C27" s="32">
        <f>SLOPE(Table5[y=x^2],Table5[x])</f>
        <v>1.646144256602585E-16</v>
      </c>
    </row>
    <row r="28" spans="1:3" x14ac:dyDescent="0.3">
      <c r="A28" s="32">
        <f>A27+1</f>
        <v>1</v>
      </c>
      <c r="B28" s="32">
        <f t="shared" ref="B28:B52" si="5">A28*A28</f>
        <v>1</v>
      </c>
      <c r="C28" s="32">
        <f>SLOPE(Table5[y=x^2],Table5[x])</f>
        <v>1.646144256602585E-16</v>
      </c>
    </row>
    <row r="29" spans="1:3" x14ac:dyDescent="0.3">
      <c r="A29" s="32">
        <f t="shared" ref="A29:A52" si="6">A28+1</f>
        <v>2</v>
      </c>
      <c r="B29" s="32">
        <f t="shared" si="5"/>
        <v>4</v>
      </c>
      <c r="C29" s="32">
        <f>SLOPE(Table5[y=x^2],Table5[x])</f>
        <v>1.646144256602585E-16</v>
      </c>
    </row>
    <row r="30" spans="1:3" x14ac:dyDescent="0.3">
      <c r="A30" s="32">
        <f t="shared" si="6"/>
        <v>3</v>
      </c>
      <c r="B30" s="32">
        <f t="shared" si="5"/>
        <v>9</v>
      </c>
      <c r="C30" s="32">
        <f>SLOPE(Table5[y=x^2],Table5[x])</f>
        <v>1.646144256602585E-16</v>
      </c>
    </row>
    <row r="31" spans="1:3" x14ac:dyDescent="0.3">
      <c r="A31" s="32">
        <f t="shared" si="6"/>
        <v>4</v>
      </c>
      <c r="B31" s="32">
        <f t="shared" si="5"/>
        <v>16</v>
      </c>
      <c r="C31" s="32">
        <f>SLOPE(Table5[y=x^2],Table5[x])</f>
        <v>1.646144256602585E-16</v>
      </c>
    </row>
    <row r="32" spans="1:3" x14ac:dyDescent="0.3">
      <c r="A32" s="32">
        <f t="shared" si="6"/>
        <v>5</v>
      </c>
      <c r="B32" s="32">
        <f t="shared" si="5"/>
        <v>25</v>
      </c>
      <c r="C32" s="32">
        <f>SLOPE(Table5[y=x^2],Table5[x])</f>
        <v>1.646144256602585E-16</v>
      </c>
    </row>
    <row r="33" spans="1:3" x14ac:dyDescent="0.3">
      <c r="A33" s="32">
        <f t="shared" si="6"/>
        <v>6</v>
      </c>
      <c r="B33" s="32">
        <f t="shared" si="5"/>
        <v>36</v>
      </c>
      <c r="C33" s="32">
        <f>SLOPE(Table5[y=x^2],Table5[x])</f>
        <v>1.646144256602585E-16</v>
      </c>
    </row>
    <row r="34" spans="1:3" x14ac:dyDescent="0.3">
      <c r="A34" s="32">
        <f t="shared" si="6"/>
        <v>7</v>
      </c>
      <c r="B34" s="32">
        <f t="shared" si="5"/>
        <v>49</v>
      </c>
      <c r="C34" s="32">
        <f>SLOPE(Table5[y=x^2],Table5[x])</f>
        <v>1.646144256602585E-16</v>
      </c>
    </row>
    <row r="35" spans="1:3" x14ac:dyDescent="0.3">
      <c r="A35" s="32">
        <f t="shared" si="6"/>
        <v>8</v>
      </c>
      <c r="B35" s="32">
        <f t="shared" si="5"/>
        <v>64</v>
      </c>
      <c r="C35" s="32">
        <f>SLOPE(Table5[y=x^2],Table5[x])</f>
        <v>1.646144256602585E-16</v>
      </c>
    </row>
    <row r="36" spans="1:3" x14ac:dyDescent="0.3">
      <c r="A36" s="32">
        <f t="shared" si="6"/>
        <v>9</v>
      </c>
      <c r="B36" s="32">
        <f t="shared" si="5"/>
        <v>81</v>
      </c>
      <c r="C36" s="32">
        <f>SLOPE(Table5[y=x^2],Table5[x])</f>
        <v>1.646144256602585E-16</v>
      </c>
    </row>
    <row r="37" spans="1:3" x14ac:dyDescent="0.3">
      <c r="A37" s="32">
        <f t="shared" si="6"/>
        <v>10</v>
      </c>
      <c r="B37" s="32">
        <f t="shared" si="5"/>
        <v>100</v>
      </c>
      <c r="C37" s="32">
        <f>SLOPE(Table5[y=x^2],Table5[x])</f>
        <v>1.646144256602585E-16</v>
      </c>
    </row>
    <row r="38" spans="1:3" x14ac:dyDescent="0.3">
      <c r="A38" s="32">
        <f t="shared" si="6"/>
        <v>11</v>
      </c>
      <c r="B38" s="32">
        <f t="shared" si="5"/>
        <v>121</v>
      </c>
      <c r="C38" s="32">
        <f>SLOPE(Table5[y=x^2],Table5[x])</f>
        <v>1.646144256602585E-16</v>
      </c>
    </row>
    <row r="39" spans="1:3" x14ac:dyDescent="0.3">
      <c r="A39" s="32">
        <f t="shared" si="6"/>
        <v>12</v>
      </c>
      <c r="B39" s="32">
        <f t="shared" si="5"/>
        <v>144</v>
      </c>
      <c r="C39" s="32">
        <f>SLOPE(Table5[y=x^2],Table5[x])</f>
        <v>1.646144256602585E-16</v>
      </c>
    </row>
    <row r="40" spans="1:3" x14ac:dyDescent="0.3">
      <c r="A40" s="32">
        <f t="shared" si="6"/>
        <v>13</v>
      </c>
      <c r="B40" s="32">
        <f t="shared" si="5"/>
        <v>169</v>
      </c>
      <c r="C40" s="32">
        <f>SLOPE(Table5[y=x^2],Table5[x])</f>
        <v>1.646144256602585E-16</v>
      </c>
    </row>
    <row r="41" spans="1:3" x14ac:dyDescent="0.3">
      <c r="A41" s="32">
        <f t="shared" si="6"/>
        <v>14</v>
      </c>
      <c r="B41" s="32">
        <f t="shared" si="5"/>
        <v>196</v>
      </c>
      <c r="C41" s="32">
        <f>SLOPE(Table5[y=x^2],Table5[x])</f>
        <v>1.646144256602585E-16</v>
      </c>
    </row>
    <row r="42" spans="1:3" x14ac:dyDescent="0.3">
      <c r="A42" s="32">
        <f t="shared" si="6"/>
        <v>15</v>
      </c>
      <c r="B42" s="32">
        <f t="shared" si="5"/>
        <v>225</v>
      </c>
      <c r="C42" s="32">
        <f>SLOPE(Table5[y=x^2],Table5[x])</f>
        <v>1.646144256602585E-16</v>
      </c>
    </row>
    <row r="43" spans="1:3" x14ac:dyDescent="0.3">
      <c r="A43" s="32">
        <f t="shared" si="6"/>
        <v>16</v>
      </c>
      <c r="B43" s="32">
        <f t="shared" si="5"/>
        <v>256</v>
      </c>
      <c r="C43" s="32">
        <f>SLOPE(Table5[y=x^2],Table5[x])</f>
        <v>1.646144256602585E-16</v>
      </c>
    </row>
    <row r="44" spans="1:3" x14ac:dyDescent="0.3">
      <c r="A44" s="32">
        <f t="shared" si="6"/>
        <v>17</v>
      </c>
      <c r="B44" s="32">
        <f t="shared" si="5"/>
        <v>289</v>
      </c>
      <c r="C44" s="32">
        <f>SLOPE(Table5[y=x^2],Table5[x])</f>
        <v>1.646144256602585E-16</v>
      </c>
    </row>
    <row r="45" spans="1:3" x14ac:dyDescent="0.3">
      <c r="A45" s="32">
        <f t="shared" si="6"/>
        <v>18</v>
      </c>
      <c r="B45" s="32">
        <f t="shared" si="5"/>
        <v>324</v>
      </c>
      <c r="C45" s="32">
        <f>SLOPE(Table5[y=x^2],Table5[x])</f>
        <v>1.646144256602585E-16</v>
      </c>
    </row>
    <row r="46" spans="1:3" x14ac:dyDescent="0.3">
      <c r="A46" s="32">
        <f t="shared" si="6"/>
        <v>19</v>
      </c>
      <c r="B46" s="32">
        <f t="shared" si="5"/>
        <v>361</v>
      </c>
      <c r="C46" s="32">
        <f>SLOPE(Table5[y=x^2],Table5[x])</f>
        <v>1.646144256602585E-16</v>
      </c>
    </row>
    <row r="47" spans="1:3" x14ac:dyDescent="0.3">
      <c r="A47" s="32">
        <f t="shared" si="6"/>
        <v>20</v>
      </c>
      <c r="B47" s="32">
        <f t="shared" si="5"/>
        <v>400</v>
      </c>
      <c r="C47" s="32">
        <f>SLOPE(Table5[y=x^2],Table5[x])</f>
        <v>1.646144256602585E-16</v>
      </c>
    </row>
    <row r="48" spans="1:3" x14ac:dyDescent="0.3">
      <c r="A48" s="32">
        <f t="shared" si="6"/>
        <v>21</v>
      </c>
      <c r="B48" s="32">
        <f t="shared" si="5"/>
        <v>441</v>
      </c>
      <c r="C48" s="32">
        <f>SLOPE(Table5[y=x^2],Table5[x])</f>
        <v>1.646144256602585E-16</v>
      </c>
    </row>
    <row r="49" spans="1:3" x14ac:dyDescent="0.3">
      <c r="A49" s="32">
        <f t="shared" si="6"/>
        <v>22</v>
      </c>
      <c r="B49" s="32">
        <f t="shared" si="5"/>
        <v>484</v>
      </c>
      <c r="C49" s="32">
        <f>SLOPE(Table5[y=x^2],Table5[x])</f>
        <v>1.646144256602585E-16</v>
      </c>
    </row>
    <row r="50" spans="1:3" x14ac:dyDescent="0.3">
      <c r="A50" s="32">
        <f t="shared" si="6"/>
        <v>23</v>
      </c>
      <c r="B50" s="32">
        <f t="shared" si="5"/>
        <v>529</v>
      </c>
      <c r="C50" s="32">
        <f>SLOPE(Table5[y=x^2],Table5[x])</f>
        <v>1.646144256602585E-16</v>
      </c>
    </row>
    <row r="51" spans="1:3" x14ac:dyDescent="0.3">
      <c r="A51" s="32">
        <f t="shared" si="6"/>
        <v>24</v>
      </c>
      <c r="B51" s="32">
        <f t="shared" si="5"/>
        <v>576</v>
      </c>
      <c r="C51" s="32">
        <f>SLOPE(Table5[y=x^2],Table5[x])</f>
        <v>1.646144256602585E-16</v>
      </c>
    </row>
    <row r="52" spans="1:3" x14ac:dyDescent="0.3">
      <c r="A52" s="32">
        <f t="shared" si="6"/>
        <v>25</v>
      </c>
      <c r="B52" s="32">
        <f t="shared" si="5"/>
        <v>625</v>
      </c>
      <c r="C52" s="32">
        <f>SLOPE(Table5[y=x^2],Table5[x])</f>
        <v>1.646144256602585E-16</v>
      </c>
    </row>
  </sheetData>
  <phoneticPr fontId="13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FE79-684C-48AE-86F2-164C9BC71300}">
  <dimension ref="A1"/>
  <sheetViews>
    <sheetView workbookViewId="0">
      <selection activeCell="J33" sqref="J3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squared_func</vt:lpstr>
      <vt:lpstr>linear_function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</dc:creator>
  <cp:lastModifiedBy>Sathya</cp:lastModifiedBy>
  <dcterms:created xsi:type="dcterms:W3CDTF">2023-07-30T19:40:00Z</dcterms:created>
  <dcterms:modified xsi:type="dcterms:W3CDTF">2023-08-04T13:31:55Z</dcterms:modified>
</cp:coreProperties>
</file>