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.CERLAB-UGV\Documents\CMU Sem 3\Path-Planning\Assignment 2\code\"/>
    </mc:Choice>
  </mc:AlternateContent>
  <xr:revisionPtr revIDLastSave="0" documentId="13_ncr:1_{2D218340-BF50-4938-8BA4-2CA38D78F83E}" xr6:coauthVersionLast="47" xr6:coauthVersionMax="47" xr10:uidLastSave="{00000000-0000-0000-0000-000000000000}"/>
  <bookViews>
    <workbookView xWindow="28695" yWindow="4665" windowWidth="17310" windowHeight="8895" xr2:uid="{5AA034F1-8947-4A9F-96B2-C30DE4144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8" i="1"/>
  <c r="R9" i="1"/>
  <c r="R10" i="1"/>
  <c r="S8" i="1"/>
  <c r="S9" i="1"/>
  <c r="T9" i="1"/>
  <c r="U9" i="1"/>
  <c r="V9" i="1"/>
  <c r="S10" i="1"/>
  <c r="T10" i="1"/>
  <c r="U10" i="1"/>
  <c r="V10" i="1"/>
  <c r="T8" i="1"/>
  <c r="U8" i="1"/>
  <c r="V8" i="1"/>
  <c r="S6" i="1"/>
  <c r="S5" i="1"/>
  <c r="T5" i="1"/>
  <c r="U5" i="1"/>
  <c r="V5" i="1"/>
  <c r="T6" i="1"/>
  <c r="U6" i="1"/>
  <c r="V6" i="1"/>
  <c r="T4" i="1"/>
  <c r="U4" i="1"/>
  <c r="V4" i="1"/>
  <c r="S4" i="1"/>
  <c r="J8" i="1"/>
  <c r="K8" i="1"/>
  <c r="I8" i="1"/>
  <c r="J7" i="1"/>
  <c r="K7" i="1"/>
  <c r="I7" i="1"/>
</calcChain>
</file>

<file path=xl/sharedStrings.xml><?xml version="1.0" encoding="utf-8"?>
<sst xmlns="http://schemas.openxmlformats.org/spreadsheetml/2006/main" count="87" uniqueCount="16">
  <si>
    <t>Planner</t>
  </si>
  <si>
    <t>numSteps</t>
  </si>
  <si>
    <t>cost</t>
  </si>
  <si>
    <t>time</t>
  </si>
  <si>
    <t>Mean</t>
  </si>
  <si>
    <t>Deviation</t>
  </si>
  <si>
    <t>RRT</t>
  </si>
  <si>
    <t>Std Dev</t>
  </si>
  <si>
    <t>RRT-Connect</t>
  </si>
  <si>
    <t>RRT-Star</t>
  </si>
  <si>
    <t>PRM</t>
  </si>
  <si>
    <t>Problem 0</t>
  </si>
  <si>
    <t>Problem 1</t>
  </si>
  <si>
    <t>Problem 2</t>
  </si>
  <si>
    <t>Problem 3</t>
  </si>
  <si>
    <t>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</si>
</sst>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5D26-6ACA-45BD-974D-10605D3AE0DC}">
  <dimension ref="A1:V69"/>
  <sheetViews>
    <sheetView tabSelected="1" topLeftCell="A4" workbookViewId="0">
      <selection activeCell="E53" sqref="E53"/>
    </sheetView>
  </sheetViews>
  <sheetFormatPr defaultRowHeight="14.4" x14ac:dyDescent="0.3"/>
  <sheetData>
    <row r="1" spans="1:22" x14ac:dyDescent="0.3">
      <c r="A1" s="1" t="s">
        <v>11</v>
      </c>
      <c r="B1" s="1"/>
      <c r="C1" s="1"/>
      <c r="D1" s="1"/>
      <c r="E1" s="1"/>
    </row>
    <row r="2" spans="1:22" x14ac:dyDescent="0.3">
      <c r="A2" t="s">
        <v>0</v>
      </c>
      <c r="C2" t="s">
        <v>1</v>
      </c>
      <c r="D2" t="s">
        <v>2</v>
      </c>
      <c r="E2" t="s">
        <v>3</v>
      </c>
    </row>
    <row r="3" spans="1:22" x14ac:dyDescent="0.3">
      <c r="A3" s="1" t="s">
        <v>6</v>
      </c>
      <c r="B3" t="s">
        <v>4</v>
      </c>
      <c r="C3">
        <v>8</v>
      </c>
      <c r="D3">
        <v>3.8756449999999898</v>
      </c>
      <c r="E3">
        <v>9.892024972941716E-3</v>
      </c>
      <c r="I3">
        <v>9</v>
      </c>
      <c r="J3">
        <v>7.0431599999999897</v>
      </c>
      <c r="K3">
        <v>19.248319200007199</v>
      </c>
    </row>
    <row r="4" spans="1:22" x14ac:dyDescent="0.3">
      <c r="A4" s="1"/>
      <c r="B4" t="s">
        <v>7</v>
      </c>
      <c r="C4">
        <v>0</v>
      </c>
      <c r="D4">
        <v>7.3369999999999935E-2</v>
      </c>
      <c r="E4">
        <v>6.0122962420873863E-4</v>
      </c>
      <c r="I4">
        <v>9</v>
      </c>
      <c r="J4">
        <v>7.0431599999999897</v>
      </c>
      <c r="K4">
        <v>19.359056000132099</v>
      </c>
      <c r="L4">
        <v>0</v>
      </c>
      <c r="M4">
        <v>1</v>
      </c>
      <c r="N4">
        <v>2</v>
      </c>
      <c r="O4">
        <v>3</v>
      </c>
      <c r="P4">
        <v>4</v>
      </c>
      <c r="R4">
        <f>AVERAGE(L5,L10,L15,L20)</f>
        <v>9</v>
      </c>
      <c r="S4">
        <f>AVERAGE(M5,M10,M15,M20)</f>
        <v>46</v>
      </c>
      <c r="T4">
        <f t="shared" ref="T4:V4" si="0">AVERAGE(N5,N10,N15,N20)</f>
        <v>19.75</v>
      </c>
      <c r="U4">
        <f t="shared" si="0"/>
        <v>15.25</v>
      </c>
      <c r="V4">
        <f t="shared" si="0"/>
        <v>25.5</v>
      </c>
    </row>
    <row r="5" spans="1:22" x14ac:dyDescent="0.3">
      <c r="I5">
        <v>9</v>
      </c>
      <c r="J5">
        <v>7.0431599999999897</v>
      </c>
      <c r="K5">
        <v>19.744482799898801</v>
      </c>
      <c r="L5">
        <v>9</v>
      </c>
      <c r="M5">
        <v>46</v>
      </c>
      <c r="N5">
        <v>19</v>
      </c>
      <c r="O5">
        <v>31</v>
      </c>
      <c r="P5">
        <v>24</v>
      </c>
      <c r="R5">
        <f t="shared" ref="R5:S5" si="1">AVERAGE(L6,L11,L16,L21)</f>
        <v>7.0431599999999897</v>
      </c>
      <c r="S5">
        <f t="shared" si="1"/>
        <v>48.476323999999899</v>
      </c>
      <c r="T5">
        <f t="shared" ref="T5:T6" si="2">AVERAGE(N6,N11,N16,N21)</f>
        <v>18.522409054999976</v>
      </c>
      <c r="U5">
        <f t="shared" ref="U5:U6" si="3">AVERAGE(O6,O11,O16,O21)</f>
        <v>13.730138200000001</v>
      </c>
      <c r="V5">
        <f t="shared" ref="V5:V6" si="4">AVERAGE(P6,P11,P16,P21)</f>
        <v>23.722924999999996</v>
      </c>
    </row>
    <row r="6" spans="1:22" x14ac:dyDescent="0.3">
      <c r="A6" s="2" t="s">
        <v>8</v>
      </c>
      <c r="B6" t="s">
        <v>4</v>
      </c>
      <c r="C6">
        <v>12</v>
      </c>
      <c r="D6">
        <v>3.84396</v>
      </c>
      <c r="E6">
        <v>8.1242501037195308E-3</v>
      </c>
      <c r="I6">
        <v>9</v>
      </c>
      <c r="J6">
        <v>7.0431599999999897</v>
      </c>
      <c r="K6">
        <v>19.212353499839001</v>
      </c>
      <c r="L6">
        <v>7.0431599999999897</v>
      </c>
      <c r="M6">
        <v>48.476323999999899</v>
      </c>
      <c r="N6">
        <v>16.3103322199999</v>
      </c>
      <c r="O6">
        <v>29.405780799999999</v>
      </c>
      <c r="P6">
        <v>23.312563999999998</v>
      </c>
      <c r="R6">
        <f>AVERAGE(L7,L12,L17,L22)</f>
        <v>19.391052874969276</v>
      </c>
      <c r="S6">
        <f>AVERAGE(M7,M12,M17,M22)</f>
        <v>21.073247899999799</v>
      </c>
      <c r="T6">
        <f t="shared" si="2"/>
        <v>20.5330185500206</v>
      </c>
      <c r="U6">
        <f t="shared" si="3"/>
        <v>19.364470699976625</v>
      </c>
      <c r="V6">
        <f t="shared" si="4"/>
        <v>21.11459062504575</v>
      </c>
    </row>
    <row r="7" spans="1:22" x14ac:dyDescent="0.3">
      <c r="A7" s="2"/>
      <c r="B7" t="s">
        <v>7</v>
      </c>
      <c r="C7">
        <v>0</v>
      </c>
      <c r="D7">
        <v>0</v>
      </c>
      <c r="E7">
        <v>4.5221685894968413E-4</v>
      </c>
      <c r="H7" t="s">
        <v>4</v>
      </c>
      <c r="I7">
        <f>AVERAGE(I3:I6)</f>
        <v>9</v>
      </c>
      <c r="J7">
        <f t="shared" ref="J7:K7" si="5">AVERAGE(J3:J6)</f>
        <v>7.0431599999999897</v>
      </c>
      <c r="K7">
        <f t="shared" si="5"/>
        <v>19.391052874969276</v>
      </c>
      <c r="L7">
        <v>19.744482799898801</v>
      </c>
      <c r="M7">
        <v>21.2491544000804</v>
      </c>
      <c r="N7">
        <v>20.787900199880799</v>
      </c>
      <c r="O7">
        <v>19.528158099856199</v>
      </c>
      <c r="P7">
        <v>21.2071426000911</v>
      </c>
    </row>
    <row r="8" spans="1:22" x14ac:dyDescent="0.3">
      <c r="H8" t="s">
        <v>5</v>
      </c>
      <c r="I8">
        <f>STDEV(I3:I6)</f>
        <v>0</v>
      </c>
      <c r="J8">
        <f t="shared" ref="J8:K8" si="6">STDEV(J3:J6)</f>
        <v>0</v>
      </c>
      <c r="K8">
        <f t="shared" si="6"/>
        <v>0.24375047382871309</v>
      </c>
      <c r="R8">
        <f>STDEV(L5,L10,L15,L20)</f>
        <v>0</v>
      </c>
      <c r="S8">
        <f>STDEV(M5,M10,M15,M20)</f>
        <v>0</v>
      </c>
      <c r="T8">
        <f t="shared" ref="T8:V8" si="7">STDEV(N5,N10,N15,N20)</f>
        <v>0.5</v>
      </c>
      <c r="U8">
        <f t="shared" si="7"/>
        <v>10.5</v>
      </c>
      <c r="V8">
        <f t="shared" si="7"/>
        <v>1.7320508075688772</v>
      </c>
    </row>
    <row r="9" spans="1:22" x14ac:dyDescent="0.3">
      <c r="A9" s="1" t="s">
        <v>9</v>
      </c>
      <c r="B9" t="s">
        <v>4</v>
      </c>
      <c r="C9">
        <v>7</v>
      </c>
      <c r="D9">
        <v>3.89418</v>
      </c>
      <c r="E9">
        <v>9.860449936240882E-3</v>
      </c>
      <c r="L9">
        <v>0</v>
      </c>
      <c r="M9">
        <v>1</v>
      </c>
      <c r="N9">
        <v>2</v>
      </c>
      <c r="O9">
        <v>3</v>
      </c>
      <c r="P9">
        <v>4</v>
      </c>
      <c r="R9">
        <f t="shared" ref="R9:S10" si="8">STDEV(L6,L11,L16,L21)</f>
        <v>0</v>
      </c>
      <c r="S9">
        <f t="shared" si="8"/>
        <v>0</v>
      </c>
      <c r="T9">
        <f t="shared" ref="T9:T10" si="9">STDEV(N6,N11,N16,N21)</f>
        <v>1.4747178900000506</v>
      </c>
      <c r="U9">
        <f t="shared" ref="U9:U10" si="10">STDEV(O6,O11,O16,O21)</f>
        <v>10.450428399999998</v>
      </c>
      <c r="V9">
        <f t="shared" ref="V9:V10" si="11">STDEV(P6,P11,P16,P21)</f>
        <v>0.47384406762984799</v>
      </c>
    </row>
    <row r="10" spans="1:22" x14ac:dyDescent="0.3">
      <c r="A10" s="1"/>
      <c r="B10" t="s">
        <v>7</v>
      </c>
      <c r="C10">
        <v>0</v>
      </c>
      <c r="D10">
        <v>0</v>
      </c>
      <c r="E10">
        <v>5.1010690493225573E-4</v>
      </c>
      <c r="L10">
        <v>9</v>
      </c>
      <c r="M10">
        <v>46</v>
      </c>
      <c r="N10">
        <v>20</v>
      </c>
      <c r="O10">
        <v>10</v>
      </c>
      <c r="P10">
        <v>27</v>
      </c>
      <c r="R10">
        <f t="shared" si="8"/>
        <v>0.24375047382871309</v>
      </c>
      <c r="S10">
        <f t="shared" si="8"/>
        <v>0.12359269305371123</v>
      </c>
      <c r="T10">
        <f t="shared" si="9"/>
        <v>0.17222361862688518</v>
      </c>
      <c r="U10">
        <f t="shared" si="10"/>
        <v>0.1119812405488769</v>
      </c>
      <c r="V10">
        <f t="shared" si="11"/>
        <v>7.1509314925329429E-2</v>
      </c>
    </row>
    <row r="11" spans="1:22" x14ac:dyDescent="0.3">
      <c r="L11">
        <v>7.0431599999999897</v>
      </c>
      <c r="M11">
        <v>48.476323999999899</v>
      </c>
      <c r="N11">
        <v>19.259768000000001</v>
      </c>
      <c r="O11">
        <v>8.5049240000000008</v>
      </c>
      <c r="P11">
        <v>24.133285999999998</v>
      </c>
    </row>
    <row r="12" spans="1:22" x14ac:dyDescent="0.3">
      <c r="A12" s="1" t="s">
        <v>10</v>
      </c>
      <c r="B12" t="s">
        <v>4</v>
      </c>
      <c r="C12">
        <v>9</v>
      </c>
      <c r="D12">
        <v>7.0431599999999897</v>
      </c>
      <c r="E12">
        <v>19.391052874969276</v>
      </c>
      <c r="L12">
        <v>19.212353499839001</v>
      </c>
      <c r="M12">
        <v>20.963607999961798</v>
      </c>
      <c r="N12">
        <v>20.474252900108599</v>
      </c>
      <c r="O12">
        <v>19.274739400017999</v>
      </c>
      <c r="P12">
        <v>21.134611799847299</v>
      </c>
    </row>
    <row r="13" spans="1:22" x14ac:dyDescent="0.3">
      <c r="A13" s="1"/>
      <c r="B13" t="s">
        <v>7</v>
      </c>
      <c r="C13">
        <v>0</v>
      </c>
      <c r="D13">
        <v>0</v>
      </c>
      <c r="E13">
        <v>0.24375047382871309</v>
      </c>
    </row>
    <row r="14" spans="1:22" x14ac:dyDescent="0.3">
      <c r="L14">
        <v>0</v>
      </c>
      <c r="M14">
        <v>1</v>
      </c>
      <c r="N14">
        <v>2</v>
      </c>
      <c r="O14">
        <v>3</v>
      </c>
      <c r="P14">
        <v>4</v>
      </c>
    </row>
    <row r="15" spans="1:22" x14ac:dyDescent="0.3">
      <c r="A15" s="1" t="s">
        <v>12</v>
      </c>
      <c r="B15" s="1"/>
      <c r="C15" s="1"/>
      <c r="D15" s="1"/>
      <c r="E15" s="1"/>
      <c r="L15">
        <v>9</v>
      </c>
      <c r="M15">
        <v>46</v>
      </c>
      <c r="N15">
        <v>20</v>
      </c>
      <c r="O15">
        <v>10</v>
      </c>
      <c r="P15">
        <v>27</v>
      </c>
    </row>
    <row r="16" spans="1:22" x14ac:dyDescent="0.3">
      <c r="A16" t="s">
        <v>0</v>
      </c>
      <c r="C16" t="s">
        <v>1</v>
      </c>
      <c r="D16" t="s">
        <v>2</v>
      </c>
      <c r="E16" t="s">
        <v>3</v>
      </c>
      <c r="L16">
        <v>7.0431599999999897</v>
      </c>
      <c r="M16">
        <v>48.476323999999899</v>
      </c>
      <c r="N16">
        <v>19.259768000000001</v>
      </c>
      <c r="O16">
        <v>8.5049240000000008</v>
      </c>
      <c r="P16">
        <v>24.133285999999998</v>
      </c>
    </row>
    <row r="17" spans="1:16" x14ac:dyDescent="0.3">
      <c r="A17" s="1" t="s">
        <v>6</v>
      </c>
      <c r="B17" t="s">
        <v>4</v>
      </c>
      <c r="C17">
        <v>113</v>
      </c>
      <c r="D17">
        <v>39.075754000000003</v>
      </c>
      <c r="E17">
        <v>0.59948552493005924</v>
      </c>
      <c r="L17">
        <v>19.248319200007199</v>
      </c>
      <c r="M17">
        <v>21.021868699928699</v>
      </c>
      <c r="N17">
        <v>20.460788100026502</v>
      </c>
      <c r="O17">
        <v>19.323055800050401</v>
      </c>
      <c r="P17">
        <v>21.062644200166599</v>
      </c>
    </row>
    <row r="18" spans="1:16" x14ac:dyDescent="0.3">
      <c r="A18" s="1"/>
      <c r="B18" t="s">
        <v>7</v>
      </c>
      <c r="C18">
        <v>0</v>
      </c>
      <c r="D18">
        <v>0</v>
      </c>
      <c r="E18">
        <v>2.1452760382655051E-3</v>
      </c>
    </row>
    <row r="19" spans="1:16" x14ac:dyDescent="0.3">
      <c r="L19">
        <v>0</v>
      </c>
      <c r="M19">
        <v>1</v>
      </c>
      <c r="N19">
        <v>2</v>
      </c>
      <c r="O19">
        <v>3</v>
      </c>
      <c r="P19">
        <v>4</v>
      </c>
    </row>
    <row r="20" spans="1:16" x14ac:dyDescent="0.3">
      <c r="A20" s="2" t="s">
        <v>8</v>
      </c>
      <c r="B20" t="s">
        <v>4</v>
      </c>
      <c r="C20">
        <v>122</v>
      </c>
      <c r="D20">
        <v>37.102747999999998</v>
      </c>
      <c r="E20">
        <v>0.16432495001936301</v>
      </c>
      <c r="L20">
        <v>9</v>
      </c>
      <c r="M20">
        <v>46</v>
      </c>
      <c r="N20">
        <v>20</v>
      </c>
      <c r="O20">
        <v>10</v>
      </c>
      <c r="P20">
        <v>24</v>
      </c>
    </row>
    <row r="21" spans="1:16" x14ac:dyDescent="0.3">
      <c r="A21" s="2"/>
      <c r="B21" t="s">
        <v>7</v>
      </c>
      <c r="C21">
        <v>0</v>
      </c>
      <c r="D21">
        <v>0</v>
      </c>
      <c r="E21">
        <v>3.4372756095722072E-4</v>
      </c>
      <c r="L21">
        <v>7.0431599999999897</v>
      </c>
      <c r="M21">
        <v>48.476323999999899</v>
      </c>
      <c r="N21">
        <v>19.259768000000001</v>
      </c>
      <c r="O21">
        <v>8.5049240000000008</v>
      </c>
      <c r="P21">
        <v>23.312563999999998</v>
      </c>
    </row>
    <row r="22" spans="1:16" x14ac:dyDescent="0.3">
      <c r="L22">
        <v>19.359056000132099</v>
      </c>
      <c r="M22">
        <v>21.0583605000283</v>
      </c>
      <c r="N22">
        <v>20.4091330000665</v>
      </c>
      <c r="O22">
        <v>19.3319294999819</v>
      </c>
      <c r="P22">
        <v>21.053963900077999</v>
      </c>
    </row>
    <row r="23" spans="1:16" x14ac:dyDescent="0.3">
      <c r="A23" s="1" t="s">
        <v>9</v>
      </c>
      <c r="B23" t="s">
        <v>4</v>
      </c>
      <c r="C23">
        <v>50.5</v>
      </c>
      <c r="D23">
        <v>22.007431999999952</v>
      </c>
      <c r="E23">
        <v>0.22510402498301074</v>
      </c>
    </row>
    <row r="24" spans="1:16" x14ac:dyDescent="0.3">
      <c r="A24" s="1"/>
      <c r="B24" t="s">
        <v>7</v>
      </c>
      <c r="C24">
        <v>0.57735026918962573</v>
      </c>
      <c r="D24">
        <v>0.44361516223556119</v>
      </c>
      <c r="E24">
        <v>1.9754465221076791E-2</v>
      </c>
    </row>
    <row r="26" spans="1:16" x14ac:dyDescent="0.3">
      <c r="A26" s="1" t="s">
        <v>10</v>
      </c>
      <c r="B26" t="s">
        <v>4</v>
      </c>
      <c r="C26">
        <v>46</v>
      </c>
      <c r="D26">
        <v>48.476323999999899</v>
      </c>
      <c r="E26">
        <v>21.073247899999799</v>
      </c>
    </row>
    <row r="27" spans="1:16" x14ac:dyDescent="0.3">
      <c r="A27" s="1"/>
      <c r="B27" t="s">
        <v>7</v>
      </c>
      <c r="C27">
        <v>0</v>
      </c>
      <c r="D27">
        <v>0</v>
      </c>
      <c r="E27">
        <v>0.12359269305371123</v>
      </c>
    </row>
    <row r="29" spans="1:16" x14ac:dyDescent="0.3">
      <c r="A29" s="1" t="s">
        <v>13</v>
      </c>
      <c r="B29" s="1"/>
      <c r="C29" s="1"/>
      <c r="D29" s="1"/>
      <c r="E29" s="1"/>
    </row>
    <row r="30" spans="1:16" x14ac:dyDescent="0.3">
      <c r="A30" t="s">
        <v>0</v>
      </c>
      <c r="C30" t="s">
        <v>1</v>
      </c>
      <c r="D30" t="s">
        <v>2</v>
      </c>
      <c r="E30" t="s">
        <v>3</v>
      </c>
    </row>
    <row r="31" spans="1:16" x14ac:dyDescent="0.3">
      <c r="A31" s="1" t="s">
        <v>6</v>
      </c>
      <c r="B31" t="s">
        <v>4</v>
      </c>
      <c r="C31">
        <v>44</v>
      </c>
      <c r="D31">
        <v>15.424629999999976</v>
      </c>
      <c r="E31">
        <v>0.34181417501531475</v>
      </c>
    </row>
    <row r="32" spans="1:16" x14ac:dyDescent="0.3">
      <c r="A32" s="1"/>
      <c r="B32" t="s">
        <v>7</v>
      </c>
      <c r="C32">
        <v>4</v>
      </c>
      <c r="D32">
        <v>0.8405039999999504</v>
      </c>
      <c r="E32">
        <v>0.11670741383646316</v>
      </c>
    </row>
    <row r="34" spans="1:5" x14ac:dyDescent="0.3">
      <c r="A34" s="2" t="s">
        <v>8</v>
      </c>
      <c r="B34" t="s">
        <v>4</v>
      </c>
      <c r="C34">
        <v>48.5</v>
      </c>
      <c r="D34">
        <v>16.109343999999975</v>
      </c>
      <c r="E34">
        <v>1.3347124913707351E-2</v>
      </c>
    </row>
    <row r="35" spans="1:5" x14ac:dyDescent="0.3">
      <c r="A35" s="2"/>
      <c r="B35" t="s">
        <v>7</v>
      </c>
      <c r="C35">
        <v>7</v>
      </c>
      <c r="D35">
        <v>2.7005840000000534</v>
      </c>
      <c r="E35">
        <v>7.1883487779930211E-4</v>
      </c>
    </row>
    <row r="37" spans="1:5" x14ac:dyDescent="0.3">
      <c r="A37" s="1" t="s">
        <v>9</v>
      </c>
      <c r="B37" t="s">
        <v>4</v>
      </c>
      <c r="C37">
        <v>37</v>
      </c>
      <c r="D37">
        <v>17.555377999999997</v>
      </c>
      <c r="E37">
        <v>0.19541225006105367</v>
      </c>
    </row>
    <row r="38" spans="1:5" x14ac:dyDescent="0.3">
      <c r="A38" s="1"/>
      <c r="B38" t="s">
        <v>7</v>
      </c>
      <c r="C38">
        <v>0</v>
      </c>
      <c r="D38">
        <v>0.18826400000000021</v>
      </c>
      <c r="E38">
        <v>0.22064054766653238</v>
      </c>
    </row>
    <row r="40" spans="1:5" x14ac:dyDescent="0.3">
      <c r="A40" s="1" t="s">
        <v>10</v>
      </c>
      <c r="B40" t="s">
        <v>4</v>
      </c>
      <c r="C40">
        <v>19.75</v>
      </c>
      <c r="D40">
        <v>18.522409054999976</v>
      </c>
      <c r="E40">
        <v>20.5330185500206</v>
      </c>
    </row>
    <row r="41" spans="1:5" x14ac:dyDescent="0.3">
      <c r="A41" s="1"/>
      <c r="B41" t="s">
        <v>7</v>
      </c>
      <c r="C41">
        <v>0.5</v>
      </c>
      <c r="D41">
        <v>1.4747178900000506</v>
      </c>
      <c r="E41">
        <v>0.17222361862688518</v>
      </c>
    </row>
    <row r="43" spans="1:5" x14ac:dyDescent="0.3">
      <c r="A43" s="1" t="s">
        <v>14</v>
      </c>
      <c r="B43" s="1"/>
      <c r="C43" s="1"/>
      <c r="D43" s="1"/>
      <c r="E43" s="1"/>
    </row>
    <row r="44" spans="1:5" x14ac:dyDescent="0.3">
      <c r="A44" t="s">
        <v>0</v>
      </c>
      <c r="C44" t="s">
        <v>1</v>
      </c>
      <c r="D44" t="s">
        <v>2</v>
      </c>
      <c r="E44" t="s">
        <v>3</v>
      </c>
    </row>
    <row r="45" spans="1:5" x14ac:dyDescent="0.3">
      <c r="A45" s="1" t="s">
        <v>6</v>
      </c>
      <c r="B45" t="s">
        <v>4</v>
      </c>
      <c r="C45">
        <v>76.75</v>
      </c>
      <c r="D45">
        <v>24.04488005</v>
      </c>
      <c r="E45">
        <v>3.5549592749448427</v>
      </c>
    </row>
    <row r="46" spans="1:5" x14ac:dyDescent="0.3">
      <c r="A46" s="1"/>
      <c r="B46" t="s">
        <v>7</v>
      </c>
      <c r="C46">
        <v>11.5</v>
      </c>
      <c r="D46">
        <v>0.91576009999999997</v>
      </c>
      <c r="E46">
        <v>2.9865662756194928</v>
      </c>
    </row>
    <row r="48" spans="1:5" x14ac:dyDescent="0.3">
      <c r="A48" s="2" t="s">
        <v>8</v>
      </c>
      <c r="B48" t="s">
        <v>4</v>
      </c>
      <c r="C48">
        <v>68.75</v>
      </c>
      <c r="D48">
        <v>17.752243499999999</v>
      </c>
      <c r="E48">
        <v>1.8197782999486618</v>
      </c>
    </row>
    <row r="49" spans="1:5" x14ac:dyDescent="0.3">
      <c r="A49" s="2"/>
      <c r="B49" t="s">
        <v>7</v>
      </c>
      <c r="C49">
        <v>14.5</v>
      </c>
      <c r="D49">
        <v>2.3368890000000091</v>
      </c>
      <c r="E49">
        <v>0.95852846567213967</v>
      </c>
    </row>
    <row r="51" spans="1:5" x14ac:dyDescent="0.3">
      <c r="A51" s="1" t="s">
        <v>9</v>
      </c>
      <c r="B51" t="s">
        <v>4</v>
      </c>
      <c r="C51">
        <v>76</v>
      </c>
      <c r="D51">
        <v>32.327704399999952</v>
      </c>
      <c r="E51">
        <v>2.3410540000000002</v>
      </c>
    </row>
    <row r="52" spans="1:5" x14ac:dyDescent="0.3">
      <c r="A52" s="1"/>
      <c r="B52" t="s">
        <v>7</v>
      </c>
      <c r="C52">
        <v>5.7735026918962582</v>
      </c>
      <c r="D52">
        <v>4.4288049556507261</v>
      </c>
      <c r="E52">
        <v>0.316056484628501</v>
      </c>
    </row>
    <row r="54" spans="1:5" x14ac:dyDescent="0.3">
      <c r="A54" s="1" t="s">
        <v>10</v>
      </c>
      <c r="B54" t="s">
        <v>4</v>
      </c>
      <c r="C54">
        <v>15.25</v>
      </c>
      <c r="D54">
        <v>13.730138200000001</v>
      </c>
      <c r="E54">
        <v>19.364470699976625</v>
      </c>
    </row>
    <row r="55" spans="1:5" x14ac:dyDescent="0.3">
      <c r="A55" s="1"/>
      <c r="B55" t="s">
        <v>7</v>
      </c>
      <c r="C55">
        <v>10.5</v>
      </c>
      <c r="D55">
        <v>10.450428399999998</v>
      </c>
      <c r="E55">
        <v>0.1119812405488769</v>
      </c>
    </row>
    <row r="57" spans="1:5" x14ac:dyDescent="0.3">
      <c r="A57" s="1" t="s">
        <v>15</v>
      </c>
      <c r="B57" s="1"/>
      <c r="C57" s="1"/>
      <c r="D57" s="1"/>
      <c r="E57" s="1"/>
    </row>
    <row r="58" spans="1:5" x14ac:dyDescent="0.3">
      <c r="A58" t="s">
        <v>0</v>
      </c>
      <c r="C58" t="s">
        <v>1</v>
      </c>
      <c r="D58" t="s">
        <v>2</v>
      </c>
      <c r="E58" t="s">
        <v>3</v>
      </c>
    </row>
    <row r="59" spans="1:5" x14ac:dyDescent="0.3">
      <c r="A59" s="1" t="s">
        <v>6</v>
      </c>
      <c r="B59" t="s">
        <v>4</v>
      </c>
      <c r="C59">
        <v>70</v>
      </c>
      <c r="D59">
        <v>26.543941999999898</v>
      </c>
      <c r="E59">
        <v>1.8014825999853175</v>
      </c>
    </row>
    <row r="60" spans="1:5" x14ac:dyDescent="0.3">
      <c r="A60" s="1"/>
      <c r="B60" t="s">
        <v>7</v>
      </c>
      <c r="C60">
        <v>0</v>
      </c>
      <c r="D60">
        <v>0</v>
      </c>
      <c r="E60">
        <v>1.5111879913513971E-2</v>
      </c>
    </row>
    <row r="62" spans="1:5" x14ac:dyDescent="0.3">
      <c r="A62" s="2" t="s">
        <v>8</v>
      </c>
      <c r="B62" t="s">
        <v>4</v>
      </c>
      <c r="C62">
        <v>77</v>
      </c>
      <c r="D62">
        <v>22.351966000000001</v>
      </c>
      <c r="E62">
        <v>3.1993399956263553E-2</v>
      </c>
    </row>
    <row r="63" spans="1:5" x14ac:dyDescent="0.3">
      <c r="A63" s="2"/>
      <c r="B63" t="s">
        <v>7</v>
      </c>
      <c r="C63">
        <v>0</v>
      </c>
      <c r="D63">
        <v>0</v>
      </c>
      <c r="E63">
        <v>8.2804133461142056E-4</v>
      </c>
    </row>
    <row r="65" spans="1:5" x14ac:dyDescent="0.3">
      <c r="A65" s="1" t="s">
        <v>9</v>
      </c>
      <c r="B65" t="s">
        <v>4</v>
      </c>
      <c r="C65">
        <v>25.5</v>
      </c>
      <c r="D65">
        <v>23.722924999999996</v>
      </c>
      <c r="E65">
        <v>3.5931350000000002</v>
      </c>
    </row>
    <row r="66" spans="1:5" x14ac:dyDescent="0.3">
      <c r="A66" s="1"/>
      <c r="B66" t="s">
        <v>7</v>
      </c>
      <c r="C66">
        <v>1.7320508075688772</v>
      </c>
      <c r="D66">
        <v>0.47384406762984799</v>
      </c>
      <c r="E66">
        <v>7.1509314925329429E-2</v>
      </c>
    </row>
    <row r="68" spans="1:5" x14ac:dyDescent="0.3">
      <c r="A68" s="1" t="s">
        <v>10</v>
      </c>
      <c r="B68" t="s">
        <v>4</v>
      </c>
      <c r="C68">
        <v>9</v>
      </c>
      <c r="D68">
        <v>7.0431599999999897</v>
      </c>
      <c r="E68">
        <v>19.391052874969276</v>
      </c>
    </row>
    <row r="69" spans="1:5" x14ac:dyDescent="0.3">
      <c r="A69" s="1"/>
      <c r="B69" t="s">
        <v>7</v>
      </c>
      <c r="C69">
        <v>0</v>
      </c>
      <c r="D69">
        <v>0</v>
      </c>
      <c r="E69">
        <v>0.24375047382871309</v>
      </c>
    </row>
  </sheetData>
  <mergeCells count="25">
    <mergeCell ref="A15:E15"/>
    <mergeCell ref="A3:A4"/>
    <mergeCell ref="A6:A7"/>
    <mergeCell ref="A9:A10"/>
    <mergeCell ref="A12:A13"/>
    <mergeCell ref="A1:E1"/>
    <mergeCell ref="A48:A49"/>
    <mergeCell ref="A17:A18"/>
    <mergeCell ref="A20:A21"/>
    <mergeCell ref="A23:A24"/>
    <mergeCell ref="A26:A27"/>
    <mergeCell ref="A29:E29"/>
    <mergeCell ref="A31:A32"/>
    <mergeCell ref="A34:A35"/>
    <mergeCell ref="A37:A38"/>
    <mergeCell ref="A40:A41"/>
    <mergeCell ref="A43:E43"/>
    <mergeCell ref="A45:A46"/>
    <mergeCell ref="A68:A69"/>
    <mergeCell ref="A51:A52"/>
    <mergeCell ref="A54:A55"/>
    <mergeCell ref="A57:E57"/>
    <mergeCell ref="A59:A60"/>
    <mergeCell ref="A62:A63"/>
    <mergeCell ref="A65:A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Rathi</dc:creator>
  <cp:lastModifiedBy>Aditya Rathi</cp:lastModifiedBy>
  <dcterms:created xsi:type="dcterms:W3CDTF">2022-10-30T22:01:34Z</dcterms:created>
  <dcterms:modified xsi:type="dcterms:W3CDTF">2022-10-31T02:40:39Z</dcterms:modified>
</cp:coreProperties>
</file>