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rao/Desktop/"/>
    </mc:Choice>
  </mc:AlternateContent>
  <xr:revisionPtr revIDLastSave="0" documentId="13_ncr:1_{AB12AC82-38FF-0644-9C6F-B8289807F413}" xr6:coauthVersionLast="47" xr6:coauthVersionMax="47" xr10:uidLastSave="{00000000-0000-0000-0000-000000000000}"/>
  <bookViews>
    <workbookView xWindow="0" yWindow="0" windowWidth="35840" windowHeight="22400" xr2:uid="{F87B4D67-8682-9942-8BFB-203AF6B681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0" i="1"/>
  <c r="P19" i="1"/>
  <c r="P20" i="1"/>
  <c r="R19" i="1" s="1"/>
  <c r="P17" i="1"/>
  <c r="P16" i="1"/>
  <c r="P11" i="1"/>
  <c r="P10" i="1"/>
  <c r="P14" i="1"/>
  <c r="P13" i="1"/>
  <c r="R16" i="1" l="1"/>
</calcChain>
</file>

<file path=xl/sharedStrings.xml><?xml version="1.0" encoding="utf-8"?>
<sst xmlns="http://schemas.openxmlformats.org/spreadsheetml/2006/main" count="186" uniqueCount="45">
  <si>
    <t>make some stats here</t>
  </si>
  <si>
    <t>overall winrate (each char + rotating)</t>
  </si>
  <si>
    <t>winrate for last 25, 50, 100, etc</t>
  </si>
  <si>
    <t>Ironclad</t>
  </si>
  <si>
    <t>Silent</t>
  </si>
  <si>
    <t>Defect</t>
  </si>
  <si>
    <t>Watcher</t>
  </si>
  <si>
    <t>rotating/character specific streaks (current and max)</t>
  </si>
  <si>
    <t>A20H runs only</t>
  </si>
  <si>
    <t>LOSS (51)</t>
  </si>
  <si>
    <t>silent wins:</t>
  </si>
  <si>
    <t>silent losses:</t>
  </si>
  <si>
    <t>LOSS (22)</t>
  </si>
  <si>
    <t>LOSS (33)</t>
  </si>
  <si>
    <t>LOSS (14)</t>
  </si>
  <si>
    <t>LOSS (29)</t>
  </si>
  <si>
    <t>LOSS (6)</t>
  </si>
  <si>
    <t>LOSS (16)</t>
  </si>
  <si>
    <t>LOSS (7)</t>
  </si>
  <si>
    <t>LOSS (56)</t>
  </si>
  <si>
    <t>LOSS (8)</t>
  </si>
  <si>
    <t>LOSS (11)</t>
  </si>
  <si>
    <t>WIN</t>
  </si>
  <si>
    <t>LOSS (27)</t>
  </si>
  <si>
    <t>LOSS (13)</t>
  </si>
  <si>
    <t>LOSS (31)</t>
  </si>
  <si>
    <t>LOSS (24)</t>
  </si>
  <si>
    <t>LOSS (41)</t>
  </si>
  <si>
    <t>LOSS (23)</t>
  </si>
  <si>
    <t>LOSS (10)</t>
  </si>
  <si>
    <t>LOSS (50)</t>
  </si>
  <si>
    <t>ironclad losses:</t>
  </si>
  <si>
    <t>ironclad wins:</t>
  </si>
  <si>
    <t>defect losses:</t>
  </si>
  <si>
    <t>defect wins:</t>
  </si>
  <si>
    <t>watcher losses:</t>
  </si>
  <si>
    <t>watcher wins:</t>
  </si>
  <si>
    <t>LOSS (28)</t>
  </si>
  <si>
    <t>LOSS (17)</t>
  </si>
  <si>
    <t>ignoring runs that stop on floor 5 or earlier</t>
  </si>
  <si>
    <t>LOSS (40)</t>
  </si>
  <si>
    <t>LOSS (45)</t>
  </si>
  <si>
    <t>LOSS (12)</t>
  </si>
  <si>
    <t>LOSS (25)</t>
  </si>
  <si>
    <t>LOSS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</si>
</sst>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E76641"/>
      <name val="Calibri"/>
      <family val="2"/>
      <scheme val="minor"/>
    </font>
    <font>
      <sz val="12"/>
      <color rgb="FFDB72D4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6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B72D4"/>
        <bgColor indexed="64"/>
      </patternFill>
    </fill>
    <fill>
      <patternFill patternType="solid">
        <fgColor rgb="FFFFB4A3"/>
        <bgColor indexed="64"/>
      </patternFill>
    </fill>
    <fill>
      <patternFill patternType="solid">
        <fgColor rgb="FFFFB4A3"/>
        <bgColor rgb="FF000000"/>
      </patternFill>
    </fill>
    <fill>
      <patternFill patternType="solid">
        <fgColor theme="9" tint="0.59999389629810485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3" xfId="0" applyFont="1" applyFill="1" applyBorder="1"/>
    <xf numFmtId="0" fontId="0" fillId="5" borderId="2" xfId="0" applyFill="1" applyBorder="1"/>
    <xf numFmtId="0" fontId="1" fillId="2" borderId="4" xfId="0" applyFont="1" applyFill="1" applyBorder="1"/>
    <xf numFmtId="0" fontId="0" fillId="5" borderId="5" xfId="0" applyFill="1" applyBorder="1"/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10" fontId="4" fillId="0" borderId="0" xfId="0" applyNumberFormat="1" applyFont="1"/>
  </cellXfs>
  <cellStyles count="1">
    <cellStyle name="Normal" xfId="0" builtinId="0"/>
  </cellStyles>
  <dxfs count="2">
    <dxf>
      <fill>
        <patternFill>
          <bgColor rgb="FFFFB4A3"/>
        </patternFill>
      </fill>
    </dxf>
    <dxf>
      <fill>
        <patternFill>
          <bgColor rgb="FF98FFA0"/>
        </patternFill>
      </fill>
    </dxf>
  </dxfs>
  <tableStyles count="0" defaultTableStyle="TableStyleMedium2" defaultPivotStyle="PivotStyleLight16"/>
  <colors>
    <mruColors>
      <color rgb="FF98FFA0"/>
      <color rgb="FFFFB4A3"/>
      <color rgb="FFE76641"/>
      <color rgb="FFDB7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E0C9-CBF0-CE4D-AE10-EF1460527552}">
  <dimension ref="A1:R62"/>
  <sheetViews>
    <sheetView tabSelected="1" workbookViewId="0">
      <pane ySplit="1" topLeftCell="A2" activePane="bottomLeft" state="frozen"/>
      <selection pane="bottomLeft" activeCell="T14" sqref="T14"/>
    </sheetView>
  </sheetViews>
  <sheetFormatPr baseColWidth="10" defaultRowHeight="32" customHeight="1" x14ac:dyDescent="0.2"/>
  <cols>
    <col min="1" max="1" width="1.83203125" style="1" customWidth="1"/>
    <col min="2" max="2" width="15.83203125" style="25" customWidth="1"/>
    <col min="3" max="3" width="1.83203125" style="16" customWidth="1"/>
    <col min="4" max="4" width="1.83203125" style="17" customWidth="1"/>
    <col min="5" max="5" width="15.83203125" style="25" customWidth="1"/>
    <col min="6" max="6" width="1.83203125" style="18" customWidth="1"/>
    <col min="7" max="7" width="1.83203125" style="19" customWidth="1"/>
    <col min="8" max="8" width="15.83203125" style="25" customWidth="1"/>
    <col min="9" max="9" width="1.83203125" style="20" customWidth="1"/>
    <col min="10" max="10" width="1.83203125" style="21" customWidth="1"/>
    <col min="11" max="11" width="15.83203125" style="25" customWidth="1"/>
    <col min="12" max="12" width="1.83203125" style="2" customWidth="1"/>
    <col min="18" max="18" width="14.6640625" bestFit="1" customWidth="1"/>
  </cols>
  <sheetData>
    <row r="1" spans="1:18" ht="35" thickBot="1" x14ac:dyDescent="0.25">
      <c r="A1" s="3"/>
      <c r="B1" s="9" t="s">
        <v>3</v>
      </c>
      <c r="C1" s="10"/>
      <c r="D1" s="11"/>
      <c r="E1" s="9" t="s">
        <v>4</v>
      </c>
      <c r="F1" s="12"/>
      <c r="G1" s="13"/>
      <c r="H1" s="9" t="s">
        <v>5</v>
      </c>
      <c r="I1" s="14"/>
      <c r="J1" s="15"/>
      <c r="K1" s="9" t="s">
        <v>6</v>
      </c>
      <c r="L1" s="4"/>
    </row>
    <row r="2" spans="1:18" ht="32" customHeight="1" x14ac:dyDescent="0.4">
      <c r="B2" s="22" t="s">
        <v>12</v>
      </c>
      <c r="E2" s="22" t="s">
        <v>9</v>
      </c>
      <c r="H2" s="25" t="s">
        <v>22</v>
      </c>
      <c r="K2" s="25" t="s">
        <v>22</v>
      </c>
      <c r="N2" s="8" t="s">
        <v>8</v>
      </c>
    </row>
    <row r="3" spans="1:18" ht="32" customHeight="1" x14ac:dyDescent="0.25">
      <c r="B3" s="23" t="s">
        <v>17</v>
      </c>
      <c r="E3" s="22" t="s">
        <v>13</v>
      </c>
      <c r="H3" s="23" t="s">
        <v>14</v>
      </c>
      <c r="K3" s="22" t="s">
        <v>29</v>
      </c>
      <c r="N3" s="5" t="s">
        <v>39</v>
      </c>
    </row>
    <row r="4" spans="1:18" ht="32" customHeight="1" x14ac:dyDescent="0.2">
      <c r="B4" s="23" t="s">
        <v>28</v>
      </c>
      <c r="E4" s="23" t="s">
        <v>14</v>
      </c>
      <c r="H4" s="23" t="s">
        <v>17</v>
      </c>
      <c r="K4" s="23" t="s">
        <v>30</v>
      </c>
    </row>
    <row r="5" spans="1:18" ht="32" customHeight="1" x14ac:dyDescent="0.3">
      <c r="B5" s="23" t="s">
        <v>19</v>
      </c>
      <c r="E5" s="23" t="s">
        <v>15</v>
      </c>
      <c r="H5" s="23" t="s">
        <v>16</v>
      </c>
      <c r="K5" s="25" t="s">
        <v>22</v>
      </c>
      <c r="N5" s="6" t="s">
        <v>0</v>
      </c>
    </row>
    <row r="6" spans="1:18" ht="32" customHeight="1" x14ac:dyDescent="0.3">
      <c r="B6" s="25" t="s">
        <v>22</v>
      </c>
      <c r="E6" s="23" t="s">
        <v>16</v>
      </c>
      <c r="H6" s="25" t="s">
        <v>22</v>
      </c>
      <c r="K6" s="23" t="s">
        <v>19</v>
      </c>
      <c r="N6" s="7" t="s">
        <v>1</v>
      </c>
    </row>
    <row r="7" spans="1:18" ht="32" customHeight="1" x14ac:dyDescent="0.3">
      <c r="B7" s="25" t="s">
        <v>22</v>
      </c>
      <c r="E7" s="23" t="s">
        <v>17</v>
      </c>
      <c r="H7" s="23" t="s">
        <v>12</v>
      </c>
      <c r="K7" s="25" t="s">
        <v>22</v>
      </c>
      <c r="N7" s="7" t="s">
        <v>2</v>
      </c>
    </row>
    <row r="8" spans="1:18" ht="32" customHeight="1" x14ac:dyDescent="0.3">
      <c r="B8" s="23" t="s">
        <v>9</v>
      </c>
      <c r="E8" s="23" t="s">
        <v>9</v>
      </c>
      <c r="H8" s="23" t="s">
        <v>19</v>
      </c>
      <c r="K8" s="25" t="s">
        <v>22</v>
      </c>
      <c r="N8" s="7" t="s">
        <v>7</v>
      </c>
    </row>
    <row r="9" spans="1:18" ht="32" customHeight="1" x14ac:dyDescent="0.2">
      <c r="B9" s="23" t="s">
        <v>37</v>
      </c>
      <c r="E9" s="23" t="s">
        <v>16</v>
      </c>
      <c r="H9" s="23" t="s">
        <v>17</v>
      </c>
      <c r="K9" s="23" t="s">
        <v>42</v>
      </c>
    </row>
    <row r="10" spans="1:18" ht="32" customHeight="1" x14ac:dyDescent="0.3">
      <c r="B10" s="23" t="s">
        <v>28</v>
      </c>
      <c r="E10" s="23" t="s">
        <v>18</v>
      </c>
      <c r="H10" s="23" t="s">
        <v>43</v>
      </c>
      <c r="K10" s="23" t="s">
        <v>17</v>
      </c>
      <c r="N10" s="7" t="s">
        <v>31</v>
      </c>
      <c r="P10" s="7">
        <f>COUNTIF(B2:B105,"*LOSS*")</f>
        <v>36</v>
      </c>
      <c r="R10" s="27">
        <f>P11/(P10+P11)</f>
        <v>0.12195121951219512</v>
      </c>
    </row>
    <row r="11" spans="1:18" ht="32" customHeight="1" x14ac:dyDescent="0.3">
      <c r="B11" s="23" t="s">
        <v>19</v>
      </c>
      <c r="E11" s="23" t="s">
        <v>19</v>
      </c>
      <c r="H11" s="23" t="s">
        <v>17</v>
      </c>
      <c r="N11" s="7" t="s">
        <v>32</v>
      </c>
      <c r="P11" s="7">
        <f>COUNTIF(B2:B105,"*WIN*")</f>
        <v>5</v>
      </c>
    </row>
    <row r="12" spans="1:18" ht="32" customHeight="1" x14ac:dyDescent="0.2">
      <c r="B12" s="23" t="s">
        <v>38</v>
      </c>
      <c r="E12" s="23" t="s">
        <v>17</v>
      </c>
      <c r="H12" s="25" t="s">
        <v>22</v>
      </c>
    </row>
    <row r="13" spans="1:18" ht="32" customHeight="1" x14ac:dyDescent="0.3">
      <c r="B13" s="23" t="s">
        <v>17</v>
      </c>
      <c r="E13" s="23" t="s">
        <v>17</v>
      </c>
      <c r="H13" s="23" t="s">
        <v>18</v>
      </c>
      <c r="N13" s="7" t="s">
        <v>11</v>
      </c>
      <c r="P13" s="7">
        <f>COUNTIF(E2:E105,"*LOSS*")</f>
        <v>51</v>
      </c>
      <c r="R13" s="27">
        <f>P14/(P13+P14)</f>
        <v>0.16393442622950818</v>
      </c>
    </row>
    <row r="14" spans="1:18" ht="32" customHeight="1" x14ac:dyDescent="0.3">
      <c r="B14" s="23" t="s">
        <v>13</v>
      </c>
      <c r="E14" s="23" t="s">
        <v>20</v>
      </c>
      <c r="H14" s="23" t="s">
        <v>21</v>
      </c>
      <c r="N14" s="7" t="s">
        <v>10</v>
      </c>
      <c r="P14" s="7">
        <f>COUNTIF(E2:E105,"*WIN*")</f>
        <v>10</v>
      </c>
    </row>
    <row r="15" spans="1:18" ht="32" customHeight="1" x14ac:dyDescent="0.2">
      <c r="B15" s="23" t="s">
        <v>17</v>
      </c>
      <c r="E15" s="23" t="s">
        <v>19</v>
      </c>
      <c r="H15" s="25" t="s">
        <v>22</v>
      </c>
    </row>
    <row r="16" spans="1:18" ht="32" customHeight="1" x14ac:dyDescent="0.3">
      <c r="B16" s="25" t="s">
        <v>22</v>
      </c>
      <c r="E16" s="23" t="s">
        <v>21</v>
      </c>
      <c r="H16" s="23" t="s">
        <v>28</v>
      </c>
      <c r="N16" s="7" t="s">
        <v>33</v>
      </c>
      <c r="P16" s="7">
        <f>COUNTIF(H2:H105,"*LOSS*")</f>
        <v>47</v>
      </c>
      <c r="R16" s="27">
        <f>P17/(P16+P17)</f>
        <v>0.17543859649122806</v>
      </c>
    </row>
    <row r="17" spans="2:18" ht="32" customHeight="1" x14ac:dyDescent="0.3">
      <c r="B17" s="23" t="s">
        <v>9</v>
      </c>
      <c r="E17" s="23" t="s">
        <v>17</v>
      </c>
      <c r="H17" s="23" t="s">
        <v>29</v>
      </c>
      <c r="N17" s="7" t="s">
        <v>34</v>
      </c>
      <c r="P17" s="7">
        <f>COUNTIF(H2:H105,"*WIN*")</f>
        <v>10</v>
      </c>
    </row>
    <row r="18" spans="2:18" ht="32" customHeight="1" x14ac:dyDescent="0.2">
      <c r="B18" s="23" t="s">
        <v>16</v>
      </c>
      <c r="E18" s="23" t="s">
        <v>17</v>
      </c>
      <c r="H18" s="23" t="s">
        <v>17</v>
      </c>
    </row>
    <row r="19" spans="2:18" ht="32" customHeight="1" x14ac:dyDescent="0.3">
      <c r="B19" s="23" t="s">
        <v>13</v>
      </c>
      <c r="E19" s="24" t="s">
        <v>22</v>
      </c>
      <c r="H19" s="23" t="s">
        <v>18</v>
      </c>
      <c r="N19" s="7" t="s">
        <v>35</v>
      </c>
      <c r="P19" s="7">
        <f>COUNTIF(K2:K105,"*LOSS*")</f>
        <v>5</v>
      </c>
      <c r="R19" s="27">
        <f>P20/(P19+P20)</f>
        <v>0.44444444444444442</v>
      </c>
    </row>
    <row r="20" spans="2:18" ht="32" customHeight="1" x14ac:dyDescent="0.3">
      <c r="B20" s="23" t="s">
        <v>17</v>
      </c>
      <c r="E20" s="23" t="s">
        <v>19</v>
      </c>
      <c r="H20" s="23" t="s">
        <v>16</v>
      </c>
      <c r="N20" s="7" t="s">
        <v>36</v>
      </c>
      <c r="P20" s="7">
        <f>COUNTIF(K2:K105,"*WIN*")</f>
        <v>4</v>
      </c>
    </row>
    <row r="21" spans="2:18" ht="32" customHeight="1" x14ac:dyDescent="0.2">
      <c r="B21" s="23" t="s">
        <v>17</v>
      </c>
      <c r="E21" s="23" t="s">
        <v>17</v>
      </c>
      <c r="H21" s="23" t="s">
        <v>24</v>
      </c>
    </row>
    <row r="22" spans="2:18" ht="32" customHeight="1" x14ac:dyDescent="0.2">
      <c r="B22" s="23" t="s">
        <v>17</v>
      </c>
      <c r="E22" s="23" t="s">
        <v>19</v>
      </c>
      <c r="H22" s="23" t="s">
        <v>18</v>
      </c>
    </row>
    <row r="23" spans="2:18" ht="32" customHeight="1" x14ac:dyDescent="0.2">
      <c r="B23" s="23" t="s">
        <v>30</v>
      </c>
      <c r="E23" s="23" t="s">
        <v>17</v>
      </c>
      <c r="H23" s="23" t="s">
        <v>18</v>
      </c>
    </row>
    <row r="24" spans="2:18" ht="32" customHeight="1" x14ac:dyDescent="0.2">
      <c r="B24" s="23" t="s">
        <v>17</v>
      </c>
      <c r="E24" s="23" t="s">
        <v>20</v>
      </c>
      <c r="H24" s="23" t="s">
        <v>30</v>
      </c>
    </row>
    <row r="25" spans="2:18" ht="32" customHeight="1" x14ac:dyDescent="0.2">
      <c r="B25" s="23" t="s">
        <v>26</v>
      </c>
      <c r="E25" s="23" t="s">
        <v>13</v>
      </c>
      <c r="H25" s="23" t="s">
        <v>17</v>
      </c>
    </row>
    <row r="26" spans="2:18" ht="32" customHeight="1" x14ac:dyDescent="0.2">
      <c r="B26" s="23" t="s">
        <v>17</v>
      </c>
      <c r="E26" s="23" t="s">
        <v>23</v>
      </c>
      <c r="H26" s="23" t="s">
        <v>13</v>
      </c>
    </row>
    <row r="27" spans="2:18" ht="32" customHeight="1" x14ac:dyDescent="0.2">
      <c r="B27" s="23" t="s">
        <v>19</v>
      </c>
      <c r="E27" s="24" t="s">
        <v>22</v>
      </c>
      <c r="H27" s="23" t="s">
        <v>18</v>
      </c>
    </row>
    <row r="28" spans="2:18" ht="32" customHeight="1" x14ac:dyDescent="0.2">
      <c r="B28" s="23" t="s">
        <v>9</v>
      </c>
      <c r="E28" s="23" t="s">
        <v>19</v>
      </c>
      <c r="H28" s="23" t="s">
        <v>42</v>
      </c>
    </row>
    <row r="29" spans="2:18" ht="32" customHeight="1" x14ac:dyDescent="0.2">
      <c r="B29" s="23" t="s">
        <v>9</v>
      </c>
      <c r="E29" s="23" t="s">
        <v>17</v>
      </c>
      <c r="H29" s="23" t="s">
        <v>13</v>
      </c>
    </row>
    <row r="30" spans="2:18" ht="32" customHeight="1" x14ac:dyDescent="0.2">
      <c r="B30" s="25" t="s">
        <v>22</v>
      </c>
      <c r="E30" s="23" t="s">
        <v>24</v>
      </c>
      <c r="H30" s="23" t="s">
        <v>9</v>
      </c>
    </row>
    <row r="31" spans="2:18" ht="32" customHeight="1" x14ac:dyDescent="0.2">
      <c r="B31" s="23" t="s">
        <v>17</v>
      </c>
      <c r="E31" s="23" t="s">
        <v>25</v>
      </c>
      <c r="H31" s="23" t="s">
        <v>28</v>
      </c>
    </row>
    <row r="32" spans="2:18" ht="32" customHeight="1" x14ac:dyDescent="0.2">
      <c r="B32" s="23" t="s">
        <v>30</v>
      </c>
      <c r="E32" s="23" t="s">
        <v>16</v>
      </c>
      <c r="H32" s="23" t="s">
        <v>44</v>
      </c>
    </row>
    <row r="33" spans="2:8" ht="32" customHeight="1" x14ac:dyDescent="0.2">
      <c r="B33" s="23" t="s">
        <v>19</v>
      </c>
      <c r="E33" s="23" t="s">
        <v>20</v>
      </c>
      <c r="H33" s="23" t="s">
        <v>29</v>
      </c>
    </row>
    <row r="34" spans="2:8" ht="32" customHeight="1" x14ac:dyDescent="0.2">
      <c r="B34" s="23" t="s">
        <v>17</v>
      </c>
      <c r="E34" s="23" t="s">
        <v>21</v>
      </c>
      <c r="H34" s="23" t="s">
        <v>19</v>
      </c>
    </row>
    <row r="35" spans="2:8" ht="32" customHeight="1" x14ac:dyDescent="0.2">
      <c r="B35" s="23" t="s">
        <v>30</v>
      </c>
      <c r="E35" s="23" t="s">
        <v>26</v>
      </c>
      <c r="H35" s="23" t="s">
        <v>24</v>
      </c>
    </row>
    <row r="36" spans="2:8" ht="32" customHeight="1" x14ac:dyDescent="0.2">
      <c r="B36" s="23" t="s">
        <v>24</v>
      </c>
      <c r="E36" s="23" t="s">
        <v>18</v>
      </c>
      <c r="H36" s="25" t="s">
        <v>22</v>
      </c>
    </row>
    <row r="37" spans="2:8" ht="32" customHeight="1" x14ac:dyDescent="0.2">
      <c r="B37" s="23" t="s">
        <v>17</v>
      </c>
      <c r="E37" s="23" t="s">
        <v>13</v>
      </c>
      <c r="H37" s="23" t="s">
        <v>43</v>
      </c>
    </row>
    <row r="38" spans="2:8" ht="32" customHeight="1" x14ac:dyDescent="0.2">
      <c r="B38" s="23" t="s">
        <v>15</v>
      </c>
      <c r="E38" s="25" t="s">
        <v>22</v>
      </c>
      <c r="H38" s="23" t="s">
        <v>16</v>
      </c>
    </row>
    <row r="39" spans="2:8" ht="32" customHeight="1" x14ac:dyDescent="0.2">
      <c r="B39" s="25" t="s">
        <v>22</v>
      </c>
      <c r="E39" s="23" t="s">
        <v>18</v>
      </c>
      <c r="H39" s="23" t="s">
        <v>19</v>
      </c>
    </row>
    <row r="40" spans="2:8" ht="32" customHeight="1" x14ac:dyDescent="0.2">
      <c r="B40" s="23" t="s">
        <v>40</v>
      </c>
      <c r="E40" s="23" t="s">
        <v>14</v>
      </c>
      <c r="H40" s="23" t="s">
        <v>14</v>
      </c>
    </row>
    <row r="41" spans="2:8" ht="32" customHeight="1" x14ac:dyDescent="0.2">
      <c r="B41" s="23" t="s">
        <v>13</v>
      </c>
      <c r="E41" s="23" t="s">
        <v>27</v>
      </c>
      <c r="H41" s="25" t="s">
        <v>22</v>
      </c>
    </row>
    <row r="42" spans="2:8" ht="32" customHeight="1" x14ac:dyDescent="0.2">
      <c r="B42" s="23" t="s">
        <v>41</v>
      </c>
      <c r="E42" s="25" t="s">
        <v>22</v>
      </c>
      <c r="H42" s="23" t="s">
        <v>30</v>
      </c>
    </row>
    <row r="43" spans="2:8" ht="32" customHeight="1" x14ac:dyDescent="0.2">
      <c r="E43" s="23" t="s">
        <v>17</v>
      </c>
      <c r="H43" s="23" t="s">
        <v>23</v>
      </c>
    </row>
    <row r="44" spans="2:8" ht="32" customHeight="1" x14ac:dyDescent="0.2">
      <c r="E44" s="25" t="s">
        <v>22</v>
      </c>
      <c r="H44" s="23" t="s">
        <v>16</v>
      </c>
    </row>
    <row r="45" spans="2:8" ht="32" customHeight="1" x14ac:dyDescent="0.2">
      <c r="E45" s="23" t="s">
        <v>17</v>
      </c>
      <c r="H45" s="23" t="s">
        <v>18</v>
      </c>
    </row>
    <row r="46" spans="2:8" ht="32" customHeight="1" x14ac:dyDescent="0.2">
      <c r="E46" s="23" t="s">
        <v>9</v>
      </c>
      <c r="H46" s="23" t="s">
        <v>19</v>
      </c>
    </row>
    <row r="47" spans="2:8" ht="32" customHeight="1" x14ac:dyDescent="0.2">
      <c r="E47" s="23" t="s">
        <v>24</v>
      </c>
      <c r="H47" s="25" t="s">
        <v>22</v>
      </c>
    </row>
    <row r="48" spans="2:8" ht="32" customHeight="1" x14ac:dyDescent="0.2">
      <c r="E48" s="25" t="s">
        <v>22</v>
      </c>
      <c r="H48" s="23" t="s">
        <v>29</v>
      </c>
    </row>
    <row r="49" spans="5:8" ht="32" customHeight="1" x14ac:dyDescent="0.2">
      <c r="E49" s="25" t="s">
        <v>22</v>
      </c>
      <c r="H49" s="23" t="s">
        <v>14</v>
      </c>
    </row>
    <row r="50" spans="5:8" ht="32" customHeight="1" x14ac:dyDescent="0.2">
      <c r="E50" s="25" t="s">
        <v>22</v>
      </c>
      <c r="H50" s="25" t="s">
        <v>22</v>
      </c>
    </row>
    <row r="51" spans="5:8" ht="32" customHeight="1" x14ac:dyDescent="0.2">
      <c r="E51" s="23" t="s">
        <v>19</v>
      </c>
      <c r="H51" s="25" t="s">
        <v>22</v>
      </c>
    </row>
    <row r="52" spans="5:8" ht="32" customHeight="1" x14ac:dyDescent="0.2">
      <c r="E52" s="23" t="s">
        <v>28</v>
      </c>
      <c r="H52" s="23" t="s">
        <v>19</v>
      </c>
    </row>
    <row r="53" spans="5:8" ht="32" customHeight="1" x14ac:dyDescent="0.2">
      <c r="E53" s="23" t="s">
        <v>13</v>
      </c>
      <c r="H53" s="23" t="s">
        <v>12</v>
      </c>
    </row>
    <row r="54" spans="5:8" ht="32" customHeight="1" x14ac:dyDescent="0.2">
      <c r="E54" s="23" t="s">
        <v>29</v>
      </c>
      <c r="H54" s="23" t="s">
        <v>9</v>
      </c>
    </row>
    <row r="55" spans="5:8" ht="32" customHeight="1" x14ac:dyDescent="0.2">
      <c r="E55" s="25" t="s">
        <v>20</v>
      </c>
      <c r="H55" s="23" t="s">
        <v>17</v>
      </c>
    </row>
    <row r="56" spans="5:8" ht="32" customHeight="1" x14ac:dyDescent="0.2">
      <c r="E56" s="25" t="s">
        <v>22</v>
      </c>
      <c r="H56" s="23" t="s">
        <v>43</v>
      </c>
    </row>
    <row r="57" spans="5:8" ht="32" customHeight="1" x14ac:dyDescent="0.2">
      <c r="E57" s="25" t="s">
        <v>22</v>
      </c>
      <c r="H57" s="25" t="s">
        <v>22</v>
      </c>
    </row>
    <row r="58" spans="5:8" ht="32" customHeight="1" x14ac:dyDescent="0.2">
      <c r="E58" s="25" t="s">
        <v>21</v>
      </c>
      <c r="H58" s="23" t="s">
        <v>20</v>
      </c>
    </row>
    <row r="59" spans="5:8" ht="32" customHeight="1" x14ac:dyDescent="0.2">
      <c r="E59" s="25" t="s">
        <v>9</v>
      </c>
    </row>
    <row r="60" spans="5:8" ht="32" customHeight="1" x14ac:dyDescent="0.2">
      <c r="E60" s="26" t="s">
        <v>17</v>
      </c>
    </row>
    <row r="61" spans="5:8" ht="32" customHeight="1" x14ac:dyDescent="0.2">
      <c r="E61" s="26" t="s">
        <v>30</v>
      </c>
    </row>
    <row r="62" spans="5:8" ht="32" customHeight="1" x14ac:dyDescent="0.2">
      <c r="E62" s="26" t="s">
        <v>17</v>
      </c>
    </row>
  </sheetData>
  <conditionalFormatting sqref="H1:H2 E27:E30 E38 E42 E44 E48:E51 E1:E25 E55:E59 E63:E1048576 B1:B7 B16 B30 B39 B43:B1048576 K1:K3 K5 K7:K8 K11:K1048576 H4:H6 H12 H15 H36 H41 H47 H50:H51 H57 H59:H1048576">
    <cfRule type="containsText" dxfId="1" priority="1" operator="containsText" text="WIN">
      <formula>NOT(ISERROR(SEARCH("WIN",B1)))</formula>
    </cfRule>
    <cfRule type="containsText" dxfId="0" priority="2" operator="containsText" text="LOSS">
      <formula>NOT(ISERROR(SEARCH("LOSS",B1)))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Rao</dc:creator>
  <cp:lastModifiedBy>Aditya Rao</cp:lastModifiedBy>
  <dcterms:created xsi:type="dcterms:W3CDTF">2022-09-30T02:36:56Z</dcterms:created>
  <dcterms:modified xsi:type="dcterms:W3CDTF">2022-09-30T03:32:25Z</dcterms:modified>
</cp:coreProperties>
</file>