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esktop\DATA ANALYST\DA projects\"/>
    </mc:Choice>
  </mc:AlternateContent>
  <xr:revisionPtr revIDLastSave="0" documentId="13_ncr:1_{D1BC89DD-148B-4A30-9C30-BC08D6FD91B9}" xr6:coauthVersionLast="47" xr6:coauthVersionMax="47" xr10:uidLastSave="{00000000-0000-0000-0000-000000000000}"/>
  <bookViews>
    <workbookView xWindow="-108" yWindow="-108" windowWidth="23256" windowHeight="13176" activeTab="3" xr2:uid="{00000000-000D-0000-FFFF-FFFF00000000}"/>
  </bookViews>
  <sheets>
    <sheet name="RAW DATA" sheetId="1" r:id="rId1"/>
    <sheet name="CLEANING" sheetId="2" r:id="rId2"/>
    <sheet name="PIVOT TABLE" sheetId="4" r:id="rId3"/>
    <sheet name="DASHBOARD" sheetId="6" r:id="rId4"/>
  </sheets>
  <definedNames>
    <definedName name="_xlnm._FilterDatabase" localSheetId="1" hidden="1">CLEANING!$A$1:$N$1001</definedName>
    <definedName name="_xlnm._FilterDatabase" localSheetId="0" hidden="1">'RAW DATA'!$A$1:$M$1001</definedName>
    <definedName name="Slicer_Gender">#N/A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<sst xmlns="http://schemas.openxmlformats.org/spreadsheetml/2006/main" count="16280" uniqueCount="52">
  <si>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</si>
  <si>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</si>
  <si>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</si>
  <si>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</si>
  <si>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</si>
  <si>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</si>
  <si>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</si>
  <si>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</si>
  <si>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</si>
  <si>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</si>
  <si>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</si>
  <si>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</si>
  <si>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</si>
  <si>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</si>
  <si>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</si>
  <si>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</si>
  <si>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</si>
  <si>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</si>
  <si>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</si>
  <si>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</si>
  <si>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</si>
  <si>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</si>
  <si>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</si>
  <si>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</si>
  <si>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</si>
  <si>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</si>
  <si>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</si>
  <si>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</si>
  <si>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</si>
  <si>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</si>
  <si>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</si>
  <si>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</si>
  <si>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</si>
  <si>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</si>
  <si>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</si>
  <si>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</si>
  <si>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</si>
  <si>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</si>
  <si>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</si>
  <si>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</si>
  <si>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</si>
  <si>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</si>
  <si>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</si>
  <si>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</si>
  <si>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maritial status</t>
  </si>
  <si>
    <t>Customer ID</t>
  </si>
  <si>
    <t>Average of Income</t>
  </si>
  <si>
    <t>adult</t>
  </si>
  <si>
    <t>middleage</t>
  </si>
  <si>
    <t>old age</t>
  </si>
  <si>
    <t>Count of Purchased Bike</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</si>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</sst>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a:t>
            </a:r>
            <a:r>
              <a:rPr lang="en-IN" b="1" baseline="0"/>
              <a:t> per purchase</a:t>
            </a:r>
            <a:r>
              <a:rPr lang="en-IN"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217-45A6-9665-1A324B4EEB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CE6-4F60-A3C9-C1E50C573112}"/>
            </c:ext>
          </c:extLst>
        </c:ser>
        <c:dLbls>
          <c:showLegendKey val="0"/>
          <c:showVal val="0"/>
          <c:showCatName val="0"/>
          <c:showSerName val="0"/>
          <c:showPercent val="0"/>
          <c:showBubbleSize val="0"/>
        </c:dLbls>
        <c:gapWidth val="219"/>
        <c:overlap val="-27"/>
        <c:axId val="2037693807"/>
        <c:axId val="2037694287"/>
      </c:barChart>
      <c:catAx>
        <c:axId val="20376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94287"/>
        <c:crosses val="autoZero"/>
        <c:auto val="1"/>
        <c:lblAlgn val="ctr"/>
        <c:lblOffset val="100"/>
        <c:noMultiLvlLbl val="0"/>
      </c:catAx>
      <c:valAx>
        <c:axId val="203769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TABLE'!$B$82:$B$83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TABLE'!$A$84:$A$89</c:f>
              <c:strCache>
                <c:ptCount val="5"/>
                <c:pt idx="0">
                  <c:v>Clerical</c:v>
                </c:pt>
                <c:pt idx="1">
                  <c:v>Management</c:v>
                </c:pt>
                <c:pt idx="2">
                  <c:v>Manual</c:v>
                </c:pt>
                <c:pt idx="3">
                  <c:v>Professional</c:v>
                </c:pt>
                <c:pt idx="4">
                  <c:v>Skilled Manual</c:v>
                </c:pt>
              </c:strCache>
            </c:strRef>
          </c:cat>
          <c:val>
            <c:numRef>
              <c:f>'PIVOT TABLE'!$B$84:$B$89</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171B-48EE-AC54-FF8EB1328C2A}"/>
            </c:ext>
          </c:extLst>
        </c:ser>
        <c:ser>
          <c:idx val="1"/>
          <c:order val="1"/>
          <c:tx>
            <c:strRef>
              <c:f>'PIVOT TABLE'!$C$82:$C$83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TABLE'!$A$84:$A$89</c:f>
              <c:strCache>
                <c:ptCount val="5"/>
                <c:pt idx="0">
                  <c:v>Clerical</c:v>
                </c:pt>
                <c:pt idx="1">
                  <c:v>Management</c:v>
                </c:pt>
                <c:pt idx="2">
                  <c:v>Manual</c:v>
                </c:pt>
                <c:pt idx="3">
                  <c:v>Professional</c:v>
                </c:pt>
                <c:pt idx="4">
                  <c:v>Skilled Manual</c:v>
                </c:pt>
              </c:strCache>
            </c:strRef>
          </c:cat>
          <c:val>
            <c:numRef>
              <c:f>'PIVOT TABLE'!$C$84:$C$89</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4-171B-48EE-AC54-FF8EB1328C2A}"/>
            </c:ext>
          </c:extLst>
        </c:ser>
        <c:dLbls>
          <c:showLegendKey val="0"/>
          <c:showVal val="0"/>
          <c:showCatName val="0"/>
          <c:showSerName val="0"/>
          <c:showPercent val="0"/>
          <c:showBubbleSize val="0"/>
        </c:dLbls>
        <c:gapWidth val="100"/>
        <c:overlap val="-24"/>
        <c:axId val="1159619552"/>
        <c:axId val="1159620032"/>
      </c:barChart>
      <c:catAx>
        <c:axId val="1159619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620032"/>
        <c:crosses val="autoZero"/>
        <c:auto val="1"/>
        <c:lblAlgn val="ctr"/>
        <c:lblOffset val="100"/>
        <c:noMultiLvlLbl val="0"/>
      </c:catAx>
      <c:valAx>
        <c:axId val="115962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6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4C-4795-8C93-3F4FA29B7D7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A4C-4795-8C93-3F4FA29B7D7F}"/>
            </c:ext>
          </c:extLst>
        </c:ser>
        <c:dLbls>
          <c:showLegendKey val="0"/>
          <c:showVal val="0"/>
          <c:showCatName val="0"/>
          <c:showSerName val="0"/>
          <c:showPercent val="0"/>
          <c:showBubbleSize val="0"/>
        </c:dLbls>
        <c:marker val="1"/>
        <c:smooth val="0"/>
        <c:axId val="973623456"/>
        <c:axId val="973621536"/>
      </c:lineChart>
      <c:catAx>
        <c:axId val="9736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621536"/>
        <c:crosses val="autoZero"/>
        <c:auto val="1"/>
        <c:lblAlgn val="ctr"/>
        <c:lblOffset val="100"/>
        <c:noMultiLvlLbl val="0"/>
      </c:catAx>
      <c:valAx>
        <c:axId val="9736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6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0C-4D18-890A-4E53146C2A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0C-4D18-890A-4E53146C2A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0C-4D18-890A-4E53146C2A6F}"/>
              </c:ext>
            </c:extLst>
          </c:dPt>
          <c:cat>
            <c:strRef>
              <c:f>'PIVOT TABLE'!$A$47:$A$50</c:f>
              <c:strCache>
                <c:ptCount val="3"/>
                <c:pt idx="0">
                  <c:v>adult</c:v>
                </c:pt>
                <c:pt idx="1">
                  <c:v>middleage</c:v>
                </c:pt>
                <c:pt idx="2">
                  <c:v>old age</c:v>
                </c:pt>
              </c:strCache>
            </c:strRef>
          </c:cat>
          <c:val>
            <c:numRef>
              <c:f>'PIVOT TABLE'!$B$47:$B$50</c:f>
              <c:numCache>
                <c:formatCode>General</c:formatCode>
                <c:ptCount val="3"/>
                <c:pt idx="0">
                  <c:v>110</c:v>
                </c:pt>
                <c:pt idx="1">
                  <c:v>441</c:v>
                </c:pt>
                <c:pt idx="2">
                  <c:v>449</c:v>
                </c:pt>
              </c:numCache>
            </c:numRef>
          </c:val>
          <c:extLst>
            <c:ext xmlns:c16="http://schemas.microsoft.com/office/drawing/2014/chart" uri="{C3380CC4-5D6E-409C-BE32-E72D297353CC}">
              <c16:uniqueId val="{00000000-4E4F-46E1-9A5D-7497B958B5D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300</c:v>
                </c:pt>
                <c:pt idx="1">
                  <c:v>508</c:v>
                </c:pt>
                <c:pt idx="2">
                  <c:v>192</c:v>
                </c:pt>
              </c:numCache>
            </c:numRef>
          </c:val>
          <c:extLst>
            <c:ext xmlns:c16="http://schemas.microsoft.com/office/drawing/2014/chart" uri="{C3380CC4-5D6E-409C-BE32-E72D297353CC}">
              <c16:uniqueId val="{00000000-BEA6-42C3-AC38-C4D4263EB72F}"/>
            </c:ext>
          </c:extLst>
        </c:ser>
        <c:dLbls>
          <c:showLegendKey val="0"/>
          <c:showVal val="0"/>
          <c:showCatName val="0"/>
          <c:showSerName val="0"/>
          <c:showPercent val="0"/>
          <c:showBubbleSize val="0"/>
        </c:dLbls>
        <c:gapWidth val="150"/>
        <c:overlap val="100"/>
        <c:axId val="971212160"/>
        <c:axId val="971212640"/>
      </c:barChart>
      <c:catAx>
        <c:axId val="9712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12640"/>
        <c:crosses val="autoZero"/>
        <c:auto val="1"/>
        <c:lblAlgn val="ctr"/>
        <c:lblOffset val="100"/>
        <c:noMultiLvlLbl val="0"/>
      </c:catAx>
      <c:valAx>
        <c:axId val="9712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by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TABLE'!$B$82:$B$83</c:f>
              <c:strCache>
                <c:ptCount val="1"/>
                <c:pt idx="0">
                  <c:v>Female</c:v>
                </c:pt>
              </c:strCache>
            </c:strRef>
          </c:tx>
          <c:spPr>
            <a:solidFill>
              <a:schemeClr val="accent1"/>
            </a:solidFill>
            <a:ln>
              <a:noFill/>
            </a:ln>
            <a:effectLst/>
          </c:spPr>
          <c:invertIfNegative val="0"/>
          <c:cat>
            <c:strRef>
              <c:f>'PIVOT TABLE'!$A$84:$A$89</c:f>
              <c:strCache>
                <c:ptCount val="5"/>
                <c:pt idx="0">
                  <c:v>Clerical</c:v>
                </c:pt>
                <c:pt idx="1">
                  <c:v>Management</c:v>
                </c:pt>
                <c:pt idx="2">
                  <c:v>Manual</c:v>
                </c:pt>
                <c:pt idx="3">
                  <c:v>Professional</c:v>
                </c:pt>
                <c:pt idx="4">
                  <c:v>Skilled Manual</c:v>
                </c:pt>
              </c:strCache>
            </c:strRef>
          </c:cat>
          <c:val>
            <c:numRef>
              <c:f>'PIVOT TABLE'!$B$84:$B$89</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0AA9-46B6-852B-7C2FBE570273}"/>
            </c:ext>
          </c:extLst>
        </c:ser>
        <c:ser>
          <c:idx val="1"/>
          <c:order val="1"/>
          <c:tx>
            <c:strRef>
              <c:f>'PIVOT TABLE'!$C$82:$C$83</c:f>
              <c:strCache>
                <c:ptCount val="1"/>
                <c:pt idx="0">
                  <c:v>Male</c:v>
                </c:pt>
              </c:strCache>
            </c:strRef>
          </c:tx>
          <c:spPr>
            <a:solidFill>
              <a:schemeClr val="accent2"/>
            </a:solidFill>
            <a:ln>
              <a:noFill/>
            </a:ln>
            <a:effectLst/>
          </c:spPr>
          <c:invertIfNegative val="0"/>
          <c:cat>
            <c:strRef>
              <c:f>'PIVOT TABLE'!$A$84:$A$89</c:f>
              <c:strCache>
                <c:ptCount val="5"/>
                <c:pt idx="0">
                  <c:v>Clerical</c:v>
                </c:pt>
                <c:pt idx="1">
                  <c:v>Management</c:v>
                </c:pt>
                <c:pt idx="2">
                  <c:v>Manual</c:v>
                </c:pt>
                <c:pt idx="3">
                  <c:v>Professional</c:v>
                </c:pt>
                <c:pt idx="4">
                  <c:v>Skilled Manual</c:v>
                </c:pt>
              </c:strCache>
            </c:strRef>
          </c:cat>
          <c:val>
            <c:numRef>
              <c:f>'PIVOT TABLE'!$C$84:$C$89</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4-0AA9-46B6-852B-7C2FBE570273}"/>
            </c:ext>
          </c:extLst>
        </c:ser>
        <c:dLbls>
          <c:showLegendKey val="0"/>
          <c:showVal val="0"/>
          <c:showCatName val="0"/>
          <c:showSerName val="0"/>
          <c:showPercent val="0"/>
          <c:showBubbleSize val="0"/>
        </c:dLbls>
        <c:gapWidth val="219"/>
        <c:overlap val="-27"/>
        <c:axId val="1159619552"/>
        <c:axId val="1159620032"/>
      </c:barChart>
      <c:catAx>
        <c:axId val="11596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20032"/>
        <c:crosses val="autoZero"/>
        <c:auto val="1"/>
        <c:lblAlgn val="ctr"/>
        <c:lblOffset val="100"/>
        <c:noMultiLvlLbl val="0"/>
      </c:catAx>
      <c:valAx>
        <c:axId val="11596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917-499E-AD8C-65B872D6EDC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4-7917-499E-AD8C-65B872D6EDCC}"/>
            </c:ext>
          </c:extLst>
        </c:ser>
        <c:dLbls>
          <c:showLegendKey val="0"/>
          <c:showVal val="0"/>
          <c:showCatName val="0"/>
          <c:showSerName val="0"/>
          <c:showPercent val="0"/>
          <c:showBubbleSize val="0"/>
        </c:dLbls>
        <c:gapWidth val="100"/>
        <c:overlap val="-24"/>
        <c:axId val="2037693807"/>
        <c:axId val="2037694287"/>
      </c:barChart>
      <c:catAx>
        <c:axId val="203769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694287"/>
        <c:crosses val="autoZero"/>
        <c:auto val="1"/>
        <c:lblAlgn val="ctr"/>
        <c:lblOffset val="100"/>
        <c:noMultiLvlLbl val="0"/>
      </c:catAx>
      <c:valAx>
        <c:axId val="2037694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76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72-46D3-9598-CA89B990EBCA}"/>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D72-46D3-9598-CA89B990EBCA}"/>
            </c:ext>
          </c:extLst>
        </c:ser>
        <c:dLbls>
          <c:showLegendKey val="0"/>
          <c:showVal val="0"/>
          <c:showCatName val="0"/>
          <c:showSerName val="0"/>
          <c:showPercent val="0"/>
          <c:showBubbleSize val="0"/>
        </c:dLbls>
        <c:marker val="1"/>
        <c:smooth val="0"/>
        <c:axId val="973623456"/>
        <c:axId val="973621536"/>
      </c:lineChart>
      <c:catAx>
        <c:axId val="97362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621536"/>
        <c:crosses val="autoZero"/>
        <c:auto val="1"/>
        <c:lblAlgn val="ctr"/>
        <c:lblOffset val="100"/>
        <c:noMultiLvlLbl val="0"/>
      </c:catAx>
      <c:valAx>
        <c:axId val="97362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6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AGE WISE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8-4477-9910-A2087C2E52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8-4477-9910-A2087C2E52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8-4477-9910-A2087C2E5299}"/>
              </c:ext>
            </c:extLst>
          </c:dPt>
          <c:cat>
            <c:strRef>
              <c:f>'PIVOT TABLE'!$A$47:$A$50</c:f>
              <c:strCache>
                <c:ptCount val="3"/>
                <c:pt idx="0">
                  <c:v>adult</c:v>
                </c:pt>
                <c:pt idx="1">
                  <c:v>middleage</c:v>
                </c:pt>
                <c:pt idx="2">
                  <c:v>old age</c:v>
                </c:pt>
              </c:strCache>
            </c:strRef>
          </c:cat>
          <c:val>
            <c:numRef>
              <c:f>'PIVOT TABLE'!$B$47:$B$50</c:f>
              <c:numCache>
                <c:formatCode>General</c:formatCode>
                <c:ptCount val="3"/>
                <c:pt idx="0">
                  <c:v>110</c:v>
                </c:pt>
                <c:pt idx="1">
                  <c:v>441</c:v>
                </c:pt>
                <c:pt idx="2">
                  <c:v>449</c:v>
                </c:pt>
              </c:numCache>
            </c:numRef>
          </c:val>
          <c:extLst>
            <c:ext xmlns:c16="http://schemas.microsoft.com/office/drawing/2014/chart" uri="{C3380CC4-5D6E-409C-BE32-E72D297353CC}">
              <c16:uniqueId val="{00000006-9578-4477-9910-A2087C2E529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Region wise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TABLE'!$A$65:$A$68</c:f>
              <c:strCache>
                <c:ptCount val="3"/>
                <c:pt idx="0">
                  <c:v>Europe</c:v>
                </c:pt>
                <c:pt idx="1">
                  <c:v>North America</c:v>
                </c:pt>
                <c:pt idx="2">
                  <c:v>Pacific</c:v>
                </c:pt>
              </c:strCache>
            </c:strRef>
          </c:cat>
          <c:val>
            <c:numRef>
              <c:f>'PIVOT TABLE'!$B$65:$B$68</c:f>
              <c:numCache>
                <c:formatCode>General</c:formatCode>
                <c:ptCount val="3"/>
                <c:pt idx="0">
                  <c:v>300</c:v>
                </c:pt>
                <c:pt idx="1">
                  <c:v>508</c:v>
                </c:pt>
                <c:pt idx="2">
                  <c:v>192</c:v>
                </c:pt>
              </c:numCache>
            </c:numRef>
          </c:val>
          <c:extLst>
            <c:ext xmlns:c16="http://schemas.microsoft.com/office/drawing/2014/chart" uri="{C3380CC4-5D6E-409C-BE32-E72D297353CC}">
              <c16:uniqueId val="{00000000-F303-4A32-83D9-86C28B0A1337}"/>
            </c:ext>
          </c:extLst>
        </c:ser>
        <c:dLbls>
          <c:showLegendKey val="0"/>
          <c:showVal val="0"/>
          <c:showCatName val="0"/>
          <c:showSerName val="0"/>
          <c:showPercent val="0"/>
          <c:showBubbleSize val="0"/>
        </c:dLbls>
        <c:gapWidth val="150"/>
        <c:overlap val="100"/>
        <c:axId val="971212160"/>
        <c:axId val="971212640"/>
      </c:barChart>
      <c:catAx>
        <c:axId val="97121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212640"/>
        <c:crosses val="autoZero"/>
        <c:auto val="1"/>
        <c:lblAlgn val="ctr"/>
        <c:lblOffset val="100"/>
        <c:noMultiLvlLbl val="0"/>
      </c:catAx>
      <c:valAx>
        <c:axId val="9712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2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228600</xdr:colOff>
      <xdr:row>0</xdr:row>
      <xdr:rowOff>0</xdr:rowOff>
    </xdr:from>
    <xdr:to>
      <xdr:col>13</xdr:col>
      <xdr:colOff>533400</xdr:colOff>
      <xdr:row>15</xdr:row>
      <xdr:rowOff>0</xdr:rowOff>
    </xdr:to>
    <xdr:graphicFrame macro="">
      <xdr:nvGraphicFramePr>
        <xdr:cNvPr id="2" name="Chart 1">
          <a:extLst>
            <a:ext uri="{FF2B5EF4-FFF2-40B4-BE49-F238E27FC236}">
              <a16:creationId xmlns:a16="http://schemas.microsoft.com/office/drawing/2014/main" id="{1D18737B-19DB-95B6-4454-0A9F82F71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16</xdr:row>
      <xdr:rowOff>114300</xdr:rowOff>
    </xdr:from>
    <xdr:to>
      <xdr:col>13</xdr:col>
      <xdr:colOff>518160</xdr:colOff>
      <xdr:row>31</xdr:row>
      <xdr:rowOff>114300</xdr:rowOff>
    </xdr:to>
    <xdr:graphicFrame macro="">
      <xdr:nvGraphicFramePr>
        <xdr:cNvPr id="4" name="Chart 3">
          <a:extLst>
            <a:ext uri="{FF2B5EF4-FFF2-40B4-BE49-F238E27FC236}">
              <a16:creationId xmlns:a16="http://schemas.microsoft.com/office/drawing/2014/main" id="{384A38BA-712B-8083-13FF-79BE59E88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40</xdr:row>
      <xdr:rowOff>60960</xdr:rowOff>
    </xdr:from>
    <xdr:to>
      <xdr:col>11</xdr:col>
      <xdr:colOff>342900</xdr:colOff>
      <xdr:row>55</xdr:row>
      <xdr:rowOff>60960</xdr:rowOff>
    </xdr:to>
    <xdr:graphicFrame macro="">
      <xdr:nvGraphicFramePr>
        <xdr:cNvPr id="5" name="Chart 4">
          <a:extLst>
            <a:ext uri="{FF2B5EF4-FFF2-40B4-BE49-F238E27FC236}">
              <a16:creationId xmlns:a16="http://schemas.microsoft.com/office/drawing/2014/main" id="{33D6F2DB-3B23-0B68-CA8B-F6D0C40F7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114300</xdr:colOff>
      <xdr:row>58</xdr:row>
      <xdr:rowOff>144780</xdr:rowOff>
    </xdr:from>
    <xdr:to>
      <xdr:col>12</xdr:col>
      <xdr:colOff>419100</xdr:colOff>
      <xdr:row>73</xdr:row>
      <xdr:rowOff>144780</xdr:rowOff>
    </xdr:to>
    <xdr:graphicFrame macro="">
      <xdr:nvGraphicFramePr>
        <xdr:cNvPr id="6" name="Chart 5">
          <a:extLst>
            <a:ext uri="{FF2B5EF4-FFF2-40B4-BE49-F238E27FC236}">
              <a16:creationId xmlns:a16="http://schemas.microsoft.com/office/drawing/2014/main" id="{CE7718E7-5FD0-2E04-F43E-F3951330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78</xdr:row>
      <xdr:rowOff>60960</xdr:rowOff>
    </xdr:from>
    <xdr:to>
      <xdr:col>12</xdr:col>
      <xdr:colOff>396240</xdr:colOff>
      <xdr:row>93</xdr:row>
      <xdr:rowOff>60960</xdr:rowOff>
    </xdr:to>
    <xdr:graphicFrame macro="">
      <xdr:nvGraphicFramePr>
        <xdr:cNvPr id="7" name="Chart 6">
          <a:extLst>
            <a:ext uri="{FF2B5EF4-FFF2-40B4-BE49-F238E27FC236}">
              <a16:creationId xmlns:a16="http://schemas.microsoft.com/office/drawing/2014/main" id="{2BDE9BE3-DB77-8D33-AF59-2ADF5C16D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272142</xdr:colOff>
      <xdr:row>5</xdr:row>
      <xdr:rowOff>174171</xdr:rowOff>
    </xdr:from>
    <xdr:to>
      <xdr:col>11</xdr:col>
      <xdr:colOff>147342</xdr:colOff>
      <xdr:row>22</xdr:row>
      <xdr:rowOff>52200</xdr:rowOff>
    </xdr:to>
    <xdr:graphicFrame macro="">
      <xdr:nvGraphicFramePr>
        <xdr:cNvPr id="2" name="Chart 1">
          <a:extLst>
            <a:ext uri="{FF2B5EF4-FFF2-40B4-BE49-F238E27FC236}">
              <a16:creationId xmlns:a16="http://schemas.microsoft.com/office/drawing/2014/main" id="{DB5F8C6B-E31C-4371-9E2B-20AB09D4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544285</xdr:colOff>
      <xdr:row>7</xdr:row>
      <xdr:rowOff>152399</xdr:rowOff>
    </xdr:from>
    <xdr:to>
      <xdr:col>32</xdr:col>
      <xdr:colOff>468085</xdr:colOff>
      <xdr:row>27</xdr:row>
      <xdr:rowOff>152399</xdr:rowOff>
    </xdr:to>
    <xdr:graphicFrame macro="">
      <xdr:nvGraphicFramePr>
        <xdr:cNvPr id="3" name="Chart 2">
          <a:extLst>
            <a:ext uri="{FF2B5EF4-FFF2-40B4-BE49-F238E27FC236}">
              <a16:creationId xmlns:a16="http://schemas.microsoft.com/office/drawing/2014/main" id="{6B74C428-637E-42A0-84F3-87FA81FE7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169818</xdr:colOff>
      <xdr:row>23</xdr:row>
      <xdr:rowOff>61231</xdr:rowOff>
    </xdr:from>
    <xdr:to>
      <xdr:col>11</xdr:col>
      <xdr:colOff>441018</xdr:colOff>
      <xdr:row>40</xdr:row>
      <xdr:rowOff>11259</xdr:rowOff>
    </xdr:to>
    <xdr:graphicFrame macro="">
      <xdr:nvGraphicFramePr>
        <xdr:cNvPr id="4" name="Chart 3">
          <a:extLst>
            <a:ext uri="{FF2B5EF4-FFF2-40B4-BE49-F238E27FC236}">
              <a16:creationId xmlns:a16="http://schemas.microsoft.com/office/drawing/2014/main" id="{57545740-221B-477B-A1D0-5AE859C31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10884</xdr:colOff>
      <xdr:row>22</xdr:row>
      <xdr:rowOff>185055</xdr:rowOff>
    </xdr:from>
    <xdr:to>
      <xdr:col>20</xdr:col>
      <xdr:colOff>318084</xdr:colOff>
      <xdr:row>41</xdr:row>
      <xdr:rowOff>16969</xdr:rowOff>
    </xdr:to>
    <xdr:graphicFrame macro="">
      <xdr:nvGraphicFramePr>
        <xdr:cNvPr id="5" name="Chart 4">
          <a:extLst>
            <a:ext uri="{FF2B5EF4-FFF2-40B4-BE49-F238E27FC236}">
              <a16:creationId xmlns:a16="http://schemas.microsoft.com/office/drawing/2014/main" id="{BCAD6D84-D601-4F6E-9F93-463378F75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304799</xdr:colOff>
      <xdr:row>6</xdr:row>
      <xdr:rowOff>0</xdr:rowOff>
    </xdr:from>
    <xdr:to>
      <xdr:col>20</xdr:col>
      <xdr:colOff>290399</xdr:colOff>
      <xdr:row>22</xdr:row>
      <xdr:rowOff>99086</xdr:rowOff>
    </xdr:to>
    <xdr:graphicFrame macro="">
      <xdr:nvGraphicFramePr>
        <xdr:cNvPr id="6" name="Chart 5">
          <a:extLst>
            <a:ext uri="{FF2B5EF4-FFF2-40B4-BE49-F238E27FC236}">
              <a16:creationId xmlns:a16="http://schemas.microsoft.com/office/drawing/2014/main" id="{62E5D68E-0898-46C2-89B2-F4566FBAC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0</xdr:colOff>
      <xdr:row>1</xdr:row>
      <xdr:rowOff>0</xdr:rowOff>
    </xdr:from>
    <xdr:ext cx="184731" cy="264560"/>
    <xdr:sp macro="" textlink="">
      <xdr:nvSpPr>
        <xdr:cNvPr id="7" name="TextBox 6">
          <a:extLst>
            <a:ext uri="{FF2B5EF4-FFF2-40B4-BE49-F238E27FC236}">
              <a16:creationId xmlns:a16="http://schemas.microsoft.com/office/drawing/2014/main" id="{2ED16FFB-0870-4C65-8F5E-383338F286FE}"/>
            </a:ext>
          </a:extLst>
        </xdr:cNvPr>
        <xdr:cNvSpPr txBox="1"/>
      </xdr:nvSpPr>
      <xdr:spPr>
        <a:xfrm>
          <a:off x="3657600"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0</xdr:colOff>
      <xdr:row>1</xdr:row>
      <xdr:rowOff>0</xdr:rowOff>
    </xdr:from>
    <xdr:to>
      <xdr:col>18</xdr:col>
      <xdr:colOff>0</xdr:colOff>
      <xdr:row>5</xdr:row>
      <xdr:rowOff>0</xdr:rowOff>
    </xdr:to>
    <xdr:sp macro="" textlink="">
      <xdr:nvSpPr>
        <xdr:cNvPr id="8" name="TextBox 7">
          <a:extLst>
            <a:ext uri="{FF2B5EF4-FFF2-40B4-BE49-F238E27FC236}">
              <a16:creationId xmlns:a16="http://schemas.microsoft.com/office/drawing/2014/main" id="{6A991B6E-1D74-40E5-ACA3-3DCAADCAFFA7}"/>
            </a:ext>
          </a:extLst>
        </xdr:cNvPr>
        <xdr:cNvSpPr txBox="1"/>
      </xdr:nvSpPr>
      <xdr:spPr>
        <a:xfrm>
          <a:off x="3657600" y="182880"/>
          <a:ext cx="7315200" cy="7315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     BIKE SALES DASHBOARD</a:t>
          </a:r>
        </a:p>
      </xdr:txBody>
    </xdr:sp>
    <xdr:clientData/>
  </xdr:twoCellAnchor>
  <xdr:twoCellAnchor editAs="oneCell">
    <xdr:from>
      <xdr:col>0</xdr:col>
      <xdr:colOff>0</xdr:colOff>
      <xdr:row>4</xdr:row>
      <xdr:rowOff>97971</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9" name="maritial status">
              <a:extLst>
                <a:ext uri="{FF2B5EF4-FFF2-40B4-BE49-F238E27FC236}">
                  <a16:creationId xmlns:a16="http://schemas.microsoft.com/office/drawing/2014/main" id="{4A5BBE1A-5483-7C37-6097-DCFACFFFE6E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812346"/>
              <a:ext cx="1821656" cy="1152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75112</xdr:rowOff>
    </xdr:from>
    <xdr:to>
      <xdr:col>3</xdr:col>
      <xdr:colOff>0</xdr:colOff>
      <xdr:row>21</xdr:row>
      <xdr:rowOff>108858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53B5982-D5A1-065E-B57E-1E9362FEA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8237"/>
              <a:ext cx="1821656" cy="1641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75113</xdr:rowOff>
    </xdr:from>
    <xdr:to>
      <xdr:col>3</xdr:col>
      <xdr:colOff>0</xdr:colOff>
      <xdr:row>28</xdr:row>
      <xdr:rowOff>174172</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38B5B1AF-E26C-FFA5-3FEA-8A92FAC4E0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004176"/>
              <a:ext cx="1821656" cy="1170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09.983561921297" createdVersion="8" refreshedVersion="8" minRefreshableVersion="3" recordCount="1001" xr:uid="{985AFB70-8443-4569-9B1F-A5D25769575E}">
  <cacheSource type="worksheet">
    <worksheetSource ref="A1:N1048576" sheet="CLEANING"/>
  </cacheSource>
  <cacheFields count="14">
    <cacheField name="Customer ID" numFmtId="0">
      <sharedItems containsString="0" containsBlank="1" containsNumber="1" containsInteger="1" minValue="11000" maxValue="29447"/>
    </cacheField>
    <cacheField name="mari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age"/>
        <s v="old age"/>
        <s v="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5264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1"/>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1"/>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1"/>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1"/>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1"/>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1"/>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1"/>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1"/>
    <x v="0"/>
  </r>
  <r>
    <n v="19291"/>
    <x v="1"/>
    <x v="0"/>
    <n v="10000"/>
    <n v="2"/>
    <s v="High School"/>
    <x v="3"/>
    <s v="Yes"/>
    <n v="0"/>
    <x v="0"/>
    <x v="0"/>
    <n v="35"/>
    <x v="0"/>
    <x v="0"/>
  </r>
  <r>
    <n v="16713"/>
    <x v="0"/>
    <x v="1"/>
    <n v="40000"/>
    <n v="2"/>
    <s v="Bachelors"/>
    <x v="4"/>
    <s v="Yes"/>
    <n v="1"/>
    <x v="0"/>
    <x v="1"/>
    <n v="52"/>
    <x v="1"/>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1"/>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1"/>
    <x v="1"/>
  </r>
  <r>
    <n v="27745"/>
    <x v="1"/>
    <x v="1"/>
    <n v="40000"/>
    <n v="2"/>
    <s v="Bachelors"/>
    <x v="4"/>
    <s v="Yes"/>
    <n v="2"/>
    <x v="2"/>
    <x v="1"/>
    <n v="63"/>
    <x v="1"/>
    <x v="1"/>
  </r>
  <r>
    <n v="20828"/>
    <x v="0"/>
    <x v="0"/>
    <n v="30000"/>
    <n v="4"/>
    <s v="Graduate Degree"/>
    <x v="1"/>
    <s v="Yes"/>
    <n v="0"/>
    <x v="0"/>
    <x v="0"/>
    <n v="45"/>
    <x v="1"/>
    <x v="1"/>
  </r>
  <r>
    <n v="19461"/>
    <x v="1"/>
    <x v="0"/>
    <n v="10000"/>
    <n v="4"/>
    <s v="Partial High School"/>
    <x v="3"/>
    <s v="Yes"/>
    <n v="2"/>
    <x v="0"/>
    <x v="0"/>
    <n v="40"/>
    <x v="0"/>
    <x v="0"/>
  </r>
  <r>
    <n v="26941"/>
    <x v="0"/>
    <x v="1"/>
    <n v="30000"/>
    <n v="0"/>
    <s v="Bachelors"/>
    <x v="1"/>
    <s v="Yes"/>
    <n v="0"/>
    <x v="0"/>
    <x v="0"/>
    <n v="47"/>
    <x v="1"/>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1"/>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1"/>
    <x v="0"/>
  </r>
  <r>
    <n v="26139"/>
    <x v="1"/>
    <x v="1"/>
    <n v="60000"/>
    <n v="1"/>
    <s v="Partial College"/>
    <x v="0"/>
    <s v="Yes"/>
    <n v="1"/>
    <x v="2"/>
    <x v="1"/>
    <n v="45"/>
    <x v="1"/>
    <x v="0"/>
  </r>
  <r>
    <n v="18491"/>
    <x v="1"/>
    <x v="0"/>
    <n v="70000"/>
    <n v="2"/>
    <s v="High School"/>
    <x v="2"/>
    <s v="Yes"/>
    <n v="2"/>
    <x v="2"/>
    <x v="1"/>
    <n v="49"/>
    <x v="1"/>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1"/>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1"/>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1"/>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1"/>
    <x v="0"/>
  </r>
  <r>
    <n v="17845"/>
    <x v="1"/>
    <x v="0"/>
    <n v="20000"/>
    <n v="0"/>
    <s v="Partial High School"/>
    <x v="3"/>
    <s v="No"/>
    <n v="2"/>
    <x v="3"/>
    <x v="0"/>
    <n v="32"/>
    <x v="0"/>
    <x v="0"/>
  </r>
  <r>
    <n v="25058"/>
    <x v="0"/>
    <x v="1"/>
    <n v="100000"/>
    <n v="1"/>
    <s v="Bachelors"/>
    <x v="4"/>
    <s v="Yes"/>
    <n v="3"/>
    <x v="1"/>
    <x v="1"/>
    <n v="47"/>
    <x v="1"/>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1"/>
    <x v="0"/>
  </r>
  <r>
    <n v="25605"/>
    <x v="1"/>
    <x v="0"/>
    <n v="20000"/>
    <n v="2"/>
    <s v="Partial College"/>
    <x v="3"/>
    <s v="No"/>
    <n v="1"/>
    <x v="0"/>
    <x v="0"/>
    <n v="54"/>
    <x v="1"/>
    <x v="1"/>
  </r>
  <r>
    <n v="20797"/>
    <x v="0"/>
    <x v="0"/>
    <n v="10000"/>
    <n v="1"/>
    <s v="Bachelors"/>
    <x v="3"/>
    <s v="Yes"/>
    <n v="0"/>
    <x v="0"/>
    <x v="0"/>
    <n v="48"/>
    <x v="1"/>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1"/>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1"/>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1"/>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1"/>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1"/>
    <x v="1"/>
  </r>
  <r>
    <n v="24842"/>
    <x v="1"/>
    <x v="0"/>
    <n v="90000"/>
    <n v="3"/>
    <s v="High School"/>
    <x v="2"/>
    <s v="No"/>
    <n v="1"/>
    <x v="1"/>
    <x v="0"/>
    <n v="51"/>
    <x v="1"/>
    <x v="0"/>
  </r>
  <r>
    <n v="15657"/>
    <x v="0"/>
    <x v="1"/>
    <n v="30000"/>
    <n v="3"/>
    <s v="Graduate Degree"/>
    <x v="1"/>
    <s v="Yes"/>
    <n v="0"/>
    <x v="0"/>
    <x v="0"/>
    <n v="46"/>
    <x v="1"/>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1"/>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1"/>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1"/>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1"/>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1"/>
    <x v="1"/>
  </r>
  <r>
    <n v="11249"/>
    <x v="0"/>
    <x v="0"/>
    <n v="130000"/>
    <n v="3"/>
    <s v="Partial College"/>
    <x v="2"/>
    <s v="Yes"/>
    <n v="3"/>
    <x v="0"/>
    <x v="0"/>
    <n v="51"/>
    <x v="1"/>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1"/>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1"/>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1"/>
    <x v="1"/>
  </r>
  <r>
    <n v="19626"/>
    <x v="0"/>
    <x v="1"/>
    <n v="70000"/>
    <n v="5"/>
    <s v="Partial College"/>
    <x v="0"/>
    <s v="Yes"/>
    <n v="3"/>
    <x v="2"/>
    <x v="1"/>
    <n v="45"/>
    <x v="1"/>
    <x v="0"/>
  </r>
  <r>
    <n v="21039"/>
    <x v="1"/>
    <x v="0"/>
    <n v="50000"/>
    <n v="0"/>
    <s v="Graduate Degree"/>
    <x v="0"/>
    <s v="No"/>
    <n v="0"/>
    <x v="0"/>
    <x v="0"/>
    <n v="37"/>
    <x v="0"/>
    <x v="1"/>
  </r>
  <r>
    <n v="12231"/>
    <x v="1"/>
    <x v="0"/>
    <n v="10000"/>
    <n v="2"/>
    <s v="Partial College"/>
    <x v="3"/>
    <s v="Yes"/>
    <n v="0"/>
    <x v="0"/>
    <x v="0"/>
    <n v="51"/>
    <x v="1"/>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1"/>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1"/>
    <x v="0"/>
  </r>
  <r>
    <n v="14544"/>
    <x v="1"/>
    <x v="1"/>
    <n v="10000"/>
    <n v="1"/>
    <s v="Partial College"/>
    <x v="3"/>
    <s v="Yes"/>
    <n v="0"/>
    <x v="0"/>
    <x v="0"/>
    <n v="49"/>
    <x v="1"/>
    <x v="0"/>
  </r>
  <r>
    <n v="14312"/>
    <x v="0"/>
    <x v="0"/>
    <n v="60000"/>
    <n v="1"/>
    <s v="Partial College"/>
    <x v="0"/>
    <s v="Yes"/>
    <n v="1"/>
    <x v="2"/>
    <x v="1"/>
    <n v="45"/>
    <x v="1"/>
    <x v="0"/>
  </r>
  <r>
    <n v="29120"/>
    <x v="1"/>
    <x v="0"/>
    <n v="100000"/>
    <n v="1"/>
    <s v="Bachelors"/>
    <x v="4"/>
    <s v="Yes"/>
    <n v="4"/>
    <x v="1"/>
    <x v="1"/>
    <n v="48"/>
    <x v="1"/>
    <x v="0"/>
  </r>
  <r>
    <n v="24187"/>
    <x v="1"/>
    <x v="0"/>
    <n v="30000"/>
    <n v="3"/>
    <s v="Graduate Degree"/>
    <x v="1"/>
    <s v="No"/>
    <n v="0"/>
    <x v="0"/>
    <x v="0"/>
    <n v="46"/>
    <x v="1"/>
    <x v="1"/>
  </r>
  <r>
    <n v="15758"/>
    <x v="0"/>
    <x v="1"/>
    <n v="130000"/>
    <n v="0"/>
    <s v="Graduate Degree"/>
    <x v="4"/>
    <s v="Yes"/>
    <n v="0"/>
    <x v="2"/>
    <x v="1"/>
    <n v="48"/>
    <x v="1"/>
    <x v="0"/>
  </r>
  <r>
    <n v="29094"/>
    <x v="0"/>
    <x v="1"/>
    <n v="30000"/>
    <n v="3"/>
    <s v="High School"/>
    <x v="0"/>
    <s v="Yes"/>
    <n v="2"/>
    <x v="2"/>
    <x v="1"/>
    <n v="54"/>
    <x v="1"/>
    <x v="1"/>
  </r>
  <r>
    <n v="28319"/>
    <x v="1"/>
    <x v="0"/>
    <n v="60000"/>
    <n v="1"/>
    <s v="Partial College"/>
    <x v="0"/>
    <s v="No"/>
    <n v="1"/>
    <x v="0"/>
    <x v="1"/>
    <n v="46"/>
    <x v="1"/>
    <x v="1"/>
  </r>
  <r>
    <n v="16406"/>
    <x v="0"/>
    <x v="1"/>
    <n v="40000"/>
    <n v="0"/>
    <s v="Bachelors"/>
    <x v="1"/>
    <s v="No"/>
    <n v="0"/>
    <x v="0"/>
    <x v="0"/>
    <n v="38"/>
    <x v="0"/>
    <x v="1"/>
  </r>
  <r>
    <n v="20923"/>
    <x v="0"/>
    <x v="0"/>
    <n v="40000"/>
    <n v="1"/>
    <s v="Bachelors"/>
    <x v="0"/>
    <s v="Yes"/>
    <n v="0"/>
    <x v="0"/>
    <x v="0"/>
    <n v="42"/>
    <x v="0"/>
    <x v="1"/>
  </r>
  <r>
    <n v="11378"/>
    <x v="1"/>
    <x v="0"/>
    <n v="10000"/>
    <n v="1"/>
    <s v="High School"/>
    <x v="3"/>
    <s v="No"/>
    <n v="1"/>
    <x v="1"/>
    <x v="0"/>
    <n v="46"/>
    <x v="1"/>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1"/>
    <x v="1"/>
  </r>
  <r>
    <n v="17522"/>
    <x v="0"/>
    <x v="1"/>
    <n v="120000"/>
    <n v="4"/>
    <s v="Bachelors"/>
    <x v="4"/>
    <s v="Yes"/>
    <n v="1"/>
    <x v="1"/>
    <x v="1"/>
    <n v="47"/>
    <x v="1"/>
    <x v="0"/>
  </r>
  <r>
    <n v="21207"/>
    <x v="0"/>
    <x v="1"/>
    <n v="60000"/>
    <n v="1"/>
    <s v="Partial College"/>
    <x v="0"/>
    <s v="Yes"/>
    <n v="1"/>
    <x v="2"/>
    <x v="1"/>
    <n v="46"/>
    <x v="1"/>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1"/>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1"/>
    <x v="0"/>
  </r>
  <r>
    <n v="20228"/>
    <x v="0"/>
    <x v="1"/>
    <n v="100000"/>
    <n v="0"/>
    <s v="Graduate Degree"/>
    <x v="4"/>
    <s v="Yes"/>
    <n v="0"/>
    <x v="1"/>
    <x v="1"/>
    <n v="40"/>
    <x v="0"/>
    <x v="1"/>
  </r>
  <r>
    <n v="16675"/>
    <x v="1"/>
    <x v="0"/>
    <n v="160000"/>
    <n v="0"/>
    <s v="Graduate Degree"/>
    <x v="4"/>
    <s v="No"/>
    <n v="3"/>
    <x v="0"/>
    <x v="1"/>
    <n v="47"/>
    <x v="1"/>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1"/>
    <x v="1"/>
  </r>
  <r>
    <n v="25241"/>
    <x v="0"/>
    <x v="1"/>
    <n v="90000"/>
    <n v="2"/>
    <s v="Bachelors"/>
    <x v="2"/>
    <s v="Yes"/>
    <n v="1"/>
    <x v="2"/>
    <x v="1"/>
    <n v="47"/>
    <x v="1"/>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1"/>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1"/>
    <x v="1"/>
  </r>
  <r>
    <n v="25651"/>
    <x v="0"/>
    <x v="1"/>
    <n v="40000"/>
    <n v="1"/>
    <s v="Bachelors"/>
    <x v="0"/>
    <s v="No"/>
    <n v="0"/>
    <x v="0"/>
    <x v="0"/>
    <n v="43"/>
    <x v="0"/>
    <x v="1"/>
  </r>
  <r>
    <n v="22936"/>
    <x v="1"/>
    <x v="0"/>
    <n v="60000"/>
    <n v="1"/>
    <s v="Partial College"/>
    <x v="0"/>
    <s v="No"/>
    <n v="1"/>
    <x v="0"/>
    <x v="1"/>
    <n v="45"/>
    <x v="1"/>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1"/>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1"/>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1"/>
    <x v="1"/>
  </r>
  <r>
    <n v="12133"/>
    <x v="0"/>
    <x v="0"/>
    <n v="130000"/>
    <n v="3"/>
    <s v="Partial College"/>
    <x v="2"/>
    <s v="Yes"/>
    <n v="3"/>
    <x v="2"/>
    <x v="0"/>
    <n v="50"/>
    <x v="1"/>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1"/>
    <x v="0"/>
  </r>
  <r>
    <n v="22918"/>
    <x v="1"/>
    <x v="1"/>
    <n v="80000"/>
    <n v="5"/>
    <s v="Graduate Degree"/>
    <x v="4"/>
    <s v="Yes"/>
    <n v="3"/>
    <x v="0"/>
    <x v="1"/>
    <n v="50"/>
    <x v="1"/>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1"/>
    <x v="0"/>
  </r>
  <r>
    <n v="20171"/>
    <x v="0"/>
    <x v="0"/>
    <n v="20000"/>
    <n v="2"/>
    <s v="Partial College"/>
    <x v="3"/>
    <s v="Yes"/>
    <n v="1"/>
    <x v="0"/>
    <x v="0"/>
    <n v="46"/>
    <x v="1"/>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1"/>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1"/>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1"/>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1"/>
    <x v="0"/>
  </r>
  <r>
    <n v="20711"/>
    <x v="0"/>
    <x v="0"/>
    <n v="40000"/>
    <n v="1"/>
    <s v="Bachelors"/>
    <x v="0"/>
    <s v="Yes"/>
    <n v="0"/>
    <x v="3"/>
    <x v="0"/>
    <n v="32"/>
    <x v="0"/>
    <x v="1"/>
  </r>
  <r>
    <n v="11383"/>
    <x v="0"/>
    <x v="0"/>
    <n v="30000"/>
    <n v="3"/>
    <s v="Graduate Degree"/>
    <x v="1"/>
    <s v="Yes"/>
    <n v="0"/>
    <x v="0"/>
    <x v="0"/>
    <n v="46"/>
    <x v="1"/>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1"/>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1"/>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1"/>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1"/>
    <x v="1"/>
  </r>
  <r>
    <n v="11149"/>
    <x v="0"/>
    <x v="1"/>
    <n v="40000"/>
    <n v="2"/>
    <s v="Bachelors"/>
    <x v="4"/>
    <s v="Yes"/>
    <n v="2"/>
    <x v="0"/>
    <x v="1"/>
    <n v="65"/>
    <x v="1"/>
    <x v="0"/>
  </r>
  <r>
    <n v="16549"/>
    <x v="1"/>
    <x v="0"/>
    <n v="30000"/>
    <n v="3"/>
    <s v="Bachelors"/>
    <x v="1"/>
    <s v="Yes"/>
    <n v="0"/>
    <x v="0"/>
    <x v="0"/>
    <n v="47"/>
    <x v="1"/>
    <x v="1"/>
  </r>
  <r>
    <n v="24305"/>
    <x v="1"/>
    <x v="1"/>
    <n v="100000"/>
    <n v="1"/>
    <s v="Bachelors"/>
    <x v="4"/>
    <s v="No"/>
    <n v="3"/>
    <x v="0"/>
    <x v="1"/>
    <n v="46"/>
    <x v="1"/>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1"/>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1"/>
    <x v="1"/>
  </r>
  <r>
    <n v="22610"/>
    <x v="0"/>
    <x v="1"/>
    <n v="30000"/>
    <n v="0"/>
    <s v="Bachelors"/>
    <x v="1"/>
    <s v="Yes"/>
    <n v="0"/>
    <x v="0"/>
    <x v="0"/>
    <n v="35"/>
    <x v="0"/>
    <x v="1"/>
  </r>
  <r>
    <n v="26984"/>
    <x v="0"/>
    <x v="1"/>
    <n v="40000"/>
    <n v="1"/>
    <s v="Bachelors"/>
    <x v="0"/>
    <s v="Yes"/>
    <n v="1"/>
    <x v="0"/>
    <x v="0"/>
    <n v="32"/>
    <x v="0"/>
    <x v="1"/>
  </r>
  <r>
    <n v="18294"/>
    <x v="0"/>
    <x v="0"/>
    <n v="90000"/>
    <n v="1"/>
    <s v="Bachelors"/>
    <x v="2"/>
    <s v="Yes"/>
    <n v="1"/>
    <x v="2"/>
    <x v="1"/>
    <n v="46"/>
    <x v="1"/>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1"/>
    <x v="0"/>
  </r>
  <r>
    <n v="25065"/>
    <x v="0"/>
    <x v="1"/>
    <n v="70000"/>
    <n v="2"/>
    <s v="Partial High School"/>
    <x v="0"/>
    <s v="Yes"/>
    <n v="2"/>
    <x v="2"/>
    <x v="2"/>
    <n v="48"/>
    <x v="1"/>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1"/>
    <x v="1"/>
  </r>
  <r>
    <n v="26575"/>
    <x v="1"/>
    <x v="0"/>
    <n v="40000"/>
    <n v="0"/>
    <s v="High School"/>
    <x v="0"/>
    <s v="No"/>
    <n v="2"/>
    <x v="3"/>
    <x v="2"/>
    <n v="31"/>
    <x v="0"/>
    <x v="1"/>
  </r>
  <r>
    <n v="15559"/>
    <x v="0"/>
    <x v="1"/>
    <n v="60000"/>
    <n v="5"/>
    <s v="Bachelors"/>
    <x v="2"/>
    <s v="Yes"/>
    <n v="1"/>
    <x v="1"/>
    <x v="2"/>
    <n v="47"/>
    <x v="1"/>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2"/>
    <x v="0"/>
  </r>
  <r>
    <n v="24357"/>
    <x v="0"/>
    <x v="1"/>
    <n v="80000"/>
    <n v="3"/>
    <s v="Bachelors"/>
    <x v="2"/>
    <s v="Yes"/>
    <n v="1"/>
    <x v="1"/>
    <x v="2"/>
    <n v="48"/>
    <x v="1"/>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1"/>
    <x v="1"/>
  </r>
  <r>
    <n v="13353"/>
    <x v="1"/>
    <x v="0"/>
    <n v="60000"/>
    <n v="4"/>
    <s v="Graduate Degree"/>
    <x v="4"/>
    <s v="Yes"/>
    <n v="2"/>
    <x v="4"/>
    <x v="2"/>
    <n v="61"/>
    <x v="1"/>
    <x v="1"/>
  </r>
  <r>
    <n v="19399"/>
    <x v="1"/>
    <x v="1"/>
    <n v="40000"/>
    <n v="0"/>
    <s v="Bachelors"/>
    <x v="2"/>
    <s v="No"/>
    <n v="1"/>
    <x v="1"/>
    <x v="2"/>
    <n v="45"/>
    <x v="1"/>
    <x v="0"/>
  </r>
  <r>
    <n v="16154"/>
    <x v="0"/>
    <x v="0"/>
    <n v="70000"/>
    <n v="5"/>
    <s v="Bachelors"/>
    <x v="2"/>
    <s v="Yes"/>
    <n v="2"/>
    <x v="1"/>
    <x v="2"/>
    <n v="47"/>
    <x v="1"/>
    <x v="0"/>
  </r>
  <r>
    <n v="22219"/>
    <x v="0"/>
    <x v="0"/>
    <n v="60000"/>
    <n v="2"/>
    <s v="High School"/>
    <x v="2"/>
    <s v="Yes"/>
    <n v="2"/>
    <x v="2"/>
    <x v="2"/>
    <n v="49"/>
    <x v="1"/>
    <x v="0"/>
  </r>
  <r>
    <n v="17269"/>
    <x v="1"/>
    <x v="1"/>
    <n v="60000"/>
    <n v="3"/>
    <s v="Bachelors"/>
    <x v="2"/>
    <s v="No"/>
    <n v="0"/>
    <x v="0"/>
    <x v="2"/>
    <n v="47"/>
    <x v="1"/>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1"/>
    <x v="1"/>
  </r>
  <r>
    <n v="13283"/>
    <x v="0"/>
    <x v="1"/>
    <n v="80000"/>
    <n v="3"/>
    <s v="Partial College"/>
    <x v="2"/>
    <s v="No"/>
    <n v="2"/>
    <x v="0"/>
    <x v="2"/>
    <n v="49"/>
    <x v="1"/>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1"/>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1"/>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1"/>
    <x v="0"/>
  </r>
  <r>
    <n v="13453"/>
    <x v="0"/>
    <x v="0"/>
    <n v="130000"/>
    <n v="3"/>
    <s v="Bachelors"/>
    <x v="4"/>
    <s v="Yes"/>
    <n v="3"/>
    <x v="0"/>
    <x v="2"/>
    <n v="45"/>
    <x v="1"/>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1"/>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1"/>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1"/>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1"/>
    <x v="0"/>
  </r>
  <r>
    <n v="18935"/>
    <x v="0"/>
    <x v="0"/>
    <n v="130000"/>
    <n v="0"/>
    <s v="Graduate Degree"/>
    <x v="4"/>
    <s v="Yes"/>
    <n v="3"/>
    <x v="3"/>
    <x v="2"/>
    <n v="40"/>
    <x v="0"/>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1"/>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1"/>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1"/>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0"/>
    <x v="0"/>
  </r>
  <r>
    <n v="16145"/>
    <x v="1"/>
    <x v="0"/>
    <n v="70000"/>
    <n v="5"/>
    <s v="Graduate Degree"/>
    <x v="2"/>
    <s v="Yes"/>
    <n v="3"/>
    <x v="4"/>
    <x v="2"/>
    <n v="46"/>
    <x v="1"/>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1"/>
    <x v="1"/>
  </r>
  <r>
    <n v="14469"/>
    <x v="0"/>
    <x v="0"/>
    <n v="100000"/>
    <n v="3"/>
    <s v="Partial College"/>
    <x v="2"/>
    <s v="Yes"/>
    <n v="4"/>
    <x v="3"/>
    <x v="2"/>
    <n v="45"/>
    <x v="1"/>
    <x v="0"/>
  </r>
  <r>
    <n v="11538"/>
    <x v="1"/>
    <x v="0"/>
    <n v="60000"/>
    <n v="4"/>
    <s v="Graduate Degree"/>
    <x v="0"/>
    <s v="No"/>
    <n v="0"/>
    <x v="0"/>
    <x v="2"/>
    <n v="47"/>
    <x v="1"/>
    <x v="1"/>
  </r>
  <r>
    <n v="16245"/>
    <x v="1"/>
    <x v="0"/>
    <n v="80000"/>
    <n v="4"/>
    <s v="Graduate Degree"/>
    <x v="0"/>
    <s v="Yes"/>
    <n v="0"/>
    <x v="3"/>
    <x v="2"/>
    <n v="47"/>
    <x v="1"/>
    <x v="0"/>
  </r>
  <r>
    <n v="17858"/>
    <x v="0"/>
    <x v="1"/>
    <n v="40000"/>
    <n v="4"/>
    <s v="High School"/>
    <x v="0"/>
    <s v="Yes"/>
    <n v="2"/>
    <x v="1"/>
    <x v="2"/>
    <n v="44"/>
    <x v="0"/>
    <x v="1"/>
  </r>
  <r>
    <n v="25347"/>
    <x v="1"/>
    <x v="0"/>
    <n v="20000"/>
    <n v="3"/>
    <s v="Partial High School"/>
    <x v="1"/>
    <s v="No"/>
    <n v="2"/>
    <x v="0"/>
    <x v="2"/>
    <n v="49"/>
    <x v="1"/>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1"/>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1"/>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1"/>
    <x v="0"/>
  </r>
  <r>
    <n v="22088"/>
    <x v="0"/>
    <x v="0"/>
    <n v="130000"/>
    <n v="1"/>
    <s v="Bachelors"/>
    <x v="4"/>
    <s v="Yes"/>
    <n v="2"/>
    <x v="0"/>
    <x v="2"/>
    <n v="45"/>
    <x v="1"/>
    <x v="1"/>
  </r>
  <r>
    <n v="27388"/>
    <x v="0"/>
    <x v="1"/>
    <n v="60000"/>
    <n v="3"/>
    <s v="Bachelors"/>
    <x v="4"/>
    <s v="No"/>
    <n v="2"/>
    <x v="3"/>
    <x v="2"/>
    <n v="66"/>
    <x v="1"/>
    <x v="0"/>
  </r>
  <r>
    <n v="24745"/>
    <x v="1"/>
    <x v="0"/>
    <n v="30000"/>
    <n v="2"/>
    <s v="High School"/>
    <x v="0"/>
    <s v="No"/>
    <n v="2"/>
    <x v="0"/>
    <x v="2"/>
    <n v="49"/>
    <x v="1"/>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1"/>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1"/>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1"/>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1"/>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1"/>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1"/>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1"/>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1"/>
    <x v="0"/>
  </r>
  <r>
    <n v="18517"/>
    <x v="0"/>
    <x v="1"/>
    <n v="100000"/>
    <n v="3"/>
    <s v="Bachelors"/>
    <x v="4"/>
    <s v="Yes"/>
    <n v="4"/>
    <x v="0"/>
    <x v="2"/>
    <n v="41"/>
    <x v="0"/>
    <x v="0"/>
  </r>
  <r>
    <n v="21717"/>
    <x v="0"/>
    <x v="1"/>
    <n v="40000"/>
    <n v="2"/>
    <s v="Partial College"/>
    <x v="1"/>
    <s v="Yes"/>
    <n v="1"/>
    <x v="0"/>
    <x v="2"/>
    <n v="47"/>
    <x v="1"/>
    <x v="0"/>
  </r>
  <r>
    <n v="13760"/>
    <x v="0"/>
    <x v="1"/>
    <n v="60000"/>
    <n v="4"/>
    <s v="Graduate Degree"/>
    <x v="0"/>
    <s v="No"/>
    <n v="0"/>
    <x v="0"/>
    <x v="2"/>
    <n v="47"/>
    <x v="1"/>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1"/>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1"/>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1"/>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1"/>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1"/>
    <x v="0"/>
  </r>
  <r>
    <n v="23275"/>
    <x v="0"/>
    <x v="1"/>
    <n v="30000"/>
    <n v="2"/>
    <s v="High School"/>
    <x v="0"/>
    <s v="Yes"/>
    <n v="2"/>
    <x v="3"/>
    <x v="2"/>
    <n v="49"/>
    <x v="1"/>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1"/>
    <x v="1"/>
  </r>
  <r>
    <n v="27731"/>
    <x v="0"/>
    <x v="1"/>
    <n v="40000"/>
    <n v="0"/>
    <s v="High School"/>
    <x v="0"/>
    <s v="Yes"/>
    <n v="2"/>
    <x v="2"/>
    <x v="2"/>
    <n v="27"/>
    <x v="2"/>
    <x v="0"/>
  </r>
  <r>
    <n v="11886"/>
    <x v="0"/>
    <x v="0"/>
    <n v="60000"/>
    <n v="3"/>
    <s v="Bachelors"/>
    <x v="2"/>
    <s v="Yes"/>
    <n v="1"/>
    <x v="0"/>
    <x v="2"/>
    <n v="48"/>
    <x v="1"/>
    <x v="1"/>
  </r>
  <r>
    <n v="24324"/>
    <x v="1"/>
    <x v="0"/>
    <n v="60000"/>
    <n v="4"/>
    <s v="Bachelors"/>
    <x v="0"/>
    <s v="Yes"/>
    <n v="2"/>
    <x v="1"/>
    <x v="2"/>
    <n v="41"/>
    <x v="0"/>
    <x v="1"/>
  </r>
  <r>
    <n v="22220"/>
    <x v="0"/>
    <x v="1"/>
    <n v="60000"/>
    <n v="2"/>
    <s v="High School"/>
    <x v="2"/>
    <s v="No"/>
    <n v="2"/>
    <x v="3"/>
    <x v="2"/>
    <n v="49"/>
    <x v="1"/>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1"/>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1"/>
    <x v="0"/>
  </r>
  <r>
    <n v="28799"/>
    <x v="1"/>
    <x v="0"/>
    <n v="40000"/>
    <n v="2"/>
    <s v="Partial College"/>
    <x v="1"/>
    <s v="No"/>
    <n v="1"/>
    <x v="3"/>
    <x v="2"/>
    <n v="47"/>
    <x v="1"/>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1"/>
    <x v="1"/>
  </r>
  <r>
    <n v="14077"/>
    <x v="1"/>
    <x v="1"/>
    <n v="30000"/>
    <n v="0"/>
    <s v="High School"/>
    <x v="0"/>
    <s v="Yes"/>
    <n v="2"/>
    <x v="2"/>
    <x v="2"/>
    <n v="30"/>
    <x v="2"/>
    <x v="0"/>
  </r>
  <r>
    <n v="13296"/>
    <x v="0"/>
    <x v="1"/>
    <n v="110000"/>
    <n v="1"/>
    <s v="Bachelors"/>
    <x v="4"/>
    <s v="Yes"/>
    <n v="3"/>
    <x v="2"/>
    <x v="2"/>
    <n v="45"/>
    <x v="1"/>
    <x v="0"/>
  </r>
  <r>
    <n v="20535"/>
    <x v="0"/>
    <x v="0"/>
    <n v="70000"/>
    <n v="4"/>
    <s v="Partial College"/>
    <x v="2"/>
    <s v="Yes"/>
    <n v="1"/>
    <x v="4"/>
    <x v="2"/>
    <n v="56"/>
    <x v="1"/>
    <x v="0"/>
  </r>
  <r>
    <n v="12452"/>
    <x v="0"/>
    <x v="1"/>
    <n v="60000"/>
    <n v="4"/>
    <s v="Graduate Degree"/>
    <x v="0"/>
    <s v="Yes"/>
    <n v="0"/>
    <x v="3"/>
    <x v="2"/>
    <n v="47"/>
    <x v="1"/>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1"/>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1"/>
    <x v="1"/>
  </r>
  <r>
    <n v="21714"/>
    <x v="1"/>
    <x v="0"/>
    <n v="80000"/>
    <n v="5"/>
    <s v="Graduate Degree"/>
    <x v="0"/>
    <s v="No"/>
    <n v="0"/>
    <x v="0"/>
    <x v="2"/>
    <n v="47"/>
    <x v="1"/>
    <x v="0"/>
  </r>
  <r>
    <n v="23217"/>
    <x v="1"/>
    <x v="0"/>
    <n v="60000"/>
    <n v="3"/>
    <s v="Graduate Degree"/>
    <x v="2"/>
    <s v="Yes"/>
    <n v="0"/>
    <x v="1"/>
    <x v="2"/>
    <n v="43"/>
    <x v="0"/>
    <x v="1"/>
  </r>
  <r>
    <n v="23797"/>
    <x v="1"/>
    <x v="1"/>
    <n v="20000"/>
    <n v="3"/>
    <s v="Partial High School"/>
    <x v="1"/>
    <s v="No"/>
    <n v="2"/>
    <x v="0"/>
    <x v="2"/>
    <n v="50"/>
    <x v="1"/>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1"/>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1"/>
    <x v="1"/>
  </r>
  <r>
    <n v="11540"/>
    <x v="1"/>
    <x v="1"/>
    <n v="60000"/>
    <n v="4"/>
    <s v="Graduate Degree"/>
    <x v="0"/>
    <s v="Yes"/>
    <n v="0"/>
    <x v="3"/>
    <x v="2"/>
    <n v="47"/>
    <x v="1"/>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1"/>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1"/>
    <x v="0"/>
  </r>
  <r>
    <n v="22221"/>
    <x v="0"/>
    <x v="1"/>
    <n v="60000"/>
    <n v="2"/>
    <s v="High School"/>
    <x v="2"/>
    <s v="No"/>
    <n v="2"/>
    <x v="3"/>
    <x v="2"/>
    <n v="48"/>
    <x v="1"/>
    <x v="1"/>
  </r>
  <r>
    <n v="28228"/>
    <x v="1"/>
    <x v="0"/>
    <n v="80000"/>
    <n v="2"/>
    <s v="Partial High School"/>
    <x v="0"/>
    <s v="No"/>
    <n v="2"/>
    <x v="3"/>
    <x v="2"/>
    <n v="50"/>
    <x v="1"/>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1"/>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1"/>
    <x v="1"/>
  </r>
  <r>
    <n v="29048"/>
    <x v="1"/>
    <x v="1"/>
    <n v="110000"/>
    <n v="2"/>
    <s v="Bachelors"/>
    <x v="4"/>
    <s v="No"/>
    <n v="3"/>
    <x v="0"/>
    <x v="2"/>
    <n v="37"/>
    <x v="0"/>
    <x v="1"/>
  </r>
  <r>
    <n v="24433"/>
    <x v="0"/>
    <x v="1"/>
    <n v="70000"/>
    <n v="3"/>
    <s v="High School"/>
    <x v="2"/>
    <s v="No"/>
    <n v="1"/>
    <x v="3"/>
    <x v="2"/>
    <n v="52"/>
    <x v="1"/>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1"/>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1"/>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1"/>
    <x v="1"/>
  </r>
  <r>
    <n v="19147"/>
    <x v="0"/>
    <x v="1"/>
    <n v="40000"/>
    <n v="0"/>
    <s v="Bachelors"/>
    <x v="2"/>
    <s v="No"/>
    <n v="1"/>
    <x v="0"/>
    <x v="2"/>
    <n v="42"/>
    <x v="0"/>
    <x v="0"/>
  </r>
  <r>
    <n v="19217"/>
    <x v="0"/>
    <x v="1"/>
    <n v="30000"/>
    <n v="2"/>
    <s v="High School"/>
    <x v="0"/>
    <s v="Yes"/>
    <n v="2"/>
    <x v="3"/>
    <x v="2"/>
    <n v="49"/>
    <x v="1"/>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1"/>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1"/>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1"/>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1"/>
    <x v="1"/>
  </r>
  <r>
    <n v="19731"/>
    <x v="0"/>
    <x v="1"/>
    <n v="80000"/>
    <n v="4"/>
    <s v="Graduate Degree"/>
    <x v="4"/>
    <s v="Yes"/>
    <n v="2"/>
    <x v="2"/>
    <x v="2"/>
    <n v="68"/>
    <x v="1"/>
    <x v="0"/>
  </r>
  <r>
    <n v="23801"/>
    <x v="0"/>
    <x v="0"/>
    <n v="20000"/>
    <n v="2"/>
    <s v="Partial High School"/>
    <x v="1"/>
    <s v="Yes"/>
    <n v="2"/>
    <x v="0"/>
    <x v="2"/>
    <n v="49"/>
    <x v="1"/>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1"/>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1"/>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1"/>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1"/>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1"/>
    <x v="0"/>
  </r>
  <r>
    <n v="12153"/>
    <x v="1"/>
    <x v="0"/>
    <n v="70000"/>
    <n v="3"/>
    <s v="Partial College"/>
    <x v="2"/>
    <s v="Yes"/>
    <n v="1"/>
    <x v="2"/>
    <x v="2"/>
    <n v="49"/>
    <x v="1"/>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1"/>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1"/>
    <x v="0"/>
  </r>
  <r>
    <n v="23459"/>
    <x v="0"/>
    <x v="1"/>
    <n v="60000"/>
    <n v="2"/>
    <s v="High School"/>
    <x v="2"/>
    <s v="Yes"/>
    <n v="2"/>
    <x v="2"/>
    <x v="2"/>
    <n v="50"/>
    <x v="1"/>
    <x v="0"/>
  </r>
  <r>
    <n v="19543"/>
    <x v="0"/>
    <x v="1"/>
    <n v="70000"/>
    <n v="5"/>
    <s v="Graduate Degree"/>
    <x v="2"/>
    <s v="No"/>
    <n v="3"/>
    <x v="4"/>
    <x v="2"/>
    <n v="47"/>
    <x v="1"/>
    <x v="0"/>
  </r>
  <r>
    <n v="14914"/>
    <x v="0"/>
    <x v="0"/>
    <n v="40000"/>
    <n v="1"/>
    <s v="Partial College"/>
    <x v="1"/>
    <s v="Yes"/>
    <n v="1"/>
    <x v="3"/>
    <x v="2"/>
    <n v="49"/>
    <x v="1"/>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1"/>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1"/>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1"/>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1"/>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1"/>
    <x v="1"/>
  </r>
  <r>
    <n v="20196"/>
    <x v="0"/>
    <x v="1"/>
    <n v="60000"/>
    <n v="1"/>
    <s v="Partial College"/>
    <x v="0"/>
    <s v="Yes"/>
    <n v="1"/>
    <x v="1"/>
    <x v="2"/>
    <n v="45"/>
    <x v="1"/>
    <x v="1"/>
  </r>
  <r>
    <n v="23491"/>
    <x v="1"/>
    <x v="1"/>
    <n v="100000"/>
    <n v="0"/>
    <s v="Partial College"/>
    <x v="2"/>
    <s v="No"/>
    <n v="4"/>
    <x v="3"/>
    <x v="2"/>
    <n v="45"/>
    <x v="1"/>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1"/>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1"/>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1"/>
    <x v="0"/>
  </r>
  <r>
    <n v="28625"/>
    <x v="1"/>
    <x v="1"/>
    <n v="40000"/>
    <n v="2"/>
    <s v="Partial College"/>
    <x v="1"/>
    <s v="No"/>
    <n v="1"/>
    <x v="3"/>
    <x v="2"/>
    <n v="47"/>
    <x v="1"/>
    <x v="1"/>
  </r>
  <r>
    <n v="11269"/>
    <x v="0"/>
    <x v="1"/>
    <n v="130000"/>
    <n v="2"/>
    <s v="Graduate Degree"/>
    <x v="4"/>
    <s v="Yes"/>
    <n v="2"/>
    <x v="0"/>
    <x v="2"/>
    <n v="41"/>
    <x v="0"/>
    <x v="0"/>
  </r>
  <r>
    <n v="25148"/>
    <x v="0"/>
    <x v="1"/>
    <n v="60000"/>
    <n v="2"/>
    <s v="High School"/>
    <x v="2"/>
    <s v="No"/>
    <n v="2"/>
    <x v="3"/>
    <x v="2"/>
    <n v="48"/>
    <x v="1"/>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1"/>
    <x v="1"/>
  </r>
  <r>
    <n v="11292"/>
    <x v="1"/>
    <x v="1"/>
    <n v="150000"/>
    <n v="1"/>
    <s v="Partial College"/>
    <x v="2"/>
    <s v="No"/>
    <n v="3"/>
    <x v="0"/>
    <x v="2"/>
    <n v="44"/>
    <x v="0"/>
    <x v="1"/>
  </r>
  <r>
    <n v="13466"/>
    <x v="0"/>
    <x v="1"/>
    <n v="80000"/>
    <n v="5"/>
    <s v="Partial College"/>
    <x v="2"/>
    <s v="Yes"/>
    <n v="3"/>
    <x v="3"/>
    <x v="2"/>
    <n v="46"/>
    <x v="1"/>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r>
    <m/>
    <x v="2"/>
    <x v="2"/>
    <m/>
    <m/>
    <m/>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F1E1D-BB5A-45C7-B9DF-7F4059C4847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2:D89" firstHeaderRow="1" firstDataRow="2" firstDataCol="1"/>
  <pivotFields count="14">
    <pivotField showAll="0"/>
    <pivotField showAll="0">
      <items count="4">
        <item x="0"/>
        <item x="1"/>
        <item h="1" x="2"/>
        <item t="default"/>
      </items>
    </pivotField>
    <pivotField axis="axisCol" showAll="0">
      <items count="4">
        <item x="0"/>
        <item x="1"/>
        <item x="2"/>
        <item t="default"/>
      </items>
    </pivotField>
    <pivotField showAll="0"/>
    <pivotField showAll="0"/>
    <pivotField showAll="0"/>
    <pivotField axis="axisRow" showAll="0">
      <items count="7">
        <item x="1"/>
        <item x="4"/>
        <item x="3"/>
        <item x="2"/>
        <item x="0"/>
        <item h="1" x="5"/>
        <item t="default"/>
      </items>
    </pivotField>
    <pivotField showAll="0"/>
    <pivotField showAll="0"/>
    <pivotField showAll="0"/>
    <pivotField showAll="0">
      <items count="5">
        <item x="0"/>
        <item x="2"/>
        <item x="1"/>
        <item h="1" x="3"/>
        <item t="default"/>
      </items>
    </pivotField>
    <pivotField showAll="0"/>
    <pivotField showAll="0"/>
    <pivotField dataField="1" showAll="0"/>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0"/>
          </reference>
        </references>
      </pivotArea>
    </chartFormat>
    <chartFormat chart="10" format="9" series="1">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6517C-D495-426A-94FB-D1C84BA4D3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B68" firstHeaderRow="1" firstDataRow="1" firstDataCol="1"/>
  <pivotFields count="14">
    <pivotField showAll="0"/>
    <pivotField showAll="0">
      <items count="4">
        <item x="0"/>
        <item x="1"/>
        <item h="1"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h="1" x="3"/>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741F0-36E2-4478-87C3-31375F1E9D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B50" firstHeaderRow="1" firstDataRow="1" firstDataCol="1"/>
  <pivotFields count="14">
    <pivotField showAll="0"/>
    <pivotField showAll="0">
      <items count="4">
        <item x="0"/>
        <item x="1"/>
        <item h="1"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h="1" x="3"/>
        <item t="default"/>
      </items>
    </pivotField>
    <pivotField showAll="0"/>
    <pivotField axis="axisRow" showAll="0">
      <items count="5">
        <item x="2"/>
        <item x="0"/>
        <item x="1"/>
        <item h="1" x="3"/>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8">
    <chartFormat chart="3"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2" count="1" selected="0">
            <x v="0"/>
          </reference>
        </references>
      </pivotArea>
    </chartFormat>
    <chartFormat chart="7" format="15">
      <pivotArea type="data" outline="0" fieldPosition="0">
        <references count="2">
          <reference field="4294967294" count="1" selected="0">
            <x v="0"/>
          </reference>
          <reference field="12" count="1" selected="0">
            <x v="1"/>
          </reference>
        </references>
      </pivotArea>
    </chartFormat>
    <chartFormat chart="7" format="16">
      <pivotArea type="data" outline="0" fieldPosition="0">
        <references count="2">
          <reference field="4294967294" count="1" selected="0">
            <x v="0"/>
          </reference>
          <reference field="12" count="1" selected="0">
            <x v="2"/>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46933-97A2-4231-8254-1611523F74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4">
        <item x="0"/>
        <item x="1"/>
        <item h="1" x="2"/>
        <item t="default"/>
      </items>
    </pivotField>
    <pivotField showAll="0">
      <items count="4">
        <item x="0"/>
        <item x="1"/>
        <item x="2"/>
        <item t="default"/>
      </items>
    </pivotField>
    <pivotField showAll="0"/>
    <pivotField showAll="0"/>
    <pivotField showAll="0"/>
    <pivotField showAll="0"/>
    <pivotField showAll="0"/>
    <pivotField showAll="0"/>
    <pivotField axis="axisRow" showAll="0">
      <items count="8">
        <item x="0"/>
        <item m="1" x="6"/>
        <item x="3"/>
        <item x="1"/>
        <item x="2"/>
        <item h="1" x="5"/>
        <item x="4"/>
        <item t="default"/>
      </items>
    </pivotField>
    <pivotField showAll="0">
      <items count="5">
        <item x="0"/>
        <item x="2"/>
        <item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FD6DA9-4751-4E52-BF87-62E05D89A6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AD50132-7007-4DCD-8969-B0F4151E6B65}" sourceName="maritial status">
  <pivotTables>
    <pivotTable tabId="4" name="PivotTable5"/>
    <pivotTable tabId="4" name="PivotTable1"/>
    <pivotTable tabId="4" name="PivotTable3"/>
    <pivotTable tabId="4" name="PivotTable4"/>
    <pivotTable tabId="4" name="PivotTable6"/>
  </pivotTables>
  <data>
    <tabular pivotCacheId="55264556">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19C738-C711-4748-8AE8-BC74FB947CF3}" sourceName="Region">
  <pivotTables>
    <pivotTable tabId="4" name="PivotTable5"/>
    <pivotTable tabId="4" name="PivotTable1"/>
    <pivotTable tabId="4" name="PivotTable3"/>
    <pivotTable tabId="4" name="PivotTable4"/>
    <pivotTable tabId="4" name="PivotTable6"/>
  </pivotTables>
  <data>
    <tabular pivotCacheId="55264556">
      <items count="4">
        <i x="0" s="1"/>
        <i x="2" s="1"/>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83F51F-FCB6-4BD7-BA00-3B6DAF4EB68E}" sourceName="Gender">
  <pivotTables>
    <pivotTable tabId="4" name="PivotTable6"/>
    <pivotTable tabId="4" name="PivotTable1"/>
    <pivotTable tabId="4" name="PivotTable3"/>
    <pivotTable tabId="4" name="PivotTable4"/>
    <pivotTable tabId="4" name="PivotTable5"/>
  </pivotTables>
  <data>
    <tabular pivotCacheId="5526455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71E5CA1-ED9B-42EE-9233-7A78A723E2F7}" cache="Slicer_maritial_status" caption="maritial status" style="SlicerStyleLight2" rowHeight="234950"/>
  <slicer name="Region" xr10:uid="{003C666D-1A74-4EB6-B0FE-2696FAEEB61B}" cache="Slicer_Region" caption="Region" rowHeight="234950"/>
  <slicer name="Gender" xr10:uid="{6FA96EDE-32C1-4D55-84C3-9015124413BC}"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93954C-6F14-4467-A0C2-1016219CB122}" name="Table1" displayName="Table1" ref="A1:N1001" totalsRowShown="0">
  <autoFilter ref="A1:N1001" xr:uid="{87EB704E-5D3F-48DA-AF4C-32E45995CCF5}"/>
  <tableColumns count="14">
    <tableColumn id="1" xr3:uid="{2A328365-C650-4FA3-9D16-6FDFDDD3AE1D}" name="Customer ID"/>
    <tableColumn id="2" xr3:uid="{095A693B-5EB8-4956-9F73-76ED07252A56}" name="maritial status"/>
    <tableColumn id="3" xr3:uid="{6901CD2C-1EC8-4101-A9AA-444ABF83B42F}" name="Gender"/>
    <tableColumn id="4" xr3:uid="{F8E93CC4-60B7-4090-90F2-A3374836AE9A}" name="Income" dataDxfId="0"/>
    <tableColumn id="5" xr3:uid="{AE184A6E-36E2-4627-94A0-D47EE91D647B}" name="Children"/>
    <tableColumn id="6" xr3:uid="{04D5D5FE-695C-4FC6-B381-B72FF9694D7C}" name="Education"/>
    <tableColumn id="7" xr3:uid="{8801500C-135D-4DD0-B320-3DB82837538B}" name="Occupation"/>
    <tableColumn id="8" xr3:uid="{16176D81-A398-4C07-A165-8D43CC7474AA}" name="Home Owner"/>
    <tableColumn id="9" xr3:uid="{8FAD7217-DB28-4E5F-B4DE-3EFB0A720922}" name="Cars"/>
    <tableColumn id="10" xr3:uid="{C6DAE180-D628-4456-B54B-BA8EEAA1CBD4}" name="Commute Distance"/>
    <tableColumn id="11" xr3:uid="{2C8E89B2-46BC-4F2E-AC1E-9CC6003FA2B0}" name="Region"/>
    <tableColumn id="12" xr3:uid="{4FDAC3AE-9ACD-4E7F-92C8-D2022F889F62}" name="Age"/>
    <tableColumn id="13" xr3:uid="{FB1402D7-36F5-47D5-9DE7-1AF7DA7CAC51}" name="Age bracket">
      <calculatedColumnFormula>IF(L2&gt;=45,"old age",IF(L2&lt;=30,"adult","middleage"))</calculatedColumnFormula>
    </tableColumn>
    <tableColumn id="14" xr3:uid="{53315A52-98BB-4972-856B-89534003D66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704E-5D3F-48DA-AF4C-32E45995CCF5}">
  <dimension ref="A1:N1001"/>
  <sheetViews>
    <sheetView topLeftCell="A4" workbookViewId="0">
      <selection activeCell="G13" sqref="G13"/>
    </sheetView>
  </sheetViews>
  <sheetFormatPr defaultColWidth="11.88671875" defaultRowHeight="14.4" x14ac:dyDescent="0.3"/>
  <cols>
    <col min="1" max="1" width="13.33203125" bestFit="1" customWidth="1"/>
    <col min="2" max="2" width="14.77734375" bestFit="1" customWidth="1"/>
    <col min="6" max="6" width="16.21875" bestFit="1" customWidth="1"/>
    <col min="7" max="7" width="12.6640625" bestFit="1" customWidth="1"/>
    <col min="8" max="8" width="14" bestFit="1" customWidth="1"/>
    <col min="10" max="10" width="18.77734375" bestFit="1" customWidth="1"/>
    <col min="13" max="13" width="12.88671875" customWidth="1"/>
    <col min="14" max="14" width="15.6640625" customWidth="1"/>
  </cols>
  <sheetData>
    <row r="1" spans="1:14" x14ac:dyDescent="0.3">
      <c r="A1" t="s">
        <v>45</v>
      </c>
      <c r="B1" t="s">
        <v>44</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IF(L2&gt;=45,"old age",IF(L2&lt;=30,"adult","middleage"))</f>
        <v>middleage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IF(L3&gt;=45,"old age",IF(L3&lt;=30,"adult","middleage"))</f>
        <v>middleage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middleage</v>
      </c>
      <c r="N5" t="s">
        <v>15</v>
      </c>
    </row>
    <row r="6" spans="1:14" x14ac:dyDescent="0.3">
      <c r="A6">
        <v>25597</v>
      </c>
      <c r="B6" t="s">
        <v>37</v>
      </c>
      <c r="C6" t="s">
        <v>38</v>
      </c>
      <c r="D6" s="1">
        <v>30000</v>
      </c>
      <c r="E6">
        <v>0</v>
      </c>
      <c r="F6" t="s">
        <v>13</v>
      </c>
      <c r="G6" t="s">
        <v>20</v>
      </c>
      <c r="H6" t="s">
        <v>18</v>
      </c>
      <c r="I6">
        <v>0</v>
      </c>
      <c r="J6" t="s">
        <v>16</v>
      </c>
      <c r="K6" t="s">
        <v>17</v>
      </c>
      <c r="L6">
        <v>36</v>
      </c>
      <c r="M6" t="str">
        <f t="shared" si="0"/>
        <v>middleage</v>
      </c>
      <c r="N6" t="s">
        <v>15</v>
      </c>
    </row>
    <row r="7" spans="1:14" x14ac:dyDescent="0.3">
      <c r="A7">
        <v>13507</v>
      </c>
      <c r="B7" t="s">
        <v>36</v>
      </c>
      <c r="C7" t="s">
        <v>39</v>
      </c>
      <c r="D7" s="1">
        <v>10000</v>
      </c>
      <c r="E7">
        <v>2</v>
      </c>
      <c r="F7" t="s">
        <v>19</v>
      </c>
      <c r="G7" t="s">
        <v>25</v>
      </c>
      <c r="H7" t="s">
        <v>15</v>
      </c>
      <c r="I7">
        <v>0</v>
      </c>
      <c r="J7" t="s">
        <v>26</v>
      </c>
      <c r="K7" t="s">
        <v>17</v>
      </c>
      <c r="L7">
        <v>50</v>
      </c>
      <c r="M7" t="str">
        <f t="shared" si="0"/>
        <v>old age</v>
      </c>
      <c r="N7" t="s">
        <v>18</v>
      </c>
    </row>
    <row r="8" spans="1:14" x14ac:dyDescent="0.3">
      <c r="A8">
        <v>27974</v>
      </c>
      <c r="B8" t="s">
        <v>37</v>
      </c>
      <c r="C8" t="s">
        <v>38</v>
      </c>
      <c r="D8" s="1">
        <v>160000</v>
      </c>
      <c r="E8">
        <v>2</v>
      </c>
      <c r="F8" t="s">
        <v>27</v>
      </c>
      <c r="G8" t="s">
        <v>28</v>
      </c>
      <c r="H8" t="s">
        <v>15</v>
      </c>
      <c r="I8">
        <v>4</v>
      </c>
      <c r="J8" t="s">
        <v>16</v>
      </c>
      <c r="K8" t="s">
        <v>24</v>
      </c>
      <c r="L8">
        <v>33</v>
      </c>
      <c r="M8" t="str">
        <f t="shared" si="0"/>
        <v>middleage</v>
      </c>
      <c r="N8" t="s">
        <v>15</v>
      </c>
    </row>
    <row r="9" spans="1:14" x14ac:dyDescent="0.3">
      <c r="A9">
        <v>19364</v>
      </c>
      <c r="B9" t="s">
        <v>36</v>
      </c>
      <c r="C9" t="s">
        <v>38</v>
      </c>
      <c r="D9" s="1">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39</v>
      </c>
      <c r="D13" s="1">
        <v>90000</v>
      </c>
      <c r="E13">
        <v>0</v>
      </c>
      <c r="F13" t="s">
        <v>13</v>
      </c>
      <c r="G13" t="s">
        <v>21</v>
      </c>
      <c r="H13" t="s">
        <v>18</v>
      </c>
      <c r="I13">
        <v>4</v>
      </c>
      <c r="J13" t="s">
        <v>51</v>
      </c>
      <c r="K13" t="s">
        <v>24</v>
      </c>
      <c r="L13">
        <v>36</v>
      </c>
      <c r="M13" t="str">
        <f t="shared" si="0"/>
        <v>middleage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old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old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1">
        <v>80000</v>
      </c>
      <c r="E23">
        <v>0</v>
      </c>
      <c r="F23" t="s">
        <v>13</v>
      </c>
      <c r="G23" t="s">
        <v>21</v>
      </c>
      <c r="H23" t="s">
        <v>15</v>
      </c>
      <c r="I23">
        <v>4</v>
      </c>
      <c r="J23" t="s">
        <v>51</v>
      </c>
      <c r="K23" t="s">
        <v>24</v>
      </c>
      <c r="L23">
        <v>35</v>
      </c>
      <c r="M23" t="str">
        <f t="shared" si="0"/>
        <v>middleage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old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old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old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old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1">
        <v>80000</v>
      </c>
      <c r="E53">
        <v>0</v>
      </c>
      <c r="F53" t="s">
        <v>13</v>
      </c>
      <c r="G53" t="s">
        <v>21</v>
      </c>
      <c r="H53" t="s">
        <v>18</v>
      </c>
      <c r="I53">
        <v>4</v>
      </c>
      <c r="J53" t="s">
        <v>51</v>
      </c>
      <c r="K53" t="s">
        <v>24</v>
      </c>
      <c r="L53">
        <v>35</v>
      </c>
      <c r="M53" t="str">
        <f t="shared" si="0"/>
        <v>middleage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1">
        <v>80000</v>
      </c>
      <c r="E57">
        <v>4</v>
      </c>
      <c r="F57" t="s">
        <v>27</v>
      </c>
      <c r="G57" t="s">
        <v>21</v>
      </c>
      <c r="H57" t="s">
        <v>15</v>
      </c>
      <c r="I57">
        <v>2</v>
      </c>
      <c r="J57" t="s">
        <v>51</v>
      </c>
      <c r="K57" t="s">
        <v>17</v>
      </c>
      <c r="L57">
        <v>54</v>
      </c>
      <c r="M57" t="str">
        <f t="shared" si="0"/>
        <v>old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old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38</v>
      </c>
      <c r="D65" s="1">
        <v>60000</v>
      </c>
      <c r="E65">
        <v>4</v>
      </c>
      <c r="F65" t="s">
        <v>13</v>
      </c>
      <c r="G65" t="s">
        <v>21</v>
      </c>
      <c r="H65" t="s">
        <v>15</v>
      </c>
      <c r="I65">
        <v>3</v>
      </c>
      <c r="J65" t="s">
        <v>51</v>
      </c>
      <c r="K65" t="s">
        <v>24</v>
      </c>
      <c r="L65">
        <v>41</v>
      </c>
      <c r="M65" t="str">
        <f t="shared" si="0"/>
        <v>middleage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IF(L67&gt;=45,"old age",IF(L67&lt;=30,"adult","middleage"))</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1">
        <v>120000</v>
      </c>
      <c r="E72">
        <v>0</v>
      </c>
      <c r="F72" t="s">
        <v>29</v>
      </c>
      <c r="G72" t="s">
        <v>21</v>
      </c>
      <c r="H72" t="s">
        <v>15</v>
      </c>
      <c r="I72">
        <v>4</v>
      </c>
      <c r="J72" t="s">
        <v>51</v>
      </c>
      <c r="K72" t="s">
        <v>24</v>
      </c>
      <c r="L72">
        <v>36</v>
      </c>
      <c r="M72" t="str">
        <f t="shared" si="1"/>
        <v>middleage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1">
        <v>80000</v>
      </c>
      <c r="E79">
        <v>0</v>
      </c>
      <c r="F79" t="s">
        <v>13</v>
      </c>
      <c r="G79" t="s">
        <v>21</v>
      </c>
      <c r="H79" t="s">
        <v>15</v>
      </c>
      <c r="I79">
        <v>2</v>
      </c>
      <c r="J79" t="s">
        <v>51</v>
      </c>
      <c r="K79" t="s">
        <v>24</v>
      </c>
      <c r="L79">
        <v>29</v>
      </c>
      <c r="M79" t="str">
        <f t="shared" si="1"/>
        <v>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old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old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old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51</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old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old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old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old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old age</v>
      </c>
      <c r="N123" t="s">
        <v>18</v>
      </c>
    </row>
    <row r="124" spans="1:14" x14ac:dyDescent="0.3">
      <c r="A124">
        <v>12344</v>
      </c>
      <c r="B124" t="s">
        <v>37</v>
      </c>
      <c r="C124" t="s">
        <v>39</v>
      </c>
      <c r="D124" s="1">
        <v>80000</v>
      </c>
      <c r="E124">
        <v>0</v>
      </c>
      <c r="F124" t="s">
        <v>13</v>
      </c>
      <c r="G124" t="s">
        <v>21</v>
      </c>
      <c r="H124" t="s">
        <v>18</v>
      </c>
      <c r="I124">
        <v>3</v>
      </c>
      <c r="J124" t="s">
        <v>51</v>
      </c>
      <c r="K124" t="s">
        <v>24</v>
      </c>
      <c r="L124">
        <v>31</v>
      </c>
      <c r="M124" t="str">
        <f t="shared" si="1"/>
        <v>middleage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IF(L131&gt;=45,"old age",IF(L131&lt;=30,"adult","middleage"))</f>
        <v>middleage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1">
        <v>80000</v>
      </c>
      <c r="E145">
        <v>0</v>
      </c>
      <c r="F145" t="s">
        <v>13</v>
      </c>
      <c r="G145" t="s">
        <v>21</v>
      </c>
      <c r="H145" t="s">
        <v>15</v>
      </c>
      <c r="I145">
        <v>3</v>
      </c>
      <c r="J145" t="s">
        <v>51</v>
      </c>
      <c r="K145" t="s">
        <v>24</v>
      </c>
      <c r="L145">
        <v>32</v>
      </c>
      <c r="M145" t="str">
        <f t="shared" si="2"/>
        <v>middleage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old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old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old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old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old age</v>
      </c>
      <c r="N168" t="s">
        <v>15</v>
      </c>
    </row>
    <row r="169" spans="1:14" x14ac:dyDescent="0.3">
      <c r="A169">
        <v>14233</v>
      </c>
      <c r="B169" t="s">
        <v>37</v>
      </c>
      <c r="C169" t="s">
        <v>38</v>
      </c>
      <c r="D169" s="1">
        <v>100000</v>
      </c>
      <c r="E169">
        <v>0</v>
      </c>
      <c r="F169" t="s">
        <v>27</v>
      </c>
      <c r="G169" t="s">
        <v>28</v>
      </c>
      <c r="H169" t="s">
        <v>15</v>
      </c>
      <c r="I169">
        <v>3</v>
      </c>
      <c r="J169" t="s">
        <v>51</v>
      </c>
      <c r="K169" t="s">
        <v>24</v>
      </c>
      <c r="L169">
        <v>35</v>
      </c>
      <c r="M169" t="str">
        <f t="shared" si="2"/>
        <v>middleage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old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old age</v>
      </c>
      <c r="N179" t="s">
        <v>18</v>
      </c>
    </row>
    <row r="180" spans="1:14" x14ac:dyDescent="0.3">
      <c r="A180">
        <v>14191</v>
      </c>
      <c r="B180" t="s">
        <v>36</v>
      </c>
      <c r="C180" t="s">
        <v>38</v>
      </c>
      <c r="D180" s="1">
        <v>160000</v>
      </c>
      <c r="E180">
        <v>4</v>
      </c>
      <c r="F180" t="s">
        <v>19</v>
      </c>
      <c r="G180" t="s">
        <v>21</v>
      </c>
      <c r="H180" t="s">
        <v>18</v>
      </c>
      <c r="I180">
        <v>2</v>
      </c>
      <c r="J180" t="s">
        <v>51</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51</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old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51</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51</v>
      </c>
      <c r="K190" t="s">
        <v>24</v>
      </c>
      <c r="L190">
        <v>32</v>
      </c>
      <c r="M190" t="str">
        <f t="shared" si="2"/>
        <v>middleage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1">
        <v>80000</v>
      </c>
      <c r="E194">
        <v>5</v>
      </c>
      <c r="F194" t="s">
        <v>13</v>
      </c>
      <c r="G194" t="s">
        <v>28</v>
      </c>
      <c r="H194" t="s">
        <v>15</v>
      </c>
      <c r="I194">
        <v>2</v>
      </c>
      <c r="J194" t="s">
        <v>51</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51</v>
      </c>
      <c r="K195" t="s">
        <v>24</v>
      </c>
      <c r="L195">
        <v>41</v>
      </c>
      <c r="M195" t="str">
        <f t="shared" ref="M195:M258" si="3">IF(L195&gt;=45,"old age",IF(L195&lt;=30,"adult","middleage"))</f>
        <v>middleage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1">
        <v>80000</v>
      </c>
      <c r="E201">
        <v>0</v>
      </c>
      <c r="F201" t="s">
        <v>13</v>
      </c>
      <c r="G201" t="s">
        <v>21</v>
      </c>
      <c r="H201" t="s">
        <v>18</v>
      </c>
      <c r="I201">
        <v>3</v>
      </c>
      <c r="J201" t="s">
        <v>51</v>
      </c>
      <c r="K201" t="s">
        <v>24</v>
      </c>
      <c r="L201">
        <v>33</v>
      </c>
      <c r="M201" t="str">
        <f t="shared" si="3"/>
        <v>middleage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old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old age</v>
      </c>
      <c r="N207" t="s">
        <v>15</v>
      </c>
    </row>
    <row r="208" spans="1:14" x14ac:dyDescent="0.3">
      <c r="A208">
        <v>11415</v>
      </c>
      <c r="B208" t="s">
        <v>37</v>
      </c>
      <c r="C208" t="s">
        <v>38</v>
      </c>
      <c r="D208" s="1">
        <v>90000</v>
      </c>
      <c r="E208">
        <v>5</v>
      </c>
      <c r="F208" t="s">
        <v>19</v>
      </c>
      <c r="G208" t="s">
        <v>21</v>
      </c>
      <c r="H208" t="s">
        <v>18</v>
      </c>
      <c r="I208">
        <v>2</v>
      </c>
      <c r="J208" t="s">
        <v>51</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1">
        <v>70000</v>
      </c>
      <c r="E215">
        <v>0</v>
      </c>
      <c r="F215" t="s">
        <v>13</v>
      </c>
      <c r="G215" t="s">
        <v>21</v>
      </c>
      <c r="H215" t="s">
        <v>18</v>
      </c>
      <c r="I215">
        <v>4</v>
      </c>
      <c r="J215" t="s">
        <v>51</v>
      </c>
      <c r="K215" t="s">
        <v>24</v>
      </c>
      <c r="L215">
        <v>31</v>
      </c>
      <c r="M215" t="str">
        <f t="shared" si="3"/>
        <v>middleage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old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1">
        <v>70000</v>
      </c>
      <c r="E225">
        <v>5</v>
      </c>
      <c r="F225" t="s">
        <v>13</v>
      </c>
      <c r="G225" t="s">
        <v>21</v>
      </c>
      <c r="H225" t="s">
        <v>15</v>
      </c>
      <c r="I225">
        <v>4</v>
      </c>
      <c r="J225" t="s">
        <v>51</v>
      </c>
      <c r="K225" t="s">
        <v>24</v>
      </c>
      <c r="L225">
        <v>39</v>
      </c>
      <c r="M225" t="str">
        <f t="shared" si="3"/>
        <v>middleage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old age</v>
      </c>
      <c r="N230" t="s">
        <v>18</v>
      </c>
    </row>
    <row r="231" spans="1:14" x14ac:dyDescent="0.3">
      <c r="A231">
        <v>28915</v>
      </c>
      <c r="B231" t="s">
        <v>37</v>
      </c>
      <c r="C231" t="s">
        <v>38</v>
      </c>
      <c r="D231" s="1">
        <v>80000</v>
      </c>
      <c r="E231">
        <v>5</v>
      </c>
      <c r="F231" t="s">
        <v>27</v>
      </c>
      <c r="G231" t="s">
        <v>28</v>
      </c>
      <c r="H231" t="s">
        <v>15</v>
      </c>
      <c r="I231">
        <v>3</v>
      </c>
      <c r="J231" t="s">
        <v>51</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51</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old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1">
        <v>90000</v>
      </c>
      <c r="E236">
        <v>0</v>
      </c>
      <c r="F236" t="s">
        <v>13</v>
      </c>
      <c r="G236" t="s">
        <v>21</v>
      </c>
      <c r="H236" t="s">
        <v>18</v>
      </c>
      <c r="I236">
        <v>4</v>
      </c>
      <c r="J236" t="s">
        <v>51</v>
      </c>
      <c r="K236" t="s">
        <v>24</v>
      </c>
      <c r="L236">
        <v>35</v>
      </c>
      <c r="M236" t="str">
        <f t="shared" si="3"/>
        <v>middleage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old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1">
        <v>120000</v>
      </c>
      <c r="E246">
        <v>3</v>
      </c>
      <c r="F246" t="s">
        <v>13</v>
      </c>
      <c r="G246" t="s">
        <v>28</v>
      </c>
      <c r="H246" t="s">
        <v>18</v>
      </c>
      <c r="I246">
        <v>2</v>
      </c>
      <c r="J246" t="s">
        <v>51</v>
      </c>
      <c r="K246" t="s">
        <v>17</v>
      </c>
      <c r="L246">
        <v>52</v>
      </c>
      <c r="M246" t="str">
        <f t="shared" si="3"/>
        <v>old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old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39</v>
      </c>
      <c r="D249" s="1">
        <v>100000</v>
      </c>
      <c r="E249">
        <v>0</v>
      </c>
      <c r="F249" t="s">
        <v>27</v>
      </c>
      <c r="G249" t="s">
        <v>28</v>
      </c>
      <c r="H249" t="s">
        <v>15</v>
      </c>
      <c r="I249">
        <v>4</v>
      </c>
      <c r="J249" t="s">
        <v>51</v>
      </c>
      <c r="K249" t="s">
        <v>24</v>
      </c>
      <c r="L249">
        <v>34</v>
      </c>
      <c r="M249" t="str">
        <f t="shared" si="3"/>
        <v>middleage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1">
        <v>100000</v>
      </c>
      <c r="E255">
        <v>3</v>
      </c>
      <c r="F255" t="s">
        <v>29</v>
      </c>
      <c r="G255" t="s">
        <v>21</v>
      </c>
      <c r="H255" t="s">
        <v>15</v>
      </c>
      <c r="I255">
        <v>0</v>
      </c>
      <c r="J255" t="s">
        <v>51</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old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IF(L259&gt;=45,"old age",IF(L259&lt;=30,"adult","middleage"))</f>
        <v>middleage</v>
      </c>
      <c r="N259" t="s">
        <v>15</v>
      </c>
    </row>
    <row r="260" spans="1:14" x14ac:dyDescent="0.3">
      <c r="A260">
        <v>14193</v>
      </c>
      <c r="B260" t="s">
        <v>37</v>
      </c>
      <c r="C260" t="s">
        <v>39</v>
      </c>
      <c r="D260" s="1">
        <v>100000</v>
      </c>
      <c r="E260">
        <v>3</v>
      </c>
      <c r="F260" t="s">
        <v>19</v>
      </c>
      <c r="G260" t="s">
        <v>28</v>
      </c>
      <c r="H260" t="s">
        <v>15</v>
      </c>
      <c r="I260">
        <v>4</v>
      </c>
      <c r="J260" t="s">
        <v>51</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39</v>
      </c>
      <c r="D265" s="1">
        <v>70000</v>
      </c>
      <c r="E265">
        <v>5</v>
      </c>
      <c r="F265" t="s">
        <v>13</v>
      </c>
      <c r="G265" t="s">
        <v>21</v>
      </c>
      <c r="H265" t="s">
        <v>15</v>
      </c>
      <c r="I265">
        <v>3</v>
      </c>
      <c r="J265" t="s">
        <v>51</v>
      </c>
      <c r="K265" t="s">
        <v>24</v>
      </c>
      <c r="L265">
        <v>39</v>
      </c>
      <c r="M265" t="str">
        <f t="shared" si="4"/>
        <v>middleage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old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old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old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1">
        <v>100000</v>
      </c>
      <c r="E280">
        <v>0</v>
      </c>
      <c r="F280" t="s">
        <v>27</v>
      </c>
      <c r="G280" t="s">
        <v>28</v>
      </c>
      <c r="H280" t="s">
        <v>15</v>
      </c>
      <c r="I280">
        <v>3</v>
      </c>
      <c r="J280" t="s">
        <v>51</v>
      </c>
      <c r="K280" t="s">
        <v>24</v>
      </c>
      <c r="L280">
        <v>35</v>
      </c>
      <c r="M280" t="str">
        <f t="shared" si="4"/>
        <v>middleage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old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old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old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old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old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old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old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old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1">
        <v>110000</v>
      </c>
      <c r="E297">
        <v>0</v>
      </c>
      <c r="F297" t="s">
        <v>19</v>
      </c>
      <c r="G297" t="s">
        <v>28</v>
      </c>
      <c r="H297" t="s">
        <v>15</v>
      </c>
      <c r="I297">
        <v>3</v>
      </c>
      <c r="J297" t="s">
        <v>51</v>
      </c>
      <c r="K297" t="s">
        <v>24</v>
      </c>
      <c r="L297">
        <v>32</v>
      </c>
      <c r="M297" t="str">
        <f t="shared" si="4"/>
        <v>middleage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old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old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old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old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1">
        <v>130000</v>
      </c>
      <c r="E320">
        <v>4</v>
      </c>
      <c r="F320" t="s">
        <v>19</v>
      </c>
      <c r="G320" t="s">
        <v>21</v>
      </c>
      <c r="H320" t="s">
        <v>18</v>
      </c>
      <c r="I320">
        <v>3</v>
      </c>
      <c r="J320" t="s">
        <v>51</v>
      </c>
      <c r="K320" t="s">
        <v>17</v>
      </c>
      <c r="L320">
        <v>54</v>
      </c>
      <c r="M320" t="str">
        <f t="shared" si="4"/>
        <v>old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old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IF(L323&gt;=45,"old age",IF(L323&lt;=30,"adult","middleage"))</f>
        <v>old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1">
        <v>90000</v>
      </c>
      <c r="E331">
        <v>5</v>
      </c>
      <c r="F331" t="s">
        <v>29</v>
      </c>
      <c r="G331" t="s">
        <v>14</v>
      </c>
      <c r="H331" t="s">
        <v>15</v>
      </c>
      <c r="I331">
        <v>2</v>
      </c>
      <c r="J331" t="s">
        <v>51</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51</v>
      </c>
      <c r="K332" t="s">
        <v>24</v>
      </c>
      <c r="L332">
        <v>32</v>
      </c>
      <c r="M332" t="str">
        <f t="shared" si="5"/>
        <v>middleage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old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old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old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old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1">
        <v>80000</v>
      </c>
      <c r="E357">
        <v>0</v>
      </c>
      <c r="F357" t="s">
        <v>13</v>
      </c>
      <c r="G357" t="s">
        <v>21</v>
      </c>
      <c r="H357" t="s">
        <v>15</v>
      </c>
      <c r="I357">
        <v>3</v>
      </c>
      <c r="J357" t="s">
        <v>51</v>
      </c>
      <c r="K357" t="s">
        <v>24</v>
      </c>
      <c r="L357">
        <v>32</v>
      </c>
      <c r="M357" t="str">
        <f t="shared" si="5"/>
        <v>middleage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51</v>
      </c>
      <c r="K361" t="s">
        <v>24</v>
      </c>
      <c r="L361">
        <v>30</v>
      </c>
      <c r="M361" t="str">
        <f t="shared" si="5"/>
        <v>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old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old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old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39</v>
      </c>
      <c r="D372" s="1">
        <v>100000</v>
      </c>
      <c r="E372">
        <v>4</v>
      </c>
      <c r="F372" t="s">
        <v>13</v>
      </c>
      <c r="G372" t="s">
        <v>21</v>
      </c>
      <c r="H372" t="s">
        <v>15</v>
      </c>
      <c r="I372">
        <v>1</v>
      </c>
      <c r="J372" t="s">
        <v>51</v>
      </c>
      <c r="K372" t="s">
        <v>24</v>
      </c>
      <c r="L372">
        <v>46</v>
      </c>
      <c r="M372" t="str">
        <f t="shared" si="5"/>
        <v>old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old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1">
        <v>70000</v>
      </c>
      <c r="E382">
        <v>0</v>
      </c>
      <c r="F382" t="s">
        <v>13</v>
      </c>
      <c r="G382" t="s">
        <v>21</v>
      </c>
      <c r="H382" t="s">
        <v>18</v>
      </c>
      <c r="I382">
        <v>3</v>
      </c>
      <c r="J382" t="s">
        <v>51</v>
      </c>
      <c r="K382" t="s">
        <v>24</v>
      </c>
      <c r="L382">
        <v>30</v>
      </c>
      <c r="M382" t="str">
        <f t="shared" si="5"/>
        <v>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51</v>
      </c>
      <c r="K384" t="s">
        <v>17</v>
      </c>
      <c r="L384">
        <v>53</v>
      </c>
      <c r="M384" t="str">
        <f t="shared" si="5"/>
        <v>old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IF(L387&gt;=45,"old age",IF(L387&lt;=30,"adult","middleage"))</f>
        <v>middleage</v>
      </c>
      <c r="N387" t="s">
        <v>18</v>
      </c>
    </row>
    <row r="388" spans="1:14" x14ac:dyDescent="0.3">
      <c r="A388">
        <v>28957</v>
      </c>
      <c r="B388" t="s">
        <v>37</v>
      </c>
      <c r="C388" t="s">
        <v>39</v>
      </c>
      <c r="D388" s="1">
        <v>120000</v>
      </c>
      <c r="E388">
        <v>0</v>
      </c>
      <c r="F388" t="s">
        <v>29</v>
      </c>
      <c r="G388" t="s">
        <v>21</v>
      </c>
      <c r="H388" t="s">
        <v>15</v>
      </c>
      <c r="I388">
        <v>4</v>
      </c>
      <c r="J388" t="s">
        <v>51</v>
      </c>
      <c r="K388" t="s">
        <v>24</v>
      </c>
      <c r="L388">
        <v>34</v>
      </c>
      <c r="M388" t="str">
        <f t="shared" si="6"/>
        <v>middleage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39</v>
      </c>
      <c r="D402" s="1">
        <v>110000</v>
      </c>
      <c r="E402">
        <v>3</v>
      </c>
      <c r="F402" t="s">
        <v>13</v>
      </c>
      <c r="G402" t="s">
        <v>28</v>
      </c>
      <c r="H402" t="s">
        <v>15</v>
      </c>
      <c r="I402">
        <v>4</v>
      </c>
      <c r="J402" t="s">
        <v>51</v>
      </c>
      <c r="K402" t="s">
        <v>17</v>
      </c>
      <c r="L402">
        <v>53</v>
      </c>
      <c r="M402" t="str">
        <f t="shared" si="6"/>
        <v>old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old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39</v>
      </c>
      <c r="D422" s="1">
        <v>100000</v>
      </c>
      <c r="E422">
        <v>2</v>
      </c>
      <c r="F422" t="s">
        <v>13</v>
      </c>
      <c r="G422" t="s">
        <v>28</v>
      </c>
      <c r="H422" t="s">
        <v>15</v>
      </c>
      <c r="I422">
        <v>4</v>
      </c>
      <c r="J422" t="s">
        <v>51</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38</v>
      </c>
      <c r="D424" s="1">
        <v>110000</v>
      </c>
      <c r="E424">
        <v>0</v>
      </c>
      <c r="F424" t="s">
        <v>19</v>
      </c>
      <c r="G424" t="s">
        <v>28</v>
      </c>
      <c r="H424" t="s">
        <v>18</v>
      </c>
      <c r="I424">
        <v>3</v>
      </c>
      <c r="J424" t="s">
        <v>51</v>
      </c>
      <c r="K424" t="s">
        <v>24</v>
      </c>
      <c r="L424">
        <v>32</v>
      </c>
      <c r="M424" t="str">
        <f t="shared" si="6"/>
        <v>middleage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old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1">
        <v>110000</v>
      </c>
      <c r="E434">
        <v>0</v>
      </c>
      <c r="F434" t="s">
        <v>27</v>
      </c>
      <c r="G434" t="s">
        <v>28</v>
      </c>
      <c r="H434" t="s">
        <v>15</v>
      </c>
      <c r="I434">
        <v>3</v>
      </c>
      <c r="J434" t="s">
        <v>51</v>
      </c>
      <c r="K434" t="s">
        <v>24</v>
      </c>
      <c r="L434">
        <v>34</v>
      </c>
      <c r="M434" t="str">
        <f t="shared" si="6"/>
        <v>middleage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old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1">
        <v>90000</v>
      </c>
      <c r="E442">
        <v>0</v>
      </c>
      <c r="F442" t="s">
        <v>13</v>
      </c>
      <c r="G442" t="s">
        <v>21</v>
      </c>
      <c r="H442" t="s">
        <v>18</v>
      </c>
      <c r="I442">
        <v>3</v>
      </c>
      <c r="J442" t="s">
        <v>51</v>
      </c>
      <c r="K442" t="s">
        <v>24</v>
      </c>
      <c r="L442">
        <v>34</v>
      </c>
      <c r="M442" t="str">
        <f t="shared" si="6"/>
        <v>middleage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1">
        <v>130000</v>
      </c>
      <c r="E448">
        <v>0</v>
      </c>
      <c r="F448" t="s">
        <v>31</v>
      </c>
      <c r="G448" t="s">
        <v>28</v>
      </c>
      <c r="H448" t="s">
        <v>15</v>
      </c>
      <c r="I448">
        <v>1</v>
      </c>
      <c r="J448" t="s">
        <v>51</v>
      </c>
      <c r="K448" t="s">
        <v>24</v>
      </c>
      <c r="L448">
        <v>48</v>
      </c>
      <c r="M448" t="str">
        <f t="shared" si="6"/>
        <v>old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old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IF(L451&gt;=45,"old age",IF(L451&lt;=30,"adult","middleage"))</f>
        <v>middleage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old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old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51</v>
      </c>
      <c r="K460" t="s">
        <v>24</v>
      </c>
      <c r="L460">
        <v>32</v>
      </c>
      <c r="M460" t="str">
        <f t="shared" si="7"/>
        <v>middleage</v>
      </c>
      <c r="N460" t="s">
        <v>15</v>
      </c>
    </row>
    <row r="461" spans="1:14" x14ac:dyDescent="0.3">
      <c r="A461">
        <v>21554</v>
      </c>
      <c r="B461" t="s">
        <v>37</v>
      </c>
      <c r="C461" t="s">
        <v>39</v>
      </c>
      <c r="D461" s="1">
        <v>80000</v>
      </c>
      <c r="E461">
        <v>0</v>
      </c>
      <c r="F461" t="s">
        <v>13</v>
      </c>
      <c r="G461" t="s">
        <v>21</v>
      </c>
      <c r="H461" t="s">
        <v>18</v>
      </c>
      <c r="I461">
        <v>3</v>
      </c>
      <c r="J461" t="s">
        <v>51</v>
      </c>
      <c r="K461" t="s">
        <v>24</v>
      </c>
      <c r="L461">
        <v>33</v>
      </c>
      <c r="M461" t="str">
        <f t="shared" si="7"/>
        <v>middleage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old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old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old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old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old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old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old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1">
        <v>90000</v>
      </c>
      <c r="E488">
        <v>4</v>
      </c>
      <c r="F488" t="s">
        <v>29</v>
      </c>
      <c r="G488" t="s">
        <v>14</v>
      </c>
      <c r="H488" t="s">
        <v>15</v>
      </c>
      <c r="I488">
        <v>4</v>
      </c>
      <c r="J488" t="s">
        <v>51</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old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old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1">
        <v>70000</v>
      </c>
      <c r="E495">
        <v>5</v>
      </c>
      <c r="F495" t="s">
        <v>13</v>
      </c>
      <c r="G495" t="s">
        <v>28</v>
      </c>
      <c r="H495" t="s">
        <v>15</v>
      </c>
      <c r="I495">
        <v>3</v>
      </c>
      <c r="J495" t="s">
        <v>51</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38</v>
      </c>
      <c r="D497" s="1">
        <v>60000</v>
      </c>
      <c r="E497">
        <v>2</v>
      </c>
      <c r="F497" t="s">
        <v>19</v>
      </c>
      <c r="G497" t="s">
        <v>21</v>
      </c>
      <c r="H497" t="s">
        <v>15</v>
      </c>
      <c r="I497">
        <v>2</v>
      </c>
      <c r="J497" t="s">
        <v>51</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old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old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old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old age</v>
      </c>
      <c r="N514" t="s">
        <v>15</v>
      </c>
    </row>
    <row r="515" spans="1:14" x14ac:dyDescent="0.3">
      <c r="A515">
        <v>13353</v>
      </c>
      <c r="B515" t="s">
        <v>37</v>
      </c>
      <c r="C515" t="s">
        <v>39</v>
      </c>
      <c r="D515" s="1">
        <v>60000</v>
      </c>
      <c r="E515">
        <v>4</v>
      </c>
      <c r="F515" t="s">
        <v>31</v>
      </c>
      <c r="G515" t="s">
        <v>28</v>
      </c>
      <c r="H515" t="s">
        <v>15</v>
      </c>
      <c r="I515">
        <v>2</v>
      </c>
      <c r="J515" t="s">
        <v>51</v>
      </c>
      <c r="K515" t="s">
        <v>32</v>
      </c>
      <c r="L515">
        <v>61</v>
      </c>
      <c r="M515" t="str">
        <f t="shared" ref="M515:M578" si="8">IF(L515&gt;=45,"old age",IF(L515&lt;=30,"adult","middleage"))</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old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old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old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old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1">
        <v>40000</v>
      </c>
      <c r="E523">
        <v>4</v>
      </c>
      <c r="F523" t="s">
        <v>27</v>
      </c>
      <c r="G523" t="s">
        <v>21</v>
      </c>
      <c r="H523" t="s">
        <v>15</v>
      </c>
      <c r="I523">
        <v>2</v>
      </c>
      <c r="J523" t="s">
        <v>51</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old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old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51</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1">
        <v>60000</v>
      </c>
      <c r="E531">
        <v>2</v>
      </c>
      <c r="F531" t="s">
        <v>19</v>
      </c>
      <c r="G531" t="s">
        <v>21</v>
      </c>
      <c r="H531" t="s">
        <v>15</v>
      </c>
      <c r="I531">
        <v>1</v>
      </c>
      <c r="J531" t="s">
        <v>51</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1">
        <v>60000</v>
      </c>
      <c r="E535">
        <v>3</v>
      </c>
      <c r="F535" t="s">
        <v>13</v>
      </c>
      <c r="G535" t="s">
        <v>28</v>
      </c>
      <c r="H535" t="s">
        <v>15</v>
      </c>
      <c r="I535">
        <v>2</v>
      </c>
      <c r="J535" t="s">
        <v>51</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51</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51</v>
      </c>
      <c r="K537" t="s">
        <v>32</v>
      </c>
      <c r="L537">
        <v>41</v>
      </c>
      <c r="M537" t="str">
        <f t="shared" si="8"/>
        <v>middleage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old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old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old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1">
        <v>50000</v>
      </c>
      <c r="E553">
        <v>4</v>
      </c>
      <c r="F553" t="s">
        <v>13</v>
      </c>
      <c r="G553" t="s">
        <v>28</v>
      </c>
      <c r="H553" t="s">
        <v>15</v>
      </c>
      <c r="I553">
        <v>2</v>
      </c>
      <c r="J553" t="s">
        <v>51</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51</v>
      </c>
      <c r="K554" t="s">
        <v>32</v>
      </c>
      <c r="L554">
        <v>54</v>
      </c>
      <c r="M554" t="str">
        <f t="shared" si="8"/>
        <v>old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1">
        <v>60000</v>
      </c>
      <c r="E561">
        <v>2</v>
      </c>
      <c r="F561" t="s">
        <v>13</v>
      </c>
      <c r="G561" t="s">
        <v>28</v>
      </c>
      <c r="H561" t="s">
        <v>15</v>
      </c>
      <c r="I561">
        <v>0</v>
      </c>
      <c r="J561" t="s">
        <v>51</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old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old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1">
        <v>50000</v>
      </c>
      <c r="E571">
        <v>3</v>
      </c>
      <c r="F571" t="s">
        <v>31</v>
      </c>
      <c r="G571" t="s">
        <v>28</v>
      </c>
      <c r="H571" t="s">
        <v>15</v>
      </c>
      <c r="I571">
        <v>2</v>
      </c>
      <c r="J571" t="s">
        <v>51</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1">
        <v>60000</v>
      </c>
      <c r="E577">
        <v>2</v>
      </c>
      <c r="F577" t="s">
        <v>19</v>
      </c>
      <c r="G577" t="s">
        <v>21</v>
      </c>
      <c r="H577" t="s">
        <v>15</v>
      </c>
      <c r="I577">
        <v>1</v>
      </c>
      <c r="J577" t="s">
        <v>51</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IF(L579&gt;=45,"old age",IF(L579&lt;=30,"adult","middleage"))</f>
        <v>middleage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1">
        <v>60000</v>
      </c>
      <c r="E582">
        <v>3</v>
      </c>
      <c r="F582" t="s">
        <v>31</v>
      </c>
      <c r="G582" t="s">
        <v>28</v>
      </c>
      <c r="H582" t="s">
        <v>15</v>
      </c>
      <c r="I582">
        <v>2</v>
      </c>
      <c r="J582" t="s">
        <v>51</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old age</v>
      </c>
      <c r="N584" t="s">
        <v>18</v>
      </c>
    </row>
    <row r="585" spans="1:14" x14ac:dyDescent="0.3">
      <c r="A585">
        <v>24943</v>
      </c>
      <c r="B585" t="s">
        <v>36</v>
      </c>
      <c r="C585" t="s">
        <v>38</v>
      </c>
      <c r="D585" s="1">
        <v>60000</v>
      </c>
      <c r="E585">
        <v>3</v>
      </c>
      <c r="F585" t="s">
        <v>13</v>
      </c>
      <c r="G585" t="s">
        <v>28</v>
      </c>
      <c r="H585" t="s">
        <v>15</v>
      </c>
      <c r="I585">
        <v>2</v>
      </c>
      <c r="J585" t="s">
        <v>51</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1">
        <v>90000</v>
      </c>
      <c r="E590">
        <v>2</v>
      </c>
      <c r="F590" t="s">
        <v>27</v>
      </c>
      <c r="G590" t="s">
        <v>21</v>
      </c>
      <c r="H590" t="s">
        <v>15</v>
      </c>
      <c r="I590">
        <v>1</v>
      </c>
      <c r="J590" t="s">
        <v>51</v>
      </c>
      <c r="K590" t="s">
        <v>32</v>
      </c>
      <c r="L590">
        <v>51</v>
      </c>
      <c r="M590" t="str">
        <f t="shared" si="9"/>
        <v>old age</v>
      </c>
      <c r="N590" t="s">
        <v>15</v>
      </c>
    </row>
    <row r="591" spans="1:14" x14ac:dyDescent="0.3">
      <c r="A591">
        <v>12100</v>
      </c>
      <c r="B591" t="s">
        <v>37</v>
      </c>
      <c r="C591" t="s">
        <v>38</v>
      </c>
      <c r="D591" s="1">
        <v>60000</v>
      </c>
      <c r="E591">
        <v>2</v>
      </c>
      <c r="F591" t="s">
        <v>13</v>
      </c>
      <c r="G591" t="s">
        <v>28</v>
      </c>
      <c r="H591" t="s">
        <v>15</v>
      </c>
      <c r="I591">
        <v>0</v>
      </c>
      <c r="J591" t="s">
        <v>51</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1">
        <v>40000</v>
      </c>
      <c r="E593">
        <v>4</v>
      </c>
      <c r="F593" t="s">
        <v>27</v>
      </c>
      <c r="G593" t="s">
        <v>21</v>
      </c>
      <c r="H593" t="s">
        <v>18</v>
      </c>
      <c r="I593">
        <v>2</v>
      </c>
      <c r="J593" t="s">
        <v>51</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old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old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old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1">
        <v>70000</v>
      </c>
      <c r="E609">
        <v>5</v>
      </c>
      <c r="F609" t="s">
        <v>31</v>
      </c>
      <c r="G609" t="s">
        <v>21</v>
      </c>
      <c r="H609" t="s">
        <v>15</v>
      </c>
      <c r="I609">
        <v>3</v>
      </c>
      <c r="J609" t="s">
        <v>51</v>
      </c>
      <c r="K609" t="s">
        <v>32</v>
      </c>
      <c r="L609">
        <v>46</v>
      </c>
      <c r="M609" t="str">
        <f t="shared" si="9"/>
        <v>old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old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old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old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old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old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old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old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old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old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51</v>
      </c>
      <c r="K643" t="s">
        <v>32</v>
      </c>
      <c r="L643">
        <v>64</v>
      </c>
      <c r="M643" t="str">
        <f t="shared" ref="M643:M706" si="10">IF(L643&gt;=45,"old age",IF(L643&lt;=30,"adult","middleage"))</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old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1">
        <v>60000</v>
      </c>
      <c r="E646">
        <v>5</v>
      </c>
      <c r="F646" t="s">
        <v>13</v>
      </c>
      <c r="G646" t="s">
        <v>14</v>
      </c>
      <c r="H646" t="s">
        <v>15</v>
      </c>
      <c r="I646">
        <v>3</v>
      </c>
      <c r="J646" t="s">
        <v>51</v>
      </c>
      <c r="K646" t="s">
        <v>32</v>
      </c>
      <c r="L646">
        <v>41</v>
      </c>
      <c r="M646" t="str">
        <f t="shared" si="10"/>
        <v>middleage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old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1">
        <v>70000</v>
      </c>
      <c r="E652">
        <v>5</v>
      </c>
      <c r="F652" t="s">
        <v>31</v>
      </c>
      <c r="G652" t="s">
        <v>28</v>
      </c>
      <c r="H652" t="s">
        <v>15</v>
      </c>
      <c r="I652">
        <v>2</v>
      </c>
      <c r="J652" t="s">
        <v>51</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old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old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1">
        <v>60000</v>
      </c>
      <c r="E661">
        <v>4</v>
      </c>
      <c r="F661" t="s">
        <v>13</v>
      </c>
      <c r="G661" t="s">
        <v>28</v>
      </c>
      <c r="H661" t="s">
        <v>15</v>
      </c>
      <c r="I661">
        <v>2</v>
      </c>
      <c r="J661" t="s">
        <v>51</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old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old age</v>
      </c>
      <c r="N668" t="s">
        <v>15</v>
      </c>
    </row>
    <row r="669" spans="1:14" x14ac:dyDescent="0.3">
      <c r="A669">
        <v>20505</v>
      </c>
      <c r="B669" t="s">
        <v>36</v>
      </c>
      <c r="C669" t="s">
        <v>39</v>
      </c>
      <c r="D669" s="1">
        <v>40000</v>
      </c>
      <c r="E669">
        <v>5</v>
      </c>
      <c r="F669" t="s">
        <v>27</v>
      </c>
      <c r="G669" t="s">
        <v>21</v>
      </c>
      <c r="H669" t="s">
        <v>18</v>
      </c>
      <c r="I669">
        <v>2</v>
      </c>
      <c r="J669" t="s">
        <v>51</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old age</v>
      </c>
      <c r="N671" t="s">
        <v>18</v>
      </c>
    </row>
    <row r="672" spans="1:14" x14ac:dyDescent="0.3">
      <c r="A672">
        <v>21471</v>
      </c>
      <c r="B672" t="s">
        <v>36</v>
      </c>
      <c r="C672" t="s">
        <v>38</v>
      </c>
      <c r="D672" s="1">
        <v>70000</v>
      </c>
      <c r="E672">
        <v>2</v>
      </c>
      <c r="F672" t="s">
        <v>19</v>
      </c>
      <c r="G672" t="s">
        <v>21</v>
      </c>
      <c r="H672" t="s">
        <v>15</v>
      </c>
      <c r="I672">
        <v>1</v>
      </c>
      <c r="J672" t="s">
        <v>51</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old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old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old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51</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old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old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old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old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1">
        <v>70000</v>
      </c>
      <c r="E707">
        <v>4</v>
      </c>
      <c r="F707" t="s">
        <v>13</v>
      </c>
      <c r="G707" t="s">
        <v>28</v>
      </c>
      <c r="H707" t="s">
        <v>15</v>
      </c>
      <c r="I707">
        <v>1</v>
      </c>
      <c r="J707" t="s">
        <v>51</v>
      </c>
      <c r="K707" t="s">
        <v>32</v>
      </c>
      <c r="L707">
        <v>59</v>
      </c>
      <c r="M707" t="str">
        <f t="shared" ref="M707:M770" si="11">IF(L707&gt;=45,"old age",IF(L707&lt;=30,"adult","middleage"))</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1">
        <v>70000</v>
      </c>
      <c r="E710">
        <v>5</v>
      </c>
      <c r="F710" t="s">
        <v>13</v>
      </c>
      <c r="G710" t="s">
        <v>28</v>
      </c>
      <c r="H710" t="s">
        <v>15</v>
      </c>
      <c r="I710">
        <v>4</v>
      </c>
      <c r="J710" t="s">
        <v>51</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51</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1">
        <v>70000</v>
      </c>
      <c r="E713">
        <v>2</v>
      </c>
      <c r="F713" t="s">
        <v>19</v>
      </c>
      <c r="G713" t="s">
        <v>21</v>
      </c>
      <c r="H713" t="s">
        <v>15</v>
      </c>
      <c r="I713">
        <v>1</v>
      </c>
      <c r="J713" t="s">
        <v>51</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old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old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old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old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old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old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old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old age</v>
      </c>
      <c r="N740" t="s">
        <v>15</v>
      </c>
    </row>
    <row r="741" spans="1:14" x14ac:dyDescent="0.3">
      <c r="A741">
        <v>11225</v>
      </c>
      <c r="B741" t="s">
        <v>36</v>
      </c>
      <c r="C741" t="s">
        <v>39</v>
      </c>
      <c r="D741" s="1">
        <v>60000</v>
      </c>
      <c r="E741">
        <v>2</v>
      </c>
      <c r="F741" t="s">
        <v>19</v>
      </c>
      <c r="G741" t="s">
        <v>21</v>
      </c>
      <c r="H741" t="s">
        <v>15</v>
      </c>
      <c r="I741">
        <v>1</v>
      </c>
      <c r="J741" t="s">
        <v>51</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old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old age</v>
      </c>
      <c r="N745" t="s">
        <v>18</v>
      </c>
    </row>
    <row r="746" spans="1:14" x14ac:dyDescent="0.3">
      <c r="A746">
        <v>20535</v>
      </c>
      <c r="B746" t="s">
        <v>36</v>
      </c>
      <c r="C746" t="s">
        <v>39</v>
      </c>
      <c r="D746" s="1">
        <v>70000</v>
      </c>
      <c r="E746">
        <v>4</v>
      </c>
      <c r="F746" t="s">
        <v>19</v>
      </c>
      <c r="G746" t="s">
        <v>21</v>
      </c>
      <c r="H746" t="s">
        <v>15</v>
      </c>
      <c r="I746">
        <v>1</v>
      </c>
      <c r="J746" t="s">
        <v>51</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old age</v>
      </c>
      <c r="N747" t="s">
        <v>15</v>
      </c>
    </row>
    <row r="748" spans="1:14" x14ac:dyDescent="0.3">
      <c r="A748">
        <v>28043</v>
      </c>
      <c r="B748" t="s">
        <v>36</v>
      </c>
      <c r="C748" t="s">
        <v>39</v>
      </c>
      <c r="D748" s="1">
        <v>60000</v>
      </c>
      <c r="E748">
        <v>2</v>
      </c>
      <c r="F748" t="s">
        <v>13</v>
      </c>
      <c r="G748" t="s">
        <v>28</v>
      </c>
      <c r="H748" t="s">
        <v>15</v>
      </c>
      <c r="I748">
        <v>0</v>
      </c>
      <c r="J748" t="s">
        <v>51</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old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old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old age</v>
      </c>
      <c r="N762" t="s">
        <v>18</v>
      </c>
    </row>
    <row r="763" spans="1:14" x14ac:dyDescent="0.3">
      <c r="A763">
        <v>13216</v>
      </c>
      <c r="B763" t="s">
        <v>36</v>
      </c>
      <c r="C763" t="s">
        <v>39</v>
      </c>
      <c r="D763" s="1">
        <v>60000</v>
      </c>
      <c r="E763">
        <v>5</v>
      </c>
      <c r="F763" t="s">
        <v>13</v>
      </c>
      <c r="G763" t="s">
        <v>28</v>
      </c>
      <c r="H763" t="s">
        <v>15</v>
      </c>
      <c r="I763">
        <v>3</v>
      </c>
      <c r="J763" t="s">
        <v>51</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1">
        <v>50000</v>
      </c>
      <c r="E768">
        <v>4</v>
      </c>
      <c r="F768" t="s">
        <v>13</v>
      </c>
      <c r="G768" t="s">
        <v>14</v>
      </c>
      <c r="H768" t="s">
        <v>15</v>
      </c>
      <c r="I768">
        <v>3</v>
      </c>
      <c r="J768" t="s">
        <v>51</v>
      </c>
      <c r="K768" t="s">
        <v>32</v>
      </c>
      <c r="L768">
        <v>42</v>
      </c>
      <c r="M768" t="str">
        <f t="shared" si="11"/>
        <v>middleage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old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IF(L771&gt;=45,"old age",IF(L771&lt;=30,"adult","middleage"))</f>
        <v>middleage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old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old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1">
        <v>70000</v>
      </c>
      <c r="E777">
        <v>2</v>
      </c>
      <c r="F777" t="s">
        <v>29</v>
      </c>
      <c r="G777" t="s">
        <v>14</v>
      </c>
      <c r="H777" t="s">
        <v>15</v>
      </c>
      <c r="I777">
        <v>2</v>
      </c>
      <c r="J777" t="s">
        <v>51</v>
      </c>
      <c r="K777" t="s">
        <v>32</v>
      </c>
      <c r="L777">
        <v>54</v>
      </c>
      <c r="M777" t="str">
        <f t="shared" si="12"/>
        <v>old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old age</v>
      </c>
      <c r="N781" t="s">
        <v>15</v>
      </c>
    </row>
    <row r="782" spans="1:14" x14ac:dyDescent="0.3">
      <c r="A782">
        <v>18105</v>
      </c>
      <c r="B782" t="s">
        <v>36</v>
      </c>
      <c r="C782" t="s">
        <v>39</v>
      </c>
      <c r="D782" s="1">
        <v>60000</v>
      </c>
      <c r="E782">
        <v>2</v>
      </c>
      <c r="F782" t="s">
        <v>19</v>
      </c>
      <c r="G782" t="s">
        <v>21</v>
      </c>
      <c r="H782" t="s">
        <v>15</v>
      </c>
      <c r="I782">
        <v>1</v>
      </c>
      <c r="J782" t="s">
        <v>51</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old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old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old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old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1">
        <v>70000</v>
      </c>
      <c r="E814">
        <v>4</v>
      </c>
      <c r="F814" t="s">
        <v>13</v>
      </c>
      <c r="G814" t="s">
        <v>28</v>
      </c>
      <c r="H814" t="s">
        <v>15</v>
      </c>
      <c r="I814">
        <v>2</v>
      </c>
      <c r="J814" t="s">
        <v>51</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51</v>
      </c>
      <c r="K815" t="s">
        <v>32</v>
      </c>
      <c r="L815">
        <v>53</v>
      </c>
      <c r="M815" t="str">
        <f t="shared" si="12"/>
        <v>old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old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IF(L835&gt;=45,"old age",IF(L835&lt;=30,"adult","middleage"))</f>
        <v>middleage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1">
        <v>70000</v>
      </c>
      <c r="E842">
        <v>4</v>
      </c>
      <c r="F842" t="s">
        <v>19</v>
      </c>
      <c r="G842" t="s">
        <v>21</v>
      </c>
      <c r="H842" t="s">
        <v>15</v>
      </c>
      <c r="I842">
        <v>2</v>
      </c>
      <c r="J842" t="s">
        <v>51</v>
      </c>
      <c r="K842" t="s">
        <v>32</v>
      </c>
      <c r="L842">
        <v>53</v>
      </c>
      <c r="M842" t="str">
        <f t="shared" si="13"/>
        <v>old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old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39</v>
      </c>
      <c r="D846" s="1">
        <v>40000</v>
      </c>
      <c r="E846">
        <v>5</v>
      </c>
      <c r="F846" t="s">
        <v>27</v>
      </c>
      <c r="G846" t="s">
        <v>21</v>
      </c>
      <c r="H846" t="s">
        <v>15</v>
      </c>
      <c r="I846">
        <v>2</v>
      </c>
      <c r="J846" t="s">
        <v>51</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old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old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old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1">
        <v>60000</v>
      </c>
      <c r="E868">
        <v>2</v>
      </c>
      <c r="F868" t="s">
        <v>27</v>
      </c>
      <c r="G868" t="s">
        <v>21</v>
      </c>
      <c r="H868" t="s">
        <v>15</v>
      </c>
      <c r="I868">
        <v>2</v>
      </c>
      <c r="J868" t="s">
        <v>51</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old age</v>
      </c>
      <c r="N869" t="s">
        <v>18</v>
      </c>
    </row>
    <row r="870" spans="1:14" x14ac:dyDescent="0.3">
      <c r="A870">
        <v>24955</v>
      </c>
      <c r="B870" t="s">
        <v>37</v>
      </c>
      <c r="C870" t="s">
        <v>38</v>
      </c>
      <c r="D870" s="1">
        <v>30000</v>
      </c>
      <c r="E870">
        <v>5</v>
      </c>
      <c r="F870" t="s">
        <v>29</v>
      </c>
      <c r="G870" t="s">
        <v>14</v>
      </c>
      <c r="H870" t="s">
        <v>15</v>
      </c>
      <c r="I870">
        <v>3</v>
      </c>
      <c r="J870" t="s">
        <v>51</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old age</v>
      </c>
      <c r="N872" t="s">
        <v>18</v>
      </c>
    </row>
    <row r="873" spans="1:14" x14ac:dyDescent="0.3">
      <c r="A873">
        <v>11219</v>
      </c>
      <c r="B873" t="s">
        <v>36</v>
      </c>
      <c r="C873" t="s">
        <v>38</v>
      </c>
      <c r="D873" s="1">
        <v>60000</v>
      </c>
      <c r="E873">
        <v>2</v>
      </c>
      <c r="F873" t="s">
        <v>27</v>
      </c>
      <c r="G873" t="s">
        <v>21</v>
      </c>
      <c r="H873" t="s">
        <v>15</v>
      </c>
      <c r="I873">
        <v>2</v>
      </c>
      <c r="J873" t="s">
        <v>51</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old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old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old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old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IF(L899&gt;=45,"old age",IF(L899&lt;=30,"adult","middleage"))</f>
        <v>adult</v>
      </c>
      <c r="N899" t="s">
        <v>18</v>
      </c>
    </row>
    <row r="900" spans="1:14" x14ac:dyDescent="0.3">
      <c r="A900">
        <v>18066</v>
      </c>
      <c r="B900" t="s">
        <v>37</v>
      </c>
      <c r="C900" t="s">
        <v>38</v>
      </c>
      <c r="D900" s="1">
        <v>70000</v>
      </c>
      <c r="E900">
        <v>5</v>
      </c>
      <c r="F900" t="s">
        <v>13</v>
      </c>
      <c r="G900" t="s">
        <v>28</v>
      </c>
      <c r="H900" t="s">
        <v>15</v>
      </c>
      <c r="I900">
        <v>3</v>
      </c>
      <c r="J900" t="s">
        <v>51</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51</v>
      </c>
      <c r="K901" t="s">
        <v>32</v>
      </c>
      <c r="L901">
        <v>46</v>
      </c>
      <c r="M901" t="str">
        <f t="shared" si="14"/>
        <v>old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1">
        <v>50000</v>
      </c>
      <c r="E909">
        <v>4</v>
      </c>
      <c r="F909" t="s">
        <v>13</v>
      </c>
      <c r="G909" t="s">
        <v>28</v>
      </c>
      <c r="H909" t="s">
        <v>15</v>
      </c>
      <c r="I909">
        <v>2</v>
      </c>
      <c r="J909" t="s">
        <v>51</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old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old age</v>
      </c>
      <c r="N916" t="s">
        <v>18</v>
      </c>
    </row>
    <row r="917" spans="1:14" x14ac:dyDescent="0.3">
      <c r="A917">
        <v>21752</v>
      </c>
      <c r="B917" t="s">
        <v>36</v>
      </c>
      <c r="C917" t="s">
        <v>38</v>
      </c>
      <c r="D917" s="1">
        <v>60000</v>
      </c>
      <c r="E917">
        <v>3</v>
      </c>
      <c r="F917" t="s">
        <v>31</v>
      </c>
      <c r="G917" t="s">
        <v>28</v>
      </c>
      <c r="H917" t="s">
        <v>15</v>
      </c>
      <c r="I917">
        <v>2</v>
      </c>
      <c r="J917" t="s">
        <v>51</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1">
        <v>40000</v>
      </c>
      <c r="E921">
        <v>4</v>
      </c>
      <c r="F921" t="s">
        <v>27</v>
      </c>
      <c r="G921" t="s">
        <v>21</v>
      </c>
      <c r="H921" t="s">
        <v>15</v>
      </c>
      <c r="I921">
        <v>2</v>
      </c>
      <c r="J921" t="s">
        <v>51</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old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old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1">
        <v>40000</v>
      </c>
      <c r="E928">
        <v>2</v>
      </c>
      <c r="F928" t="s">
        <v>27</v>
      </c>
      <c r="G928" t="s">
        <v>21</v>
      </c>
      <c r="H928" t="s">
        <v>15</v>
      </c>
      <c r="I928">
        <v>2</v>
      </c>
      <c r="J928" t="s">
        <v>51</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old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old age</v>
      </c>
      <c r="N931" t="s">
        <v>18</v>
      </c>
    </row>
    <row r="932" spans="1:14" x14ac:dyDescent="0.3">
      <c r="A932">
        <v>19543</v>
      </c>
      <c r="B932" t="s">
        <v>36</v>
      </c>
      <c r="C932" t="s">
        <v>38</v>
      </c>
      <c r="D932" s="1">
        <v>70000</v>
      </c>
      <c r="E932">
        <v>5</v>
      </c>
      <c r="F932" t="s">
        <v>31</v>
      </c>
      <c r="G932" t="s">
        <v>21</v>
      </c>
      <c r="H932" t="s">
        <v>18</v>
      </c>
      <c r="I932">
        <v>3</v>
      </c>
      <c r="J932" t="s">
        <v>51</v>
      </c>
      <c r="K932" t="s">
        <v>32</v>
      </c>
      <c r="L932">
        <v>47</v>
      </c>
      <c r="M932" t="str">
        <f t="shared" si="14"/>
        <v>old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old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old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old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old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1">
        <v>70000</v>
      </c>
      <c r="E951">
        <v>2</v>
      </c>
      <c r="F951" t="s">
        <v>29</v>
      </c>
      <c r="G951" t="s">
        <v>14</v>
      </c>
      <c r="H951" t="s">
        <v>15</v>
      </c>
      <c r="I951">
        <v>2</v>
      </c>
      <c r="J951" t="s">
        <v>51</v>
      </c>
      <c r="K951" t="s">
        <v>32</v>
      </c>
      <c r="L951">
        <v>53</v>
      </c>
      <c r="M951" t="str">
        <f t="shared" si="14"/>
        <v>old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old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old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old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old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IF(L963&gt;=45,"old age",IF(L963&lt;=30,"adult","middleage"))</f>
        <v>old age</v>
      </c>
      <c r="N963" t="s">
        <v>18</v>
      </c>
    </row>
    <row r="964" spans="1:14" x14ac:dyDescent="0.3">
      <c r="A964">
        <v>16813</v>
      </c>
      <c r="B964" t="s">
        <v>36</v>
      </c>
      <c r="C964" t="s">
        <v>38</v>
      </c>
      <c r="D964" s="1">
        <v>60000</v>
      </c>
      <c r="E964">
        <v>2</v>
      </c>
      <c r="F964" t="s">
        <v>19</v>
      </c>
      <c r="G964" t="s">
        <v>21</v>
      </c>
      <c r="H964" t="s">
        <v>15</v>
      </c>
      <c r="I964">
        <v>2</v>
      </c>
      <c r="J964" t="s">
        <v>51</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51</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old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1">
        <v>60000</v>
      </c>
      <c r="E978">
        <v>3</v>
      </c>
      <c r="F978" t="s">
        <v>13</v>
      </c>
      <c r="G978" t="s">
        <v>28</v>
      </c>
      <c r="H978" t="s">
        <v>15</v>
      </c>
      <c r="I978">
        <v>2</v>
      </c>
      <c r="J978" t="s">
        <v>51</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old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1">
        <v>80000</v>
      </c>
      <c r="E982">
        <v>3</v>
      </c>
      <c r="F982" t="s">
        <v>13</v>
      </c>
      <c r="G982" t="s">
        <v>14</v>
      </c>
      <c r="H982" t="s">
        <v>15</v>
      </c>
      <c r="I982">
        <v>3</v>
      </c>
      <c r="J982" t="s">
        <v>51</v>
      </c>
      <c r="K982" t="s">
        <v>32</v>
      </c>
      <c r="L982">
        <v>40</v>
      </c>
      <c r="M982" t="str">
        <f t="shared" si="15"/>
        <v>middleage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old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old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old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1">
        <v>40000</v>
      </c>
      <c r="E988">
        <v>5</v>
      </c>
      <c r="F988" t="s">
        <v>27</v>
      </c>
      <c r="G988" t="s">
        <v>21</v>
      </c>
      <c r="H988" t="s">
        <v>15</v>
      </c>
      <c r="I988">
        <v>4</v>
      </c>
      <c r="J988" t="s">
        <v>51</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51</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51</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51</v>
      </c>
      <c r="K991" t="s">
        <v>32</v>
      </c>
      <c r="L991">
        <v>42</v>
      </c>
      <c r="M991" t="str">
        <f t="shared" si="15"/>
        <v>middleage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old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old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1">
        <v>60000</v>
      </c>
      <c r="E1001">
        <v>3</v>
      </c>
      <c r="F1001" t="s">
        <v>27</v>
      </c>
      <c r="G1001" t="s">
        <v>21</v>
      </c>
      <c r="H1001" t="s">
        <v>15</v>
      </c>
      <c r="I1001">
        <v>2</v>
      </c>
      <c r="J1001" t="s">
        <v>51</v>
      </c>
      <c r="K1001" t="s">
        <v>32</v>
      </c>
      <c r="L1001">
        <v>53</v>
      </c>
      <c r="M1001" t="str">
        <f t="shared" si="15"/>
        <v>old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59A3-3D3D-4EB9-BB3B-AB907808EE4E}">
  <dimension ref="A3:D89"/>
  <sheetViews>
    <sheetView workbookViewId="0">
      <selection activeCell="F108" sqref="F108"/>
    </sheetView>
  </sheetViews>
  <sheetFormatPr defaultRowHeight="14.4" x14ac:dyDescent="0.3"/>
  <cols>
    <col min="1" max="1" width="21.88671875" bestFit="1" customWidth="1"/>
    <col min="2" max="2" width="15.5546875" bestFit="1" customWidth="1"/>
    <col min="3" max="3" width="12" bestFit="1" customWidth="1"/>
    <col min="4" max="4" width="10.77734375" bestFit="1" customWidth="1"/>
    <col min="5" max="5" width="11.21875" bestFit="1" customWidth="1"/>
    <col min="6" max="6" width="13.44140625" bestFit="1" customWidth="1"/>
    <col min="7" max="7" width="10.77734375" bestFit="1" customWidth="1"/>
  </cols>
  <sheetData>
    <row r="3" spans="1:4" x14ac:dyDescent="0.3">
      <c r="A3" s="3" t="s">
        <v>46</v>
      </c>
      <c r="B3" s="3" t="s">
        <v>43</v>
      </c>
    </row>
    <row r="4" spans="1:4" x14ac:dyDescent="0.3">
      <c r="A4" s="3" t="s">
        <v>41</v>
      </c>
      <c r="B4" t="s">
        <v>18</v>
      </c>
      <c r="C4" t="s">
        <v>15</v>
      </c>
      <c r="D4" t="s">
        <v>42</v>
      </c>
    </row>
    <row r="5" spans="1:4" x14ac:dyDescent="0.3">
      <c r="A5" s="4" t="s">
        <v>39</v>
      </c>
      <c r="B5">
        <v>53440</v>
      </c>
      <c r="C5">
        <v>55774.058577405856</v>
      </c>
      <c r="D5">
        <v>54580.777096114522</v>
      </c>
    </row>
    <row r="6" spans="1:4" x14ac:dyDescent="0.3">
      <c r="A6" s="4" t="s">
        <v>38</v>
      </c>
      <c r="B6">
        <v>56208.178438661707</v>
      </c>
      <c r="C6">
        <v>60123.966942148763</v>
      </c>
      <c r="D6">
        <v>58062.62230919765</v>
      </c>
    </row>
    <row r="7" spans="1:4" x14ac:dyDescent="0.3">
      <c r="A7" s="4" t="s">
        <v>42</v>
      </c>
      <c r="B7">
        <v>54874.759152215796</v>
      </c>
      <c r="C7">
        <v>57962.577962577961</v>
      </c>
      <c r="D7">
        <v>56360</v>
      </c>
    </row>
    <row r="19" spans="1:4" x14ac:dyDescent="0.3">
      <c r="A19" s="3" t="s">
        <v>50</v>
      </c>
      <c r="B19" s="3" t="s">
        <v>43</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51</v>
      </c>
      <c r="B25">
        <v>78</v>
      </c>
      <c r="C25">
        <v>33</v>
      </c>
      <c r="D25">
        <v>111</v>
      </c>
    </row>
    <row r="26" spans="1:4" x14ac:dyDescent="0.3">
      <c r="A26" s="4" t="s">
        <v>42</v>
      </c>
      <c r="B26">
        <v>519</v>
      </c>
      <c r="C26">
        <v>481</v>
      </c>
      <c r="D26">
        <v>1000</v>
      </c>
    </row>
    <row r="46" spans="1:2" x14ac:dyDescent="0.3">
      <c r="A46" s="3" t="s">
        <v>41</v>
      </c>
      <c r="B46" t="s">
        <v>50</v>
      </c>
    </row>
    <row r="47" spans="1:2" x14ac:dyDescent="0.3">
      <c r="A47" s="4" t="s">
        <v>47</v>
      </c>
      <c r="B47">
        <v>110</v>
      </c>
    </row>
    <row r="48" spans="1:2" x14ac:dyDescent="0.3">
      <c r="A48" s="4" t="s">
        <v>48</v>
      </c>
      <c r="B48">
        <v>441</v>
      </c>
    </row>
    <row r="49" spans="1:2" x14ac:dyDescent="0.3">
      <c r="A49" s="4" t="s">
        <v>49</v>
      </c>
      <c r="B49">
        <v>449</v>
      </c>
    </row>
    <row r="50" spans="1:2" x14ac:dyDescent="0.3">
      <c r="A50" s="4" t="s">
        <v>42</v>
      </c>
      <c r="B50">
        <v>1000</v>
      </c>
    </row>
    <row r="64" spans="1:2" x14ac:dyDescent="0.3">
      <c r="A64" s="3" t="s">
        <v>41</v>
      </c>
      <c r="B64" t="s">
        <v>50</v>
      </c>
    </row>
    <row r="65" spans="1:2" x14ac:dyDescent="0.3">
      <c r="A65" s="4" t="s">
        <v>17</v>
      </c>
      <c r="B65">
        <v>300</v>
      </c>
    </row>
    <row r="66" spans="1:2" x14ac:dyDescent="0.3">
      <c r="A66" s="4" t="s">
        <v>32</v>
      </c>
      <c r="B66">
        <v>508</v>
      </c>
    </row>
    <row r="67" spans="1:2" x14ac:dyDescent="0.3">
      <c r="A67" s="4" t="s">
        <v>24</v>
      </c>
      <c r="B67">
        <v>192</v>
      </c>
    </row>
    <row r="68" spans="1:2" x14ac:dyDescent="0.3">
      <c r="A68" s="4" t="s">
        <v>42</v>
      </c>
      <c r="B68">
        <v>1000</v>
      </c>
    </row>
    <row r="82" spans="1:4" x14ac:dyDescent="0.3">
      <c r="A82" s="3" t="s">
        <v>50</v>
      </c>
      <c r="B82" s="3" t="s">
        <v>43</v>
      </c>
    </row>
    <row r="83" spans="1:4" x14ac:dyDescent="0.3">
      <c r="A83" s="3" t="s">
        <v>41</v>
      </c>
      <c r="B83" t="s">
        <v>39</v>
      </c>
      <c r="C83" t="s">
        <v>38</v>
      </c>
      <c r="D83" t="s">
        <v>42</v>
      </c>
    </row>
    <row r="84" spans="1:4" x14ac:dyDescent="0.3">
      <c r="A84" s="4" t="s">
        <v>20</v>
      </c>
      <c r="B84">
        <v>95</v>
      </c>
      <c r="C84">
        <v>82</v>
      </c>
      <c r="D84">
        <v>177</v>
      </c>
    </row>
    <row r="85" spans="1:4" x14ac:dyDescent="0.3">
      <c r="A85" s="4" t="s">
        <v>28</v>
      </c>
      <c r="B85">
        <v>78</v>
      </c>
      <c r="C85">
        <v>95</v>
      </c>
      <c r="D85">
        <v>173</v>
      </c>
    </row>
    <row r="86" spans="1:4" x14ac:dyDescent="0.3">
      <c r="A86" s="4" t="s">
        <v>25</v>
      </c>
      <c r="B86">
        <v>68</v>
      </c>
      <c r="C86">
        <v>51</v>
      </c>
      <c r="D86">
        <v>119</v>
      </c>
    </row>
    <row r="87" spans="1:4" x14ac:dyDescent="0.3">
      <c r="A87" s="4" t="s">
        <v>21</v>
      </c>
      <c r="B87">
        <v>126</v>
      </c>
      <c r="C87">
        <v>150</v>
      </c>
      <c r="D87">
        <v>276</v>
      </c>
    </row>
    <row r="88" spans="1:4" x14ac:dyDescent="0.3">
      <c r="A88" s="4" t="s">
        <v>14</v>
      </c>
      <c r="B88">
        <v>122</v>
      </c>
      <c r="C88">
        <v>133</v>
      </c>
      <c r="D88">
        <v>255</v>
      </c>
    </row>
    <row r="89" spans="1:4" x14ac:dyDescent="0.3">
      <c r="A89" s="4" t="s">
        <v>42</v>
      </c>
      <c r="B89">
        <v>489</v>
      </c>
      <c r="C89">
        <v>511</v>
      </c>
      <c r="D8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1F7D8-7B41-48E2-ACB5-A986431D9251}">
  <dimension ref="K1:T4"/>
  <sheetViews>
    <sheetView tabSelected="1" zoomScale="64" zoomScaleNormal="80" workbookViewId="0">
      <selection activeCell="Z36" sqref="Z36"/>
    </sheetView>
  </sheetViews>
  <sheetFormatPr defaultRowHeight="14.4" x14ac:dyDescent="0.3"/>
  <cols>
    <col min="1" max="16384" width="8.88671875" style="5"/>
  </cols>
  <sheetData>
    <row r="1" spans="11:20" ht="14.4" customHeight="1" x14ac:dyDescent="0.3">
      <c r="K1" s="6"/>
      <c r="L1" s="7"/>
      <c r="M1" s="7"/>
      <c r="N1" s="7"/>
      <c r="O1" s="7"/>
      <c r="P1" s="7"/>
      <c r="Q1" s="7"/>
      <c r="R1" s="7"/>
      <c r="S1" s="7"/>
      <c r="T1" s="7"/>
    </row>
    <row r="2" spans="11:20" ht="14.4" customHeight="1" x14ac:dyDescent="0.3">
      <c r="K2" s="7"/>
      <c r="L2" s="7"/>
      <c r="M2" s="7"/>
      <c r="N2" s="7"/>
      <c r="O2" s="7"/>
      <c r="P2" s="7"/>
      <c r="Q2" s="7"/>
      <c r="R2" s="7"/>
      <c r="S2" s="7"/>
      <c r="T2" s="7"/>
    </row>
    <row r="3" spans="11:20" ht="14.4" customHeight="1" x14ac:dyDescent="0.3">
      <c r="K3" s="7"/>
      <c r="L3" s="7"/>
      <c r="M3" s="7"/>
      <c r="N3" s="7"/>
      <c r="O3" s="7"/>
      <c r="P3" s="7"/>
      <c r="Q3" s="7"/>
      <c r="R3" s="7"/>
      <c r="S3" s="7"/>
      <c r="T3" s="7"/>
    </row>
    <row r="4" spans="11:20" ht="14.4" customHeight="1" x14ac:dyDescent="0.3">
      <c r="K4" s="7"/>
      <c r="L4" s="7"/>
      <c r="M4" s="7"/>
      <c r="N4" s="7"/>
      <c r="O4" s="7"/>
      <c r="P4" s="7"/>
      <c r="Q4" s="7"/>
      <c r="R4" s="7"/>
      <c r="S4" s="7"/>
      <c r="T4" s="7"/>
    </row>
  </sheetData>
  <mergeCells count="1">
    <mergeCell ref="K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2023-07-11T08:26:17Z</dcterms:modified>
</cp:coreProperties>
</file>