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<sst xmlns="http://schemas.openxmlformats.org/spreadsheetml/2006/main" count="192" uniqueCount="82">
  <si>
    <t>Accuracy Matrix</t>
  </si>
  <si>
    <t>Code Available??</t>
  </si>
  <si>
    <t>Onmi</t>
  </si>
  <si>
    <t>done</t>
  </si>
  <si>
    <t>https://cdlib.readthedocs.io/en/latest/reference/eval/cdlib.evaluation.overlapping_normalized_mutual_information_MGH.html</t>
  </si>
  <si>
    <t>nmi_max</t>
  </si>
  <si>
    <t>https://cdlib.readthedocs.io/en/latest/reference/eval/cdlib.evaluation.nf1.html</t>
  </si>
  <si>
    <t>nf1</t>
  </si>
  <si>
    <t>Quality matrix</t>
  </si>
  <si>
    <t>Community Coverage</t>
  </si>
  <si>
    <t>Overlap Coverage</t>
  </si>
  <si>
    <t>Overlapping Modularity</t>
  </si>
  <si>
    <t>We have for modularity and extendedmodularity</t>
  </si>
  <si>
    <t>Extended Modularity</t>
  </si>
  <si>
    <t>Yes</t>
  </si>
  <si>
    <t>in the colab</t>
  </si>
  <si>
    <t>Ovpermanance</t>
  </si>
  <si>
    <t>tv score</t>
  </si>
  <si>
    <t>Modularity Overlap</t>
  </si>
  <si>
    <t xml:space="preserve">Algorithms to compare </t>
  </si>
  <si>
    <t>lpam</t>
  </si>
  <si>
    <t>core expansion</t>
  </si>
  <si>
    <t>walkscan</t>
  </si>
  <si>
    <t>slpa</t>
  </si>
  <si>
    <t>https://docs.google.com/presentation/d/17V48_xUVFx7Q8HZ2MUcsQusVFD0tBVzl/edit#slide=id.p2</t>
  </si>
  <si>
    <t>lpanni</t>
  </si>
  <si>
    <t>ocdid</t>
  </si>
  <si>
    <t>apal</t>
  </si>
  <si>
    <t>percomvc</t>
  </si>
  <si>
    <t>umstmo</t>
  </si>
  <si>
    <t>Our Algorithm</t>
  </si>
  <si>
    <t>Download datasets from snap</t>
  </si>
  <si>
    <t>Datasets</t>
  </si>
  <si>
    <t>within 1000</t>
  </si>
  <si>
    <t>karate(03)</t>
  </si>
  <si>
    <t>dolphin(02)</t>
  </si>
  <si>
    <t>football(01)</t>
  </si>
  <si>
    <t>polblogs(23)</t>
  </si>
  <si>
    <t>email(20)</t>
  </si>
  <si>
    <t>jazz(22)</t>
  </si>
  <si>
    <t>sawmill(07)</t>
  </si>
  <si>
    <t>within 10000</t>
  </si>
  <si>
    <t>egofacebook</t>
  </si>
  <si>
    <t>bitcoin</t>
  </si>
  <si>
    <t>ca-grqc</t>
  </si>
  <si>
    <t>1)Karate (03)</t>
  </si>
  <si>
    <t>2)Dolphins (02)</t>
  </si>
  <si>
    <t>3)Football(01)</t>
  </si>
  <si>
    <t>4)Polblogs(23)</t>
  </si>
  <si>
    <t>5)lesmis(24)</t>
  </si>
  <si>
    <t>6)Polbooks(21)</t>
  </si>
  <si>
    <t>7)Strike(06)</t>
  </si>
  <si>
    <t>8)Sawmill(07)</t>
  </si>
  <si>
    <t>9)Riskmap(05)</t>
  </si>
  <si>
    <t>10)Email(20)</t>
  </si>
  <si>
    <t>11)JAZZ(22)</t>
  </si>
  <si>
    <t>12)wiki vote</t>
  </si>
  <si>
    <t>13)Amazon</t>
  </si>
  <si>
    <t>14)Facebook</t>
  </si>
  <si>
    <t>Karate</t>
  </si>
  <si>
    <t>Algorithm</t>
  </si>
  <si>
    <t>NF1</t>
  </si>
  <si>
    <t>ONMI</t>
  </si>
  <si>
    <t>NMI Max</t>
  </si>
  <si>
    <t>ERCNS</t>
  </si>
  <si>
    <t>SLPA</t>
  </si>
  <si>
    <t>LPAM</t>
  </si>
  <si>
    <t>Core Expansion</t>
  </si>
  <si>
    <t>Walkscan</t>
  </si>
  <si>
    <t>PERCOMVC</t>
  </si>
  <si>
    <t>UMSTMO</t>
  </si>
  <si>
    <t>LPANNI</t>
  </si>
  <si>
    <t>OCDID</t>
  </si>
  <si>
    <t>APAL</t>
  </si>
  <si>
    <t>Dolphin (02)</t>
  </si>
  <si>
    <t>Football</t>
  </si>
  <si>
    <t>Sawmill(07)</t>
  </si>
  <si>
    <t>Polblogs</t>
  </si>
  <si>
    <t>Quality Metrics</t>
  </si>
  <si>
    <t>cagrqc</t>
  </si>
  <si>
    <t>Jazz</t>
  </si>
  <si>
    <t>Facebook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</si>
</sst>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8.0"/>
      <color theme="1"/>
      <name val="Arial"/>
      <scheme val="minor"/>
    </font>
    <font>
      <u/>
      <color rgb="FF0000FF"/>
    </font>
    <font>
      <sz val="17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3" numFmtId="0" xfId="0" applyFill="1" applyFont="1"/>
    <xf borderId="0" fillId="0" fontId="6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algorithms based on Karate Club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Graphs!$B$3:$H$3</c:f>
              <c:numCache/>
            </c:numRef>
          </c:val>
        </c:ser>
        <c:ser>
          <c:idx val="1"/>
          <c:order val="1"/>
          <c:tx>
            <c:strRef>
              <c:f>Graphs!$A$4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Graphs!$B$4:$H$4</c:f>
              <c:numCache/>
            </c:numRef>
          </c:val>
        </c:ser>
        <c:ser>
          <c:idx val="2"/>
          <c:order val="2"/>
          <c:tx>
            <c:strRef>
              <c:f>Graphs!$A$5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Graphs!$B$5:$H$5</c:f>
              <c:numCache/>
            </c:numRef>
          </c:val>
        </c:ser>
        <c:ser>
          <c:idx val="3"/>
          <c:order val="3"/>
          <c:tx>
            <c:strRef>
              <c:f>Graphs!$A$6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Graphs!$B$6:$H$6</c:f>
              <c:numCache/>
            </c:numRef>
          </c:val>
        </c:ser>
        <c:ser>
          <c:idx val="4"/>
          <c:order val="4"/>
          <c:tx>
            <c:strRef>
              <c:f>Graphs!$A$7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Graphs!$B$7:$H$7</c:f>
              <c:numCache/>
            </c:numRef>
          </c:val>
        </c:ser>
        <c:ser>
          <c:idx val="5"/>
          <c:order val="5"/>
          <c:tx>
            <c:strRef>
              <c:f>Graphs!$A$8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Graphs!$B$8:$H$8</c:f>
              <c:numCache/>
            </c:numRef>
          </c:val>
        </c:ser>
        <c:ser>
          <c:idx val="6"/>
          <c:order val="6"/>
          <c:tx>
            <c:strRef>
              <c:f>Graphs!$A$9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Graphs!$B$9:$H$9</c:f>
              <c:numCache/>
            </c:numRef>
          </c:val>
        </c:ser>
        <c:ser>
          <c:idx val="7"/>
          <c:order val="7"/>
          <c:tx>
            <c:strRef>
              <c:f>Graphs!$A$10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Graphs!$B$10:$H$10</c:f>
              <c:numCache/>
            </c:numRef>
          </c:val>
        </c:ser>
        <c:ser>
          <c:idx val="8"/>
          <c:order val="8"/>
          <c:tx>
            <c:strRef>
              <c:f>Graphs!$A$11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Graphs!$B$11:$H$11</c:f>
              <c:numCache/>
            </c:numRef>
          </c:val>
        </c:ser>
        <c:ser>
          <c:idx val="9"/>
          <c:order val="9"/>
          <c:tx>
            <c:strRef>
              <c:f>Graphs!$A$12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Graphs!$B$2:$H$2</c:f>
            </c:strRef>
          </c:cat>
          <c:val>
            <c:numRef>
              <c:f>Graphs!$B$12:$H$12</c:f>
              <c:numCache/>
            </c:numRef>
          </c:val>
        </c:ser>
        <c:axId val="778262677"/>
        <c:axId val="678060883"/>
      </c:barChart>
      <c:catAx>
        <c:axId val="77826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060883"/>
      </c:catAx>
      <c:valAx>
        <c:axId val="678060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262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algorithms based on Dolphin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Graphs!$B$50:$H$50</c:f>
              <c:numCache/>
            </c:numRef>
          </c:val>
        </c:ser>
        <c:ser>
          <c:idx val="1"/>
          <c:order val="1"/>
          <c:tx>
            <c:strRef>
              <c:f>Graphs!$A$51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Graphs!$B$51:$H$51</c:f>
              <c:numCache/>
            </c:numRef>
          </c:val>
        </c:ser>
        <c:ser>
          <c:idx val="2"/>
          <c:order val="2"/>
          <c:tx>
            <c:strRef>
              <c:f>Graphs!$A$52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Graphs!$B$52:$H$52</c:f>
              <c:numCache/>
            </c:numRef>
          </c:val>
        </c:ser>
        <c:ser>
          <c:idx val="3"/>
          <c:order val="3"/>
          <c:tx>
            <c:strRef>
              <c:f>Graphs!$A$53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Graphs!$B$53:$H$53</c:f>
              <c:numCache/>
            </c:numRef>
          </c:val>
        </c:ser>
        <c:ser>
          <c:idx val="4"/>
          <c:order val="4"/>
          <c:tx>
            <c:strRef>
              <c:f>Graphs!$A$54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Graphs!$B$54:$H$54</c:f>
              <c:numCache/>
            </c:numRef>
          </c:val>
        </c:ser>
        <c:ser>
          <c:idx val="5"/>
          <c:order val="5"/>
          <c:tx>
            <c:strRef>
              <c:f>Graphs!$A$55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Graphs!$B$55:$H$55</c:f>
              <c:numCache/>
            </c:numRef>
          </c:val>
        </c:ser>
        <c:ser>
          <c:idx val="6"/>
          <c:order val="6"/>
          <c:tx>
            <c:strRef>
              <c:f>Graphs!$A$56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Graphs!$B$56:$H$56</c:f>
              <c:numCache/>
            </c:numRef>
          </c:val>
        </c:ser>
        <c:ser>
          <c:idx val="7"/>
          <c:order val="7"/>
          <c:tx>
            <c:strRef>
              <c:f>Graphs!$A$57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Graphs!$B$57:$H$57</c:f>
              <c:numCache/>
            </c:numRef>
          </c:val>
        </c:ser>
        <c:ser>
          <c:idx val="8"/>
          <c:order val="8"/>
          <c:tx>
            <c:strRef>
              <c:f>Graphs!$A$58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Graphs!$B$58:$H$58</c:f>
              <c:numCache/>
            </c:numRef>
          </c:val>
        </c:ser>
        <c:ser>
          <c:idx val="9"/>
          <c:order val="9"/>
          <c:tx>
            <c:strRef>
              <c:f>Graphs!$A$59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Graphs!$B$49:$H$49</c:f>
            </c:strRef>
          </c:cat>
          <c:val>
            <c:numRef>
              <c:f>Graphs!$B$59:$H$59</c:f>
              <c:numCache/>
            </c:numRef>
          </c:val>
        </c:ser>
        <c:axId val="509763843"/>
        <c:axId val="369156316"/>
      </c:barChart>
      <c:catAx>
        <c:axId val="50976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156316"/>
      </c:catAx>
      <c:valAx>
        <c:axId val="369156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763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algorithms based on Football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Graphs!$A$92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Graphs!$B$92:$H$92</c:f>
              <c:numCache/>
            </c:numRef>
          </c:val>
        </c:ser>
        <c:ser>
          <c:idx val="1"/>
          <c:order val="1"/>
          <c:tx>
            <c:strRef>
              <c:f>Graphs!$A$93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Graphs!$B$93:$H$93</c:f>
              <c:numCache/>
            </c:numRef>
          </c:val>
        </c:ser>
        <c:ser>
          <c:idx val="2"/>
          <c:order val="2"/>
          <c:tx>
            <c:strRef>
              <c:f>Graphs!$A$94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Graphs!$B$94:$H$94</c:f>
              <c:numCache/>
            </c:numRef>
          </c:val>
        </c:ser>
        <c:ser>
          <c:idx val="3"/>
          <c:order val="3"/>
          <c:tx>
            <c:strRef>
              <c:f>Graphs!$A$95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Graphs!$B$95:$H$95</c:f>
              <c:numCache/>
            </c:numRef>
          </c:val>
        </c:ser>
        <c:ser>
          <c:idx val="4"/>
          <c:order val="4"/>
          <c:tx>
            <c:strRef>
              <c:f>Graphs!$A$96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Graphs!$B$96:$H$96</c:f>
              <c:numCache/>
            </c:numRef>
          </c:val>
        </c:ser>
        <c:ser>
          <c:idx val="5"/>
          <c:order val="5"/>
          <c:tx>
            <c:strRef>
              <c:f>Graphs!$A$97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Graphs!$B$97:$H$97</c:f>
              <c:numCache/>
            </c:numRef>
          </c:val>
        </c:ser>
        <c:ser>
          <c:idx val="6"/>
          <c:order val="6"/>
          <c:tx>
            <c:strRef>
              <c:f>Graphs!$A$98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Graphs!$B$98:$H$98</c:f>
              <c:numCache/>
            </c:numRef>
          </c:val>
        </c:ser>
        <c:ser>
          <c:idx val="7"/>
          <c:order val="7"/>
          <c:tx>
            <c:strRef>
              <c:f>Graphs!$A$99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Graphs!$B$99:$H$99</c:f>
              <c:numCache/>
            </c:numRef>
          </c:val>
        </c:ser>
        <c:ser>
          <c:idx val="8"/>
          <c:order val="8"/>
          <c:tx>
            <c:strRef>
              <c:f>Graphs!$A$100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Graphs!$B$100:$H$100</c:f>
              <c:numCache/>
            </c:numRef>
          </c:val>
        </c:ser>
        <c:ser>
          <c:idx val="9"/>
          <c:order val="9"/>
          <c:tx>
            <c:strRef>
              <c:f>Graphs!$A$101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Graphs!$B$91:$H$91</c:f>
            </c:strRef>
          </c:cat>
          <c:val>
            <c:numRef>
              <c:f>Graphs!$B$101:$H$101</c:f>
              <c:numCache/>
            </c:numRef>
          </c:val>
        </c:ser>
        <c:axId val="480549555"/>
        <c:axId val="1199428674"/>
      </c:barChart>
      <c:catAx>
        <c:axId val="480549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428674"/>
      </c:catAx>
      <c:valAx>
        <c:axId val="119942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549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14</xdr:row>
      <xdr:rowOff>152400</xdr:rowOff>
    </xdr:from>
    <xdr:ext cx="8648700" cy="5343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61</xdr:row>
      <xdr:rowOff>66675</xdr:rowOff>
    </xdr:from>
    <xdr:ext cx="7981950" cy="4933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103</xdr:row>
      <xdr:rowOff>123825</xdr:rowOff>
    </xdr:from>
    <xdr:ext cx="7762875" cy="4800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dlib.readthedocs.io/en/latest/reference/eval/cdlib.evaluation.overlapping_normalized_mutual_information_MGH.html" TargetMode="External"/><Relationship Id="rId2" Type="http://schemas.openxmlformats.org/officeDocument/2006/relationships/hyperlink" Target="https://cdlib.readthedocs.io/en/latest/reference/eval/cdlib.evaluation.nf1.html" TargetMode="External"/><Relationship Id="rId3" Type="http://schemas.openxmlformats.org/officeDocument/2006/relationships/hyperlink" Target="https://cdlib.readthedocs.io/en/latest/reference/eval/cdlib.evaluation.nf1.html" TargetMode="External"/><Relationship Id="rId4" Type="http://schemas.openxmlformats.org/officeDocument/2006/relationships/hyperlink" Target="https://docs.google.com/presentation/d/17V48_xUVFx7Q8HZ2MUcsQusVFD0tBVzl/edi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F1" s="1"/>
    </row>
    <row r="2">
      <c r="A2" s="2" t="s">
        <v>0</v>
      </c>
      <c r="C2" s="2" t="s">
        <v>1</v>
      </c>
      <c r="F2" s="1"/>
    </row>
    <row r="3">
      <c r="A3" s="3" t="s">
        <v>2</v>
      </c>
      <c r="B3" s="4"/>
      <c r="C3" s="3" t="s">
        <v>3</v>
      </c>
      <c r="D3" s="5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5</v>
      </c>
      <c r="B4" s="4"/>
      <c r="C4" s="3" t="s">
        <v>3</v>
      </c>
      <c r="D4" s="5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7</v>
      </c>
      <c r="B5" s="4"/>
      <c r="C5" s="3" t="s">
        <v>3</v>
      </c>
      <c r="D5" s="5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7">
      <c r="A7" s="2" t="s">
        <v>8</v>
      </c>
    </row>
    <row r="8">
      <c r="A8" s="3" t="s">
        <v>9</v>
      </c>
      <c r="B8" s="4"/>
      <c r="C8" s="3" t="s">
        <v>3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10</v>
      </c>
      <c r="B9" s="7"/>
      <c r="C9" s="6" t="s">
        <v>3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11</v>
      </c>
      <c r="B10" s="4"/>
      <c r="C10" s="3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13</v>
      </c>
      <c r="B11" s="4"/>
      <c r="C11" s="3" t="s">
        <v>14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16</v>
      </c>
    </row>
    <row r="13">
      <c r="A13" s="8" t="s">
        <v>17</v>
      </c>
    </row>
    <row r="14">
      <c r="A14" s="3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7">
      <c r="A17" s="9" t="s">
        <v>19</v>
      </c>
    </row>
    <row r="18">
      <c r="A18" s="3" t="s">
        <v>20</v>
      </c>
    </row>
    <row r="19">
      <c r="A19" s="3" t="s">
        <v>21</v>
      </c>
      <c r="B19" s="10"/>
    </row>
    <row r="20">
      <c r="A20" s="3" t="s">
        <v>22</v>
      </c>
    </row>
    <row r="21">
      <c r="A21" s="3" t="s">
        <v>23</v>
      </c>
      <c r="F21" s="11" t="s">
        <v>24</v>
      </c>
    </row>
    <row r="22">
      <c r="A22" s="3" t="s">
        <v>25</v>
      </c>
    </row>
    <row r="23">
      <c r="A23" s="3" t="s">
        <v>26</v>
      </c>
    </row>
    <row r="24">
      <c r="A24" s="3" t="s">
        <v>27</v>
      </c>
    </row>
    <row r="25">
      <c r="A25" s="12" t="s">
        <v>28</v>
      </c>
    </row>
    <row r="26">
      <c r="A26" s="12" t="s">
        <v>29</v>
      </c>
    </row>
    <row r="27">
      <c r="A27" s="3" t="s">
        <v>30</v>
      </c>
    </row>
    <row r="29">
      <c r="A29" s="13" t="s">
        <v>31</v>
      </c>
    </row>
    <row r="30">
      <c r="A30" s="8" t="s">
        <v>32</v>
      </c>
    </row>
    <row r="31">
      <c r="A31" s="8" t="s">
        <v>33</v>
      </c>
      <c r="B31" s="8"/>
      <c r="C31" s="3" t="s">
        <v>34</v>
      </c>
      <c r="D31" s="3" t="s">
        <v>35</v>
      </c>
      <c r="E31" s="3" t="s">
        <v>36</v>
      </c>
      <c r="F31" s="8" t="s">
        <v>37</v>
      </c>
      <c r="G31" s="14" t="s">
        <v>38</v>
      </c>
      <c r="H31" s="8" t="s">
        <v>39</v>
      </c>
      <c r="I31" s="3" t="s">
        <v>40</v>
      </c>
    </row>
    <row r="32">
      <c r="A32" s="8" t="s">
        <v>41</v>
      </c>
      <c r="C32" s="8" t="s">
        <v>42</v>
      </c>
      <c r="D32" s="8" t="s">
        <v>43</v>
      </c>
      <c r="E32" s="8" t="s">
        <v>44</v>
      </c>
    </row>
    <row r="35">
      <c r="A35" s="8" t="s">
        <v>45</v>
      </c>
    </row>
    <row r="36">
      <c r="A36" s="8" t="s">
        <v>46</v>
      </c>
    </row>
    <row r="37">
      <c r="A37" s="8" t="s">
        <v>47</v>
      </c>
    </row>
    <row r="38">
      <c r="A38" s="8" t="s">
        <v>48</v>
      </c>
    </row>
    <row r="39">
      <c r="A39" s="8" t="s">
        <v>49</v>
      </c>
    </row>
    <row r="40">
      <c r="A40" s="8" t="s">
        <v>50</v>
      </c>
    </row>
    <row r="41">
      <c r="A41" s="8" t="s">
        <v>51</v>
      </c>
    </row>
    <row r="42">
      <c r="A42" s="8" t="s">
        <v>52</v>
      </c>
    </row>
    <row r="43">
      <c r="A43" s="8" t="s">
        <v>53</v>
      </c>
    </row>
    <row r="44">
      <c r="A44" s="8" t="s">
        <v>54</v>
      </c>
    </row>
    <row r="45">
      <c r="A45" s="8" t="s">
        <v>55</v>
      </c>
    </row>
    <row r="46">
      <c r="A46" s="8" t="s">
        <v>56</v>
      </c>
    </row>
    <row r="47">
      <c r="A47" s="8" t="s">
        <v>57</v>
      </c>
    </row>
    <row r="48">
      <c r="A48" s="8" t="s">
        <v>58</v>
      </c>
    </row>
  </sheetData>
  <hyperlinks>
    <hyperlink r:id="rId1" ref="D3"/>
    <hyperlink r:id="rId2" ref="D4"/>
    <hyperlink r:id="rId3" ref="D5"/>
    <hyperlink r:id="rId4" location="slide=id.p2" ref="F2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59</v>
      </c>
      <c r="B1" s="15"/>
      <c r="C1" s="15"/>
      <c r="D1" s="15"/>
      <c r="E1" s="15"/>
      <c r="F1" s="15"/>
      <c r="G1" s="15"/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5" t="s">
        <v>60</v>
      </c>
      <c r="B2" s="15" t="s">
        <v>9</v>
      </c>
      <c r="C2" s="15" t="s">
        <v>13</v>
      </c>
      <c r="D2" s="15" t="s">
        <v>11</v>
      </c>
      <c r="E2" s="15" t="s">
        <v>18</v>
      </c>
      <c r="F2" s="15" t="s">
        <v>61</v>
      </c>
      <c r="G2" s="15" t="s">
        <v>62</v>
      </c>
      <c r="H2" s="15" t="s">
        <v>63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64</v>
      </c>
      <c r="B3" s="8">
        <v>1.0</v>
      </c>
      <c r="C3" s="8">
        <v>0.267</v>
      </c>
      <c r="D3" s="8">
        <v>0.287</v>
      </c>
      <c r="E3" s="8">
        <v>0.211</v>
      </c>
      <c r="F3" s="8">
        <v>0.537</v>
      </c>
      <c r="G3" s="8">
        <v>0.567</v>
      </c>
      <c r="H3" s="8">
        <v>0.611</v>
      </c>
    </row>
    <row r="4">
      <c r="A4" s="15" t="s">
        <v>65</v>
      </c>
      <c r="B4" s="8">
        <v>1.0</v>
      </c>
      <c r="C4" s="8">
        <v>0.05</v>
      </c>
      <c r="D4" s="8">
        <v>0.262</v>
      </c>
      <c r="E4" s="8">
        <v>0.278</v>
      </c>
      <c r="F4" s="8">
        <v>0.345</v>
      </c>
      <c r="G4" s="8">
        <v>0.0</v>
      </c>
      <c r="H4" s="8">
        <v>0.0</v>
      </c>
    </row>
    <row r="5">
      <c r="A5" s="15" t="s">
        <v>66</v>
      </c>
      <c r="B5" s="8">
        <v>1.0</v>
      </c>
      <c r="C5" s="8">
        <v>0.414</v>
      </c>
      <c r="D5" s="8">
        <v>0.321</v>
      </c>
      <c r="E5" s="8">
        <v>0.356</v>
      </c>
      <c r="F5" s="8">
        <v>0.915</v>
      </c>
      <c r="G5" s="8">
        <v>0.866</v>
      </c>
      <c r="H5" s="8">
        <v>0.866</v>
      </c>
    </row>
    <row r="6">
      <c r="A6" s="15" t="s">
        <v>67</v>
      </c>
      <c r="B6" s="8">
        <v>0.559</v>
      </c>
      <c r="C6" s="8">
        <v>0.23</v>
      </c>
      <c r="D6" s="8">
        <v>0.16</v>
      </c>
      <c r="E6" s="8">
        <v>0.519</v>
      </c>
      <c r="F6" s="8">
        <v>0.333</v>
      </c>
      <c r="G6" s="8">
        <v>0.238</v>
      </c>
      <c r="H6" s="8">
        <v>0.234</v>
      </c>
    </row>
    <row r="7">
      <c r="A7" s="15" t="s">
        <v>68</v>
      </c>
      <c r="B7" s="8">
        <v>0.941</v>
      </c>
      <c r="C7" s="8">
        <v>0.02</v>
      </c>
      <c r="D7" s="8">
        <v>0.111</v>
      </c>
      <c r="E7" s="8">
        <v>0.021</v>
      </c>
      <c r="F7" s="8">
        <v>0.585</v>
      </c>
      <c r="G7" s="8">
        <v>0.142</v>
      </c>
      <c r="H7" s="8">
        <v>0.116</v>
      </c>
    </row>
    <row r="8">
      <c r="A8" s="15" t="s">
        <v>69</v>
      </c>
      <c r="B8" s="8">
        <v>0.941</v>
      </c>
      <c r="C8" s="8">
        <v>0.299</v>
      </c>
      <c r="D8" s="8">
        <v>0.299</v>
      </c>
      <c r="E8" s="8">
        <v>0.123</v>
      </c>
      <c r="F8" s="8">
        <v>0.34</v>
      </c>
      <c r="G8" s="8">
        <v>0.457</v>
      </c>
      <c r="H8" s="8">
        <v>0.381</v>
      </c>
    </row>
    <row r="9">
      <c r="A9" s="15" t="s">
        <v>70</v>
      </c>
      <c r="B9" s="8">
        <v>0.706</v>
      </c>
      <c r="C9" s="8">
        <v>0.068</v>
      </c>
      <c r="D9" s="8">
        <v>0.193</v>
      </c>
      <c r="E9" s="8">
        <v>0.031</v>
      </c>
      <c r="F9" s="8">
        <v>0.031</v>
      </c>
      <c r="G9" s="8">
        <v>0.178</v>
      </c>
      <c r="H9" s="8">
        <v>0.18</v>
      </c>
    </row>
    <row r="10">
      <c r="A10" s="15" t="s">
        <v>71</v>
      </c>
      <c r="B10" s="8">
        <v>1.0</v>
      </c>
      <c r="C10" s="8">
        <v>0.449</v>
      </c>
      <c r="D10" s="8">
        <v>0.317</v>
      </c>
      <c r="E10" s="8">
        <v>0.532</v>
      </c>
      <c r="F10" s="8">
        <v>0.509</v>
      </c>
      <c r="G10" s="8">
        <v>0.678</v>
      </c>
      <c r="H10" s="8">
        <v>0.628</v>
      </c>
    </row>
    <row r="11">
      <c r="A11" s="15" t="s">
        <v>72</v>
      </c>
      <c r="B11" s="8">
        <v>0.941</v>
      </c>
      <c r="C11" s="8">
        <v>0.426</v>
      </c>
      <c r="D11" s="8">
        <v>0.292</v>
      </c>
      <c r="E11" s="8">
        <v>0.518</v>
      </c>
      <c r="F11" s="8">
        <v>0.493</v>
      </c>
      <c r="G11" s="8">
        <v>0.586</v>
      </c>
      <c r="H11" s="8">
        <v>0.546</v>
      </c>
    </row>
    <row r="12">
      <c r="A12" s="15" t="s">
        <v>73</v>
      </c>
      <c r="B12" s="8">
        <v>0.882</v>
      </c>
      <c r="C12" s="8">
        <v>0.38</v>
      </c>
      <c r="D12" s="8">
        <v>0.281</v>
      </c>
      <c r="E12" s="8">
        <v>0.366</v>
      </c>
      <c r="F12" s="8">
        <v>0.431</v>
      </c>
      <c r="G12" s="8">
        <v>0.449</v>
      </c>
      <c r="H12" s="8">
        <v>0.433</v>
      </c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5" t="s">
        <v>74</v>
      </c>
    </row>
    <row r="49">
      <c r="A49" s="15" t="s">
        <v>60</v>
      </c>
      <c r="B49" s="8" t="s">
        <v>9</v>
      </c>
      <c r="C49" s="8" t="s">
        <v>13</v>
      </c>
      <c r="D49" s="8" t="s">
        <v>11</v>
      </c>
      <c r="E49" s="8" t="s">
        <v>18</v>
      </c>
      <c r="F49" s="8" t="s">
        <v>61</v>
      </c>
      <c r="G49" s="8" t="s">
        <v>62</v>
      </c>
      <c r="H49" s="8" t="s">
        <v>63</v>
      </c>
    </row>
    <row r="50">
      <c r="A50" s="15" t="s">
        <v>64</v>
      </c>
      <c r="B50" s="8">
        <v>1.0</v>
      </c>
      <c r="C50" s="8">
        <v>0.404</v>
      </c>
      <c r="D50" s="8">
        <v>0.322</v>
      </c>
      <c r="E50" s="8">
        <v>0.133</v>
      </c>
      <c r="F50" s="8">
        <v>0.384</v>
      </c>
      <c r="G50" s="8">
        <v>0.507</v>
      </c>
      <c r="H50" s="8">
        <v>0.499</v>
      </c>
    </row>
    <row r="51">
      <c r="A51" s="15" t="s">
        <v>65</v>
      </c>
      <c r="B51" s="8">
        <v>1.0</v>
      </c>
      <c r="C51" s="8">
        <v>0.455</v>
      </c>
      <c r="D51" s="8">
        <v>0.295</v>
      </c>
      <c r="E51" s="8">
        <v>0.222</v>
      </c>
      <c r="F51" s="8">
        <v>0.453</v>
      </c>
      <c r="G51" s="8">
        <v>0.605</v>
      </c>
      <c r="H51" s="8">
        <v>0.538</v>
      </c>
    </row>
    <row r="52">
      <c r="A52" s="15" t="s">
        <v>66</v>
      </c>
      <c r="B52" s="8">
        <v>1.0</v>
      </c>
      <c r="C52" s="8">
        <v>0.388</v>
      </c>
      <c r="D52" s="8">
        <v>0.337</v>
      </c>
      <c r="E52" s="8">
        <v>0.295</v>
      </c>
      <c r="F52" s="8">
        <v>0.408</v>
      </c>
      <c r="G52" s="8">
        <v>0.476</v>
      </c>
      <c r="H52" s="8">
        <v>0.378</v>
      </c>
    </row>
    <row r="53">
      <c r="A53" s="15" t="s">
        <v>67</v>
      </c>
      <c r="B53" s="8">
        <v>0.774</v>
      </c>
      <c r="C53" s="8">
        <v>0.281</v>
      </c>
      <c r="D53" s="8">
        <v>0.177</v>
      </c>
      <c r="E53" s="8">
        <v>0.212</v>
      </c>
      <c r="F53" s="8">
        <v>0.138</v>
      </c>
      <c r="G53" s="8">
        <v>0.289</v>
      </c>
      <c r="H53" s="8">
        <v>0.226</v>
      </c>
    </row>
    <row r="54">
      <c r="A54" s="15" t="s">
        <v>68</v>
      </c>
      <c r="B54" s="8">
        <v>0.403</v>
      </c>
      <c r="C54" s="8">
        <v>0.003</v>
      </c>
      <c r="D54" s="8">
        <v>0.038</v>
      </c>
      <c r="E54" s="8">
        <v>0.3</v>
      </c>
      <c r="F54" s="8">
        <v>0.145</v>
      </c>
      <c r="G54" s="8">
        <v>0.0</v>
      </c>
      <c r="H54" s="8">
        <v>0.0</v>
      </c>
    </row>
    <row r="55">
      <c r="A55" s="15" t="s">
        <v>69</v>
      </c>
      <c r="B55" s="8">
        <v>0.661</v>
      </c>
      <c r="C55" s="8">
        <v>0.397</v>
      </c>
      <c r="D55" s="8">
        <v>0.251</v>
      </c>
      <c r="E55" s="8">
        <v>0.326</v>
      </c>
      <c r="F55" s="8">
        <v>0.715</v>
      </c>
      <c r="G55" s="8">
        <v>0.473</v>
      </c>
      <c r="H55" s="8">
        <v>0.407</v>
      </c>
    </row>
    <row r="56">
      <c r="A56" s="15" t="s">
        <v>70</v>
      </c>
      <c r="B56" s="8">
        <v>0.581</v>
      </c>
      <c r="C56" s="8">
        <v>0.139</v>
      </c>
      <c r="D56" s="8">
        <v>0.181</v>
      </c>
      <c r="E56" s="8">
        <v>0.008</v>
      </c>
      <c r="F56" s="8">
        <v>0.019</v>
      </c>
      <c r="G56" s="8">
        <v>0.036</v>
      </c>
      <c r="H56" s="8">
        <v>0.046</v>
      </c>
    </row>
    <row r="57">
      <c r="A57" s="15" t="s">
        <v>71</v>
      </c>
      <c r="B57" s="8">
        <v>0.935</v>
      </c>
      <c r="C57" s="8">
        <v>0.529</v>
      </c>
      <c r="D57" s="8">
        <v>0.326</v>
      </c>
      <c r="E57" s="8">
        <v>0.163</v>
      </c>
      <c r="F57" s="8">
        <v>0.428</v>
      </c>
      <c r="G57" s="8">
        <v>0.677</v>
      </c>
      <c r="H57" s="8">
        <v>0.663</v>
      </c>
    </row>
    <row r="58">
      <c r="A58" s="15" t="s">
        <v>72</v>
      </c>
      <c r="B58" s="8">
        <v>0.887</v>
      </c>
      <c r="C58" s="8">
        <v>0.421</v>
      </c>
      <c r="D58" s="8">
        <v>0.281</v>
      </c>
      <c r="E58" s="8">
        <v>0.012</v>
      </c>
      <c r="F58" s="8">
        <v>0.192</v>
      </c>
      <c r="G58" s="8">
        <v>0.398</v>
      </c>
      <c r="H58" s="8">
        <v>0.435</v>
      </c>
    </row>
    <row r="59">
      <c r="A59" s="15" t="s">
        <v>73</v>
      </c>
      <c r="B59" s="8">
        <v>0.452</v>
      </c>
      <c r="C59" s="8">
        <v>0.254</v>
      </c>
      <c r="D59" s="8">
        <v>0.186</v>
      </c>
      <c r="E59" s="8">
        <v>0.516</v>
      </c>
      <c r="F59" s="8">
        <v>0.293</v>
      </c>
      <c r="G59" s="8">
        <v>0.188</v>
      </c>
      <c r="H59" s="8">
        <v>0.115</v>
      </c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5" t="s">
        <v>75</v>
      </c>
    </row>
    <row r="91">
      <c r="A91" s="15" t="s">
        <v>60</v>
      </c>
      <c r="B91" s="8" t="s">
        <v>9</v>
      </c>
      <c r="C91" s="8" t="s">
        <v>13</v>
      </c>
      <c r="D91" s="8" t="s">
        <v>11</v>
      </c>
      <c r="E91" s="8" t="s">
        <v>18</v>
      </c>
      <c r="F91" s="8" t="s">
        <v>61</v>
      </c>
      <c r="G91" s="8" t="s">
        <v>62</v>
      </c>
      <c r="H91" s="8" t="s">
        <v>63</v>
      </c>
    </row>
    <row r="92">
      <c r="A92" s="15" t="s">
        <v>64</v>
      </c>
      <c r="B92" s="8">
        <v>1.0</v>
      </c>
      <c r="C92" s="8">
        <v>0.257</v>
      </c>
      <c r="D92" s="8">
        <v>0.255</v>
      </c>
      <c r="E92" s="8">
        <v>0.134</v>
      </c>
      <c r="F92" s="8">
        <v>0.075</v>
      </c>
      <c r="G92" s="8">
        <v>0.314</v>
      </c>
      <c r="H92" s="8">
        <v>0.264</v>
      </c>
    </row>
    <row r="93">
      <c r="A93" s="15" t="s">
        <v>65</v>
      </c>
      <c r="B93" s="8">
        <v>1.0</v>
      </c>
      <c r="C93" s="8">
        <v>0.52</v>
      </c>
      <c r="D93" s="8">
        <v>0.31</v>
      </c>
      <c r="E93" s="8">
        <v>0.354</v>
      </c>
      <c r="F93" s="8">
        <v>0.509</v>
      </c>
      <c r="G93" s="8">
        <v>0.495</v>
      </c>
      <c r="H93" s="8">
        <v>0.479</v>
      </c>
    </row>
    <row r="94">
      <c r="A94" s="15" t="s">
        <v>66</v>
      </c>
      <c r="B94" s="8">
        <v>1.0</v>
      </c>
      <c r="C94" s="8">
        <v>0.361</v>
      </c>
      <c r="D94" s="8">
        <v>0.312</v>
      </c>
      <c r="E94" s="8">
        <v>0.252</v>
      </c>
      <c r="F94" s="8">
        <v>0.062</v>
      </c>
      <c r="G94" s="8">
        <v>0.147</v>
      </c>
      <c r="H94" s="8">
        <v>0.113</v>
      </c>
    </row>
    <row r="95">
      <c r="A95" s="15" t="s">
        <v>67</v>
      </c>
      <c r="B95" s="8">
        <v>0.991</v>
      </c>
      <c r="C95" s="8">
        <v>0.328</v>
      </c>
      <c r="D95" s="8">
        <v>0.206</v>
      </c>
      <c r="E95" s="8">
        <v>0.106</v>
      </c>
      <c r="F95" s="8">
        <v>0.257</v>
      </c>
      <c r="G95" s="8">
        <v>0.479</v>
      </c>
      <c r="H95" s="8">
        <v>0.39</v>
      </c>
    </row>
    <row r="96">
      <c r="A96" s="15" t="s">
        <v>68</v>
      </c>
      <c r="B96" s="8">
        <v>0.478</v>
      </c>
      <c r="C96" s="8">
        <v>0.073</v>
      </c>
      <c r="D96" s="8">
        <v>0.08</v>
      </c>
      <c r="E96" s="8">
        <v>0.178</v>
      </c>
      <c r="F96" s="8">
        <v>0.013</v>
      </c>
      <c r="G96" s="8">
        <v>0.033</v>
      </c>
      <c r="H96" s="8">
        <v>0.025</v>
      </c>
    </row>
    <row r="97">
      <c r="A97" s="15" t="s">
        <v>69</v>
      </c>
      <c r="B97" s="8">
        <v>1.0</v>
      </c>
      <c r="C97" s="8">
        <v>0.571</v>
      </c>
      <c r="D97" s="8">
        <v>0.309</v>
      </c>
      <c r="E97" s="8">
        <v>0.433</v>
      </c>
      <c r="F97" s="8">
        <v>0.6</v>
      </c>
      <c r="G97" s="8">
        <v>0.687</v>
      </c>
      <c r="H97" s="8">
        <v>0.687</v>
      </c>
    </row>
    <row r="98">
      <c r="A98" s="15" t="s">
        <v>70</v>
      </c>
      <c r="B98" s="8">
        <v>0.843</v>
      </c>
      <c r="C98" s="8">
        <v>0.031</v>
      </c>
      <c r="D98" s="8">
        <v>0.19</v>
      </c>
      <c r="E98" s="8">
        <v>0.007</v>
      </c>
      <c r="F98" s="8">
        <v>0.038</v>
      </c>
      <c r="G98" s="8">
        <v>0.023</v>
      </c>
      <c r="H98" s="8">
        <v>0.027</v>
      </c>
    </row>
    <row r="99">
      <c r="A99" s="15" t="s">
        <v>71</v>
      </c>
      <c r="B99" s="8">
        <v>1.0</v>
      </c>
      <c r="C99" s="8">
        <v>0.604</v>
      </c>
      <c r="D99" s="8">
        <v>0.325</v>
      </c>
      <c r="E99" s="8">
        <v>0.524</v>
      </c>
      <c r="F99" s="8">
        <v>0.787</v>
      </c>
      <c r="G99" s="8">
        <v>0.743</v>
      </c>
      <c r="H99" s="8">
        <v>0.755</v>
      </c>
    </row>
    <row r="100">
      <c r="A100" s="15" t="s">
        <v>72</v>
      </c>
      <c r="B100" s="8">
        <v>0.93</v>
      </c>
      <c r="C100" s="8">
        <v>0.387</v>
      </c>
      <c r="D100" s="8">
        <v>0.269</v>
      </c>
      <c r="E100" s="8">
        <v>0.211</v>
      </c>
      <c r="F100" s="8">
        <v>0.304</v>
      </c>
      <c r="G100" s="8">
        <v>0.479</v>
      </c>
      <c r="H100" s="8">
        <v>0.375</v>
      </c>
    </row>
    <row r="101">
      <c r="A101" s="15" t="s">
        <v>73</v>
      </c>
      <c r="B101" s="8">
        <v>0.904</v>
      </c>
      <c r="C101" s="8">
        <v>0.436</v>
      </c>
      <c r="D101" s="8">
        <v>0.273</v>
      </c>
      <c r="E101" s="8">
        <v>0.312</v>
      </c>
      <c r="F101" s="8">
        <v>0.274</v>
      </c>
      <c r="G101" s="8">
        <v>0.427</v>
      </c>
      <c r="H101" s="8">
        <v>0.345</v>
      </c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5" t="s">
        <v>76</v>
      </c>
    </row>
    <row r="132">
      <c r="A132" s="15" t="s">
        <v>60</v>
      </c>
      <c r="B132" s="8" t="s">
        <v>9</v>
      </c>
      <c r="C132" s="8" t="s">
        <v>13</v>
      </c>
      <c r="D132" s="8" t="s">
        <v>11</v>
      </c>
      <c r="E132" s="8" t="s">
        <v>18</v>
      </c>
      <c r="F132" s="8" t="s">
        <v>61</v>
      </c>
      <c r="G132" s="8" t="s">
        <v>62</v>
      </c>
      <c r="H132" s="8" t="s">
        <v>63</v>
      </c>
    </row>
    <row r="133">
      <c r="A133" s="15" t="s">
        <v>64</v>
      </c>
      <c r="B133" s="8">
        <v>1.0</v>
      </c>
      <c r="C133" s="8">
        <v>0.511</v>
      </c>
      <c r="D133" s="8">
        <v>0.333</v>
      </c>
      <c r="E133" s="8">
        <v>0.547</v>
      </c>
      <c r="F133" s="8">
        <v>0.546</v>
      </c>
      <c r="G133" s="8">
        <v>0.552</v>
      </c>
      <c r="H133" s="8">
        <v>0.419</v>
      </c>
    </row>
    <row r="134">
      <c r="A134" s="15" t="s">
        <v>65</v>
      </c>
      <c r="B134" s="8">
        <v>1.0</v>
      </c>
      <c r="C134" s="8">
        <v>0.396</v>
      </c>
      <c r="D134" s="8">
        <v>0.317</v>
      </c>
      <c r="E134" s="8">
        <v>0.273</v>
      </c>
      <c r="F134" s="8">
        <v>0.062</v>
      </c>
      <c r="G134" s="8">
        <v>0.208</v>
      </c>
      <c r="H134" s="8">
        <v>0.175</v>
      </c>
    </row>
    <row r="135">
      <c r="A135" s="15" t="s">
        <v>66</v>
      </c>
      <c r="B135" s="8">
        <v>1.0</v>
      </c>
      <c r="C135" s="8">
        <v>0.373</v>
      </c>
      <c r="D135" s="8">
        <v>0.319</v>
      </c>
      <c r="E135" s="8">
        <v>0.291</v>
      </c>
      <c r="F135" s="8">
        <v>0.093</v>
      </c>
      <c r="G135" s="8">
        <v>0.107</v>
      </c>
      <c r="H135" s="8">
        <v>0.094</v>
      </c>
    </row>
    <row r="136">
      <c r="A136" s="15" t="s">
        <v>67</v>
      </c>
      <c r="B136" s="8">
        <v>0.833</v>
      </c>
      <c r="C136" s="8">
        <v>0.304</v>
      </c>
      <c r="D136" s="8">
        <v>0.197</v>
      </c>
      <c r="E136" s="8">
        <v>0.358</v>
      </c>
      <c r="F136" s="8">
        <v>0.099</v>
      </c>
      <c r="G136" s="8">
        <v>0.253</v>
      </c>
      <c r="H136" s="8">
        <v>0.157</v>
      </c>
    </row>
    <row r="137">
      <c r="A137" s="15" t="s">
        <v>68</v>
      </c>
      <c r="B137" s="8">
        <v>0.222</v>
      </c>
      <c r="C137" s="8">
        <v>0.082</v>
      </c>
      <c r="D137" s="8">
        <v>0.051</v>
      </c>
      <c r="E137" s="8">
        <v>0.195</v>
      </c>
      <c r="F137" s="8">
        <v>0.073</v>
      </c>
      <c r="G137" s="8">
        <v>0.154</v>
      </c>
      <c r="H137" s="8">
        <v>0.091</v>
      </c>
    </row>
    <row r="138">
      <c r="A138" s="15" t="s">
        <v>70</v>
      </c>
      <c r="B138" s="8">
        <v>0.917</v>
      </c>
      <c r="C138" s="8">
        <v>0.036</v>
      </c>
      <c r="D138" s="8">
        <v>0.239</v>
      </c>
      <c r="E138" s="8">
        <v>0.05</v>
      </c>
      <c r="F138" s="8">
        <v>0.104</v>
      </c>
      <c r="G138" s="8">
        <v>0.049</v>
      </c>
      <c r="H138" s="8">
        <v>0.034</v>
      </c>
    </row>
    <row r="139">
      <c r="A139" s="15" t="s">
        <v>71</v>
      </c>
      <c r="B139" s="8">
        <v>0.917</v>
      </c>
      <c r="C139" s="8">
        <v>0.501</v>
      </c>
      <c r="D139" s="8">
        <v>0.311</v>
      </c>
      <c r="E139" s="8">
        <v>0.616</v>
      </c>
      <c r="F139" s="8">
        <v>0.206</v>
      </c>
      <c r="G139" s="8">
        <v>0.447</v>
      </c>
      <c r="H139" s="8">
        <v>0.316</v>
      </c>
    </row>
    <row r="140">
      <c r="A140" s="15" t="s">
        <v>72</v>
      </c>
      <c r="B140" s="8">
        <v>0.861</v>
      </c>
      <c r="C140" s="8">
        <v>0.4</v>
      </c>
      <c r="D140" s="8">
        <v>0.281</v>
      </c>
      <c r="E140" s="8">
        <v>0.417</v>
      </c>
      <c r="F140" s="8">
        <v>0.245</v>
      </c>
      <c r="G140" s="8">
        <v>0.35</v>
      </c>
      <c r="H140" s="8">
        <v>0.281</v>
      </c>
    </row>
    <row r="141">
      <c r="A141" s="15" t="s">
        <v>73</v>
      </c>
      <c r="B141" s="8">
        <v>0.667</v>
      </c>
      <c r="C141" s="8">
        <v>0.224</v>
      </c>
      <c r="D141" s="8">
        <v>0.213</v>
      </c>
      <c r="E141" s="8">
        <v>0.337</v>
      </c>
      <c r="F141" s="8">
        <v>0.323</v>
      </c>
      <c r="G141" s="8">
        <v>0.062</v>
      </c>
      <c r="H141" s="8">
        <v>0.044</v>
      </c>
    </row>
    <row r="142">
      <c r="A142" s="16"/>
    </row>
    <row r="143">
      <c r="A143" s="15" t="s">
        <v>77</v>
      </c>
    </row>
    <row r="144">
      <c r="A144" s="17" t="s">
        <v>60</v>
      </c>
      <c r="B144" s="17" t="s">
        <v>78</v>
      </c>
      <c r="C144" s="17" t="s">
        <v>9</v>
      </c>
      <c r="D144" s="17" t="s">
        <v>13</v>
      </c>
      <c r="E144" s="17" t="s">
        <v>11</v>
      </c>
      <c r="F144" s="17" t="s">
        <v>18</v>
      </c>
    </row>
    <row r="145">
      <c r="A145" s="17" t="s">
        <v>64</v>
      </c>
      <c r="C145" s="17">
        <f t="shared" ref="C145:F145" si="1">SUM(C146:C152)/7</f>
        <v>0.7547142857</v>
      </c>
      <c r="D145" s="17">
        <f t="shared" si="1"/>
        <v>0.1471428571</v>
      </c>
      <c r="E145" s="17">
        <f t="shared" si="1"/>
        <v>0.2017142857</v>
      </c>
      <c r="F145" s="17">
        <f t="shared" si="1"/>
        <v>0.1858571429</v>
      </c>
    </row>
    <row r="146">
      <c r="A146" s="17" t="s">
        <v>65</v>
      </c>
      <c r="C146" s="17">
        <v>1.0</v>
      </c>
      <c r="D146" s="17">
        <v>0.422</v>
      </c>
      <c r="E146" s="17">
        <v>0.337</v>
      </c>
      <c r="F146" s="17">
        <v>0.149</v>
      </c>
    </row>
    <row r="147">
      <c r="A147" s="17" t="s">
        <v>67</v>
      </c>
      <c r="C147" s="17">
        <v>0.689</v>
      </c>
      <c r="D147" s="17">
        <v>0.057</v>
      </c>
      <c r="E147" s="17">
        <v>0.039</v>
      </c>
      <c r="F147" s="17">
        <v>0.042</v>
      </c>
    </row>
    <row r="148">
      <c r="A148" s="17" t="s">
        <v>68</v>
      </c>
      <c r="C148" s="17">
        <v>0.098</v>
      </c>
      <c r="D148" s="17">
        <v>0.018</v>
      </c>
      <c r="E148" s="17">
        <v>0.018</v>
      </c>
      <c r="F148" s="17">
        <v>0.106</v>
      </c>
    </row>
    <row r="149">
      <c r="A149" s="17" t="s">
        <v>70</v>
      </c>
      <c r="C149" s="17">
        <v>0.845</v>
      </c>
      <c r="D149" s="17">
        <v>0.003</v>
      </c>
      <c r="E149" s="17">
        <v>0.237</v>
      </c>
      <c r="F149" s="17">
        <v>0.002</v>
      </c>
    </row>
    <row r="150">
      <c r="A150" s="17" t="s">
        <v>71</v>
      </c>
      <c r="C150" s="17">
        <v>0.98</v>
      </c>
      <c r="D150" s="17">
        <v>0.428</v>
      </c>
      <c r="E150" s="17">
        <v>0.338</v>
      </c>
      <c r="F150" s="17">
        <v>0.238</v>
      </c>
    </row>
    <row r="151">
      <c r="A151" s="17" t="s">
        <v>72</v>
      </c>
      <c r="C151" s="17">
        <v>0.883</v>
      </c>
      <c r="D151" s="17">
        <v>0.004</v>
      </c>
      <c r="E151" s="17">
        <v>0.246</v>
      </c>
      <c r="F151" s="17">
        <v>0.348</v>
      </c>
    </row>
    <row r="152">
      <c r="A152" s="17" t="s">
        <v>73</v>
      </c>
      <c r="C152" s="17">
        <v>0.788</v>
      </c>
      <c r="D152" s="17">
        <v>0.098</v>
      </c>
      <c r="E152" s="17">
        <v>0.197</v>
      </c>
      <c r="F152" s="17">
        <v>0.416</v>
      </c>
    </row>
    <row r="153">
      <c r="A153" s="16"/>
    </row>
    <row r="154">
      <c r="A154" s="15" t="s">
        <v>79</v>
      </c>
    </row>
    <row r="155">
      <c r="A155" s="17" t="s">
        <v>60</v>
      </c>
      <c r="B155" s="17" t="s">
        <v>9</v>
      </c>
      <c r="C155" s="17" t="s">
        <v>13</v>
      </c>
      <c r="D155" s="17" t="s">
        <v>11</v>
      </c>
      <c r="E155" s="17" t="s">
        <v>18</v>
      </c>
    </row>
    <row r="156">
      <c r="A156" s="8" t="s">
        <v>64</v>
      </c>
      <c r="B156" s="17">
        <f t="shared" ref="B156:E156" si="2">SUM(B157:B160)/7</f>
        <v>0.3832857143</v>
      </c>
      <c r="C156" s="17">
        <f t="shared" si="2"/>
        <v>0.2888571429</v>
      </c>
      <c r="D156" s="17">
        <f t="shared" si="2"/>
        <v>0.1518571429</v>
      </c>
      <c r="E156" s="17">
        <f t="shared" si="2"/>
        <v>0.4537142857</v>
      </c>
    </row>
    <row r="157">
      <c r="A157" s="17" t="s">
        <v>65</v>
      </c>
      <c r="B157" s="17">
        <v>0.931</v>
      </c>
      <c r="C157" s="17">
        <v>0.745</v>
      </c>
      <c r="D157" s="17">
        <v>0.388</v>
      </c>
      <c r="E157" s="17">
        <v>1.113</v>
      </c>
    </row>
    <row r="158">
      <c r="A158" s="17" t="s">
        <v>67</v>
      </c>
      <c r="B158" s="17">
        <v>0.781</v>
      </c>
      <c r="C158" s="17">
        <v>0.519</v>
      </c>
      <c r="D158" s="17">
        <v>0.278</v>
      </c>
      <c r="E158" s="17">
        <v>1.068</v>
      </c>
    </row>
    <row r="159">
      <c r="A159" s="17" t="s">
        <v>70</v>
      </c>
      <c r="B159" s="17">
        <v>0.086</v>
      </c>
      <c r="C159" s="17">
        <v>0.057</v>
      </c>
      <c r="D159" s="17">
        <v>0.036</v>
      </c>
      <c r="E159" s="8">
        <v>0.001</v>
      </c>
    </row>
    <row r="160">
      <c r="A160" s="17" t="s">
        <v>71</v>
      </c>
      <c r="B160" s="17">
        <v>0.885</v>
      </c>
      <c r="C160" s="17">
        <v>0.701</v>
      </c>
      <c r="D160" s="17">
        <v>0.361</v>
      </c>
      <c r="E160" s="17">
        <v>0.994</v>
      </c>
    </row>
    <row r="161">
      <c r="A161" s="16"/>
    </row>
    <row r="162">
      <c r="A162" s="16"/>
    </row>
    <row r="163">
      <c r="A163" s="15" t="s">
        <v>80</v>
      </c>
    </row>
    <row r="164">
      <c r="A164" s="17" t="s">
        <v>60</v>
      </c>
      <c r="B164" s="17" t="s">
        <v>9</v>
      </c>
      <c r="C164" s="17" t="s">
        <v>13</v>
      </c>
      <c r="D164" s="17" t="s">
        <v>11</v>
      </c>
      <c r="E164" s="17" t="s">
        <v>18</v>
      </c>
    </row>
    <row r="165">
      <c r="A165" s="17" t="s">
        <v>64</v>
      </c>
      <c r="B165" s="17">
        <v>0.995</v>
      </c>
      <c r="C165" s="17">
        <v>0.011</v>
      </c>
      <c r="D165" s="17">
        <v>0.251</v>
      </c>
      <c r="E165" s="17">
        <v>0.08</v>
      </c>
    </row>
    <row r="166">
      <c r="A166" s="17" t="s">
        <v>65</v>
      </c>
      <c r="B166" s="17">
        <v>1.0</v>
      </c>
      <c r="C166" s="17">
        <v>0.447</v>
      </c>
      <c r="D166" s="17">
        <v>0.31</v>
      </c>
      <c r="E166" s="17">
        <v>0.418</v>
      </c>
    </row>
    <row r="167">
      <c r="A167" s="17" t="s">
        <v>67</v>
      </c>
      <c r="B167" s="17">
        <v>0.96</v>
      </c>
      <c r="C167" s="17">
        <v>0.145</v>
      </c>
      <c r="D167" s="17">
        <v>0.11</v>
      </c>
      <c r="E167" s="17">
        <v>0.135</v>
      </c>
    </row>
    <row r="168">
      <c r="A168" s="17" t="s">
        <v>68</v>
      </c>
      <c r="B168" s="17">
        <v>0.535</v>
      </c>
      <c r="C168" s="17">
        <v>0.094</v>
      </c>
      <c r="D168" s="17">
        <v>0.161</v>
      </c>
      <c r="E168" s="17">
        <v>0.364</v>
      </c>
    </row>
    <row r="169">
      <c r="A169" s="17" t="s">
        <v>69</v>
      </c>
      <c r="B169" s="17">
        <v>0.955</v>
      </c>
      <c r="C169" s="17">
        <v>0.012</v>
      </c>
      <c r="D169" s="17">
        <v>0.251</v>
      </c>
      <c r="E169" s="17">
        <v>0.228</v>
      </c>
    </row>
    <row r="170">
      <c r="A170" s="17" t="s">
        <v>70</v>
      </c>
      <c r="B170" s="17">
        <v>0.747</v>
      </c>
      <c r="C170" s="17">
        <v>0.015</v>
      </c>
      <c r="D170" s="17">
        <v>0.187</v>
      </c>
      <c r="E170" s="17">
        <v>0.005</v>
      </c>
    </row>
    <row r="171">
      <c r="A171" s="17" t="s">
        <v>71</v>
      </c>
      <c r="B171" s="17">
        <v>1.0</v>
      </c>
      <c r="C171" s="17">
        <v>0.438</v>
      </c>
      <c r="D171" s="17">
        <v>0.307</v>
      </c>
      <c r="E171" s="17">
        <v>0.563</v>
      </c>
    </row>
    <row r="172">
      <c r="A172" s="17" t="s">
        <v>72</v>
      </c>
      <c r="B172" s="17">
        <v>0.99</v>
      </c>
      <c r="C172" s="17">
        <v>0.007</v>
      </c>
      <c r="D172" s="17">
        <v>0.251</v>
      </c>
      <c r="E172" s="17">
        <v>0.286</v>
      </c>
    </row>
    <row r="173">
      <c r="A173" s="17" t="s">
        <v>73</v>
      </c>
      <c r="B173" s="17">
        <v>0.965</v>
      </c>
      <c r="C173" s="17">
        <v>0.225</v>
      </c>
      <c r="D173" s="17">
        <v>0.279</v>
      </c>
      <c r="E173" s="17">
        <v>0.353</v>
      </c>
    </row>
    <row r="174">
      <c r="A174" s="16"/>
    </row>
    <row r="175">
      <c r="A175" s="15" t="s">
        <v>81</v>
      </c>
    </row>
    <row r="176">
      <c r="A176" s="17" t="s">
        <v>60</v>
      </c>
      <c r="B176" s="17" t="s">
        <v>9</v>
      </c>
      <c r="C176" s="17" t="s">
        <v>13</v>
      </c>
      <c r="D176" s="17" t="s">
        <v>11</v>
      </c>
      <c r="E176" s="17" t="s">
        <v>18</v>
      </c>
    </row>
    <row r="177">
      <c r="A177" s="17" t="s">
        <v>64</v>
      </c>
      <c r="B177" s="18">
        <f t="shared" ref="B177:E177" si="3">SUM(B178:B182)/5</f>
        <v>0.8402</v>
      </c>
      <c r="C177" s="18">
        <f t="shared" si="3"/>
        <v>0.4572</v>
      </c>
      <c r="D177" s="17">
        <f t="shared" si="3"/>
        <v>0.3092</v>
      </c>
      <c r="E177" s="18">
        <f t="shared" si="3"/>
        <v>0.2136</v>
      </c>
    </row>
    <row r="178">
      <c r="A178" s="17" t="s">
        <v>71</v>
      </c>
      <c r="B178" s="17">
        <v>0.994</v>
      </c>
      <c r="C178" s="17">
        <v>0.797</v>
      </c>
      <c r="D178" s="17">
        <v>0.43</v>
      </c>
      <c r="E178" s="17">
        <v>0.4</v>
      </c>
    </row>
    <row r="179">
      <c r="A179" s="17" t="s">
        <v>65</v>
      </c>
      <c r="B179" s="17">
        <v>1.0</v>
      </c>
      <c r="C179" s="17">
        <v>0.766</v>
      </c>
      <c r="D179" s="17">
        <v>0.434</v>
      </c>
      <c r="E179" s="17">
        <v>0.21</v>
      </c>
    </row>
    <row r="180">
      <c r="A180" s="17" t="s">
        <v>67</v>
      </c>
      <c r="B180" s="17">
        <v>0.961</v>
      </c>
      <c r="C180" s="17">
        <v>0.486</v>
      </c>
      <c r="D180" s="17">
        <v>0.292</v>
      </c>
      <c r="E180" s="17">
        <v>0.198</v>
      </c>
    </row>
    <row r="181">
      <c r="A181" s="17" t="s">
        <v>68</v>
      </c>
      <c r="B181" s="17">
        <v>0.298</v>
      </c>
      <c r="C181" s="17">
        <v>0.215</v>
      </c>
      <c r="D181" s="17">
        <v>0.141</v>
      </c>
      <c r="E181" s="17">
        <v>0.082</v>
      </c>
    </row>
    <row r="182">
      <c r="A182" s="15" t="s">
        <v>70</v>
      </c>
      <c r="B182" s="8">
        <v>0.948</v>
      </c>
      <c r="C182" s="8">
        <v>0.022</v>
      </c>
      <c r="D182" s="8">
        <v>0.249</v>
      </c>
      <c r="E182" s="8">
        <v>0.178</v>
      </c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</sheetData>
  <drawing r:id="rId1"/>
</worksheet>
</file>