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Employee_Database" sheetId="1" r:id="rId1"/>
    <sheet name="Attendance_Log" sheetId="2" r:id="rId2"/>
    <sheet name="Dashboard" sheetId="3" r:id="rId3"/>
    <sheet name="Formulas_Dem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rFont val="Tahoma"/>
            <charset val="134"/>
          </rPr>
          <t>Converts attendance into binary.</t>
        </r>
      </text>
    </comment>
    <comment ref="B4" authorId="0">
      <text>
        <r>
          <rPr>
            <sz val="8"/>
            <rFont val="Tahoma"/>
            <charset val="134"/>
          </rPr>
          <t>Assigns different weights to statuses.</t>
        </r>
      </text>
    </comment>
    <comment ref="B6" authorId="0">
      <text>
        <r>
          <rPr>
            <sz val="8"/>
            <rFont val="Tahoma"/>
            <charset val="134"/>
          </rPr>
          <t>Fetches employee name and department together.</t>
        </r>
      </text>
    </comment>
    <comment ref="B8" authorId="0">
      <text>
        <r>
          <rPr>
            <sz val="8"/>
            <rFont val="Tahoma"/>
            <charset val="134"/>
          </rPr>
          <t>Shows employees absent in January. (Spills!)</t>
        </r>
      </text>
    </comment>
    <comment ref="B11" authorId="0">
      <text>
        <r>
          <rPr>
            <sz val="8"/>
            <rFont val="Tahoma"/>
            <charset val="134"/>
          </rPr>
          <t>Adds up March IT hours.</t>
        </r>
      </text>
    </comment>
    <comment ref="B14" authorId="0">
      <text>
        <r>
          <rPr>
            <sz val="8"/>
            <rFont val="Tahoma"/>
            <charset val="134"/>
          </rPr>
          <t>Flags present employees working &lt;8 hrs.</t>
        </r>
      </text>
    </comment>
    <comment ref="B16" authorId="0">
      <text>
        <r>
          <rPr>
            <sz val="8"/>
            <rFont val="Tahoma"/>
            <charset val="134"/>
          </rPr>
          <t>Groups Sick and Vacation as Leave.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<sst xmlns="http://schemas.openxmlformats.org/spreadsheetml/2006/main" count="852" uniqueCount="110">
  <si>
    <t>EmployeeID</t>
  </si>
  <si>
    <t>Name</t>
  </si>
  <si>
    <t>Department</t>
  </si>
  <si>
    <t>Position</t>
  </si>
  <si>
    <t>JoinDate</t>
  </si>
  <si>
    <t>Remaining leave days</t>
  </si>
  <si>
    <t>EMP001</t>
  </si>
  <si>
    <t>Employee 1</t>
  </si>
  <si>
    <t>HR</t>
  </si>
  <si>
    <t>Intern</t>
  </si>
  <si>
    <t>2022-04-01</t>
  </si>
  <si>
    <t>EMP002</t>
  </si>
  <si>
    <t>Employee 2</t>
  </si>
  <si>
    <t>Analyst</t>
  </si>
  <si>
    <t>2018-09-01</t>
  </si>
  <si>
    <t>EMP003</t>
  </si>
  <si>
    <t>Employee 3</t>
  </si>
  <si>
    <t>Sales</t>
  </si>
  <si>
    <t>Engineer</t>
  </si>
  <si>
    <t>2021-09-01</t>
  </si>
  <si>
    <t>EMP004</t>
  </si>
  <si>
    <t>Employee 4</t>
  </si>
  <si>
    <t>Marketing</t>
  </si>
  <si>
    <t>2021-11-01</t>
  </si>
  <si>
    <t>EMP005</t>
  </si>
  <si>
    <t>Employee 5</t>
  </si>
  <si>
    <t>2018-07-01</t>
  </si>
  <si>
    <t>EMP006</t>
  </si>
  <si>
    <t>Employee 6</t>
  </si>
  <si>
    <t>2020-03-01</t>
  </si>
  <si>
    <t>EMP007</t>
  </si>
  <si>
    <t>Employee 7</t>
  </si>
  <si>
    <t>2020-09-01</t>
  </si>
  <si>
    <t>EMP008</t>
  </si>
  <si>
    <t>Employee 8</t>
  </si>
  <si>
    <t>2019-04-01</t>
  </si>
  <si>
    <t>EMP009</t>
  </si>
  <si>
    <t>Employee 9</t>
  </si>
  <si>
    <t>2020-07-01</t>
  </si>
  <si>
    <t>EMP010</t>
  </si>
  <si>
    <t>Employee 10</t>
  </si>
  <si>
    <t>IT</t>
  </si>
  <si>
    <t>Associate</t>
  </si>
  <si>
    <t>EMP011</t>
  </si>
  <si>
    <t>Employee 11</t>
  </si>
  <si>
    <t>2022-08-01</t>
  </si>
  <si>
    <t>EMP012</t>
  </si>
  <si>
    <t>Employee 12</t>
  </si>
  <si>
    <t>Manager</t>
  </si>
  <si>
    <t>2021-02-01</t>
  </si>
  <si>
    <t>EMP013</t>
  </si>
  <si>
    <t>Employee 13</t>
  </si>
  <si>
    <t>2018-06-01</t>
  </si>
  <si>
    <t>EMP014</t>
  </si>
  <si>
    <t>Employee 14</t>
  </si>
  <si>
    <t>2019-11-01</t>
  </si>
  <si>
    <t>EMP015</t>
  </si>
  <si>
    <t>Employee 15</t>
  </si>
  <si>
    <t>2023-08-01</t>
  </si>
  <si>
    <t>EMP016</t>
  </si>
  <si>
    <t>Employee 16</t>
  </si>
  <si>
    <t>2023-12-01</t>
  </si>
  <si>
    <t>EMP017</t>
  </si>
  <si>
    <t>Employee 17</t>
  </si>
  <si>
    <t>EMP018</t>
  </si>
  <si>
    <t>Employee 18</t>
  </si>
  <si>
    <t>2024-07-01</t>
  </si>
  <si>
    <t>EMP019</t>
  </si>
  <si>
    <t>Employee 19</t>
  </si>
  <si>
    <t>EMP020</t>
  </si>
  <si>
    <t>Employee 20</t>
  </si>
  <si>
    <t>Date</t>
  </si>
  <si>
    <t>Status</t>
  </si>
  <si>
    <t>HoursWorked</t>
  </si>
  <si>
    <t>Present</t>
  </si>
  <si>
    <t>Vacation</t>
  </si>
  <si>
    <t>Absent</t>
  </si>
  <si>
    <t>WFH</t>
  </si>
  <si>
    <t>Sick</t>
  </si>
  <si>
    <t>Employee Attendance Dashboard - 2025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</si>
  <si>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</si>
  <si>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</si>
  <si>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</si>
  <si>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</si>
  <si>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</si>
  <si>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</si>
  <si>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</si>
  <si>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</si>
  <si>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</si>
  <si>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</si>
  <si>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</si>
  <si>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</si>
  <si>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Attendance %</t>
  </si>
  <si>
    <t>Absences</t>
  </si>
  <si>
    <t>Type</t>
  </si>
  <si>
    <t>Count</t>
  </si>
  <si>
    <t>Month</t>
  </si>
  <si>
    <t>Avg Attendance %</t>
  </si>
  <si>
    <t>Formula Name</t>
  </si>
  <si>
    <t>Formula Cell</t>
  </si>
  <si>
    <t>Example Data</t>
  </si>
  <si>
    <t>Result</t>
  </si>
  <si>
    <t>IF Formula</t>
  </si>
  <si>
    <t>Nested IF Formula</t>
  </si>
  <si>
    <t>Nested XLOOKUP</t>
  </si>
  <si>
    <t>FILTER Formula</t>
  </si>
  <si>
    <t>SUM-FILTER Formula</t>
  </si>
  <si>
    <t>IF with AND</t>
  </si>
  <si>
    <t>Present / 6</t>
  </si>
  <si>
    <t>IF with 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</si>
</sst>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0" fontId="0" fillId="0" borderId="0" xfId="0" applyNumberFormat="1"/>
    <xf numFmtId="0" fontId="0" fillId="3" borderId="0" xfId="0" applyFill="1"/>
    <xf numFmtId="0" fontId="0" fillId="4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7F6000"/>
      </font>
      <fill>
        <patternFill patternType="solid">
          <bgColor rgb="FFFCE4D6"/>
        </patternFill>
      </fill>
    </dxf>
    <dxf>
      <font>
        <color rgb="FF1F4E79"/>
      </font>
      <fill>
        <patternFill patternType="solid">
          <bgColor rgb="FFBDD6E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Attendance %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"Dept Attendance %"</c:f>
              <c:strCache>
                <c:ptCount val="1"/>
                <c:pt idx="0">
                  <c:v>Dept Attendance %</c:v>
                </c:pt>
              </c:strCache>
            </c:strRef>
          </c:tx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Dashboard!$A$29:$A$32</c:f>
              <c:strCache>
                <c:ptCount val="4"/>
                <c:pt idx="0">
                  <c:v>HR</c:v>
                </c:pt>
                <c:pt idx="1">
                  <c:v>IT</c:v>
                </c:pt>
                <c:pt idx="2">
                  <c:v>Marketing</c:v>
                </c:pt>
                <c:pt idx="3">
                  <c:v>Sales</c:v>
                </c:pt>
              </c:strCache>
            </c:strRef>
          </c:cat>
          <c:val>
            <c:numRef>
              <c:f>Dashboard!$B$29:$B$32</c:f>
              <c:numCache>
                <c:formatCode>0.00%</c:formatCode>
                <c:ptCount val="4"/>
                <c:pt idx="0">
                  <c:v>0.728571428571429</c:v>
                </c:pt>
                <c:pt idx="1">
                  <c:v>0.605263157894737</c:v>
                </c:pt>
                <c:pt idx="2">
                  <c:v>0.769230769230769</c:v>
                </c:pt>
                <c:pt idx="3">
                  <c:v>0.712328767123288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001000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8ff5700-06ec-48bc-9c65-82997a4b7dfe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Trend 2025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"Avg Attendance %"</c:f>
              <c:strCache>
                <c:ptCount val="1"/>
                <c:pt idx="0">
                  <c:v>Avg Attendance %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Dashboard!$A$50:$A$61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Dashboard!$B$50:$B$61</c:f>
              <c:numCache>
                <c:formatCode>0.00%</c:formatCode>
                <c:ptCount val="12"/>
                <c:pt idx="0">
                  <c:v>0.558333333333333</c:v>
                </c:pt>
                <c:pt idx="1">
                  <c:v>0.408333333333333</c:v>
                </c:pt>
                <c:pt idx="2">
                  <c:v>0.416666666666667</c:v>
                </c:pt>
                <c:pt idx="3">
                  <c:v>0.608333333333333</c:v>
                </c:pt>
                <c:pt idx="4">
                  <c:v>0.383333333333333</c:v>
                </c:pt>
                <c:pt idx="5">
                  <c:v>0.65</c:v>
                </c:pt>
                <c:pt idx="6">
                  <c:v>0.641666666666667</c:v>
                </c:pt>
                <c:pt idx="7">
                  <c:v>0.35</c:v>
                </c:pt>
                <c:pt idx="8">
                  <c:v>0.458333333333333</c:v>
                </c:pt>
                <c:pt idx="9">
                  <c:v>0.375</c:v>
                </c:pt>
                <c:pt idx="10">
                  <c:v>0.2</c:v>
                </c:pt>
                <c:pt idx="11">
                  <c:v>0.225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002000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b3490ce-7bc7-4b2f-aee3-d969e48df27a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Sick vs Vacation Days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0"/>
          <c:dPt>
            <c:idx val="0"/>
            <c:bubble3D val="0"/>
          </c:dPt>
          <c:dPt>
            <c:idx val="1"/>
            <c:bubble3D val="0"/>
          </c:dPt>
          <c:dLbls>
            <c:delete val="1"/>
          </c:dLbls>
          <c:cat>
            <c:strRef>
              <c:f>Dashboard!$A$45:$A$46</c:f>
              <c:strCache>
                <c:ptCount val="2"/>
                <c:pt idx="0">
                  <c:v>Sick</c:v>
                </c:pt>
                <c:pt idx="1">
                  <c:v>Vacation</c:v>
                </c:pt>
              </c:strCache>
            </c:strRef>
          </c:cat>
          <c:val>
            <c:numRef>
              <c:f>Dashboard!$B$45:$B$46</c:f>
              <c:numCache>
                <c:formatCode>General</c:formatCode>
                <c:ptCount val="2"/>
                <c:pt idx="0">
                  <c:v>24</c:v>
                </c:pt>
                <c:pt idx="1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23f884a-1168-42b1-8458-8d61665d2a27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515620</xdr:colOff>
      <xdr:row>33</xdr:row>
      <xdr:rowOff>19050</xdr:rowOff>
    </xdr:from>
    <xdr:to>
      <xdr:col>10</xdr:col>
      <xdr:colOff>1010920</xdr:colOff>
      <xdr:row>50</xdr:row>
      <xdr:rowOff>76200</xdr:rowOff>
    </xdr:to>
    <xdr:graphicFrame>
      <xdr:nvGraphicFramePr>
        <xdr:cNvPr id="2" name="Chart 1"/>
        <xdr:cNvGraphicFramePr/>
      </xdr:nvGraphicFramePr>
      <xdr:xfrm>
        <a:off x="8215630" y="6099810"/>
        <a:ext cx="5628640" cy="31661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1163955</xdr:colOff>
      <xdr:row>32</xdr:row>
      <xdr:rowOff>81915</xdr:rowOff>
    </xdr:from>
    <xdr:to>
      <xdr:col>15</xdr:col>
      <xdr:colOff>375920</xdr:colOff>
      <xdr:row>49</xdr:row>
      <xdr:rowOff>139065</xdr:rowOff>
    </xdr:to>
    <xdr:graphicFrame>
      <xdr:nvGraphicFramePr>
        <xdr:cNvPr id="3" name="Chart 2"/>
        <xdr:cNvGraphicFramePr/>
      </xdr:nvGraphicFramePr>
      <xdr:xfrm>
        <a:off x="13997305" y="5979795"/>
        <a:ext cx="5628640" cy="31661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597535</xdr:colOff>
      <xdr:row>30</xdr:row>
      <xdr:rowOff>129540</xdr:rowOff>
    </xdr:from>
    <xdr:to>
      <xdr:col>6</xdr:col>
      <xdr:colOff>142875</xdr:colOff>
      <xdr:row>45</xdr:row>
      <xdr:rowOff>22860</xdr:rowOff>
    </xdr:to>
    <xdr:graphicFrame>
      <xdr:nvGraphicFramePr>
        <xdr:cNvPr id="4" name="Chart 3"/>
        <xdr:cNvGraphicFramePr/>
      </xdr:nvGraphicFramePr>
      <xdr:xfrm>
        <a:off x="3164205" y="5661660"/>
        <a:ext cx="4678680" cy="263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atabase" displayName="Database" ref="A1:F2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Attendance" displayName="Attendance" ref="A1:E221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H6" sqref="H6"/>
    </sheetView>
  </sheetViews>
  <sheetFormatPr defaultColWidth="9" defaultRowHeight="14.4" outlineLevelCol="5"/>
  <cols>
    <col min="1" max="6" width="15.71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>
        <v>19</v>
      </c>
    </row>
    <row r="3" spans="1:6">
      <c r="A3" s="5" t="s">
        <v>11</v>
      </c>
      <c r="B3" s="5" t="s">
        <v>12</v>
      </c>
      <c r="C3" s="5" t="s">
        <v>8</v>
      </c>
      <c r="D3" s="5" t="s">
        <v>13</v>
      </c>
      <c r="E3" s="5" t="s">
        <v>14</v>
      </c>
      <c r="F3" s="5">
        <v>24</v>
      </c>
    </row>
    <row r="4" spans="1:6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>
        <v>22</v>
      </c>
    </row>
    <row r="5" spans="1:6">
      <c r="A5" s="5" t="s">
        <v>20</v>
      </c>
      <c r="B5" s="5" t="s">
        <v>21</v>
      </c>
      <c r="C5" s="5" t="s">
        <v>22</v>
      </c>
      <c r="D5" s="5" t="s">
        <v>9</v>
      </c>
      <c r="E5" s="5" t="s">
        <v>23</v>
      </c>
      <c r="F5" s="5">
        <v>8</v>
      </c>
    </row>
    <row r="6" spans="1:6">
      <c r="A6" s="4" t="s">
        <v>24</v>
      </c>
      <c r="B6" s="4" t="s">
        <v>25</v>
      </c>
      <c r="C6" s="4" t="s">
        <v>17</v>
      </c>
      <c r="D6" s="4" t="s">
        <v>13</v>
      </c>
      <c r="E6" s="4" t="s">
        <v>26</v>
      </c>
      <c r="F6" s="4">
        <v>19</v>
      </c>
    </row>
    <row r="7" spans="1:6">
      <c r="A7" s="5" t="s">
        <v>27</v>
      </c>
      <c r="B7" s="5" t="s">
        <v>28</v>
      </c>
      <c r="C7" s="5" t="s">
        <v>8</v>
      </c>
      <c r="D7" s="5" t="s">
        <v>13</v>
      </c>
      <c r="E7" s="5" t="s">
        <v>29</v>
      </c>
      <c r="F7" s="5">
        <v>20</v>
      </c>
    </row>
    <row r="8" spans="1:6">
      <c r="A8" s="4" t="s">
        <v>30</v>
      </c>
      <c r="B8" s="4" t="s">
        <v>31</v>
      </c>
      <c r="C8" s="4" t="s">
        <v>22</v>
      </c>
      <c r="D8" s="4" t="s">
        <v>13</v>
      </c>
      <c r="E8" s="4" t="s">
        <v>32</v>
      </c>
      <c r="F8" s="4">
        <v>7</v>
      </c>
    </row>
    <row r="9" spans="1:6">
      <c r="A9" s="5" t="s">
        <v>33</v>
      </c>
      <c r="B9" s="5" t="s">
        <v>34</v>
      </c>
      <c r="C9" s="5" t="s">
        <v>22</v>
      </c>
      <c r="D9" s="5" t="s">
        <v>13</v>
      </c>
      <c r="E9" s="5" t="s">
        <v>35</v>
      </c>
      <c r="F9" s="5">
        <v>16</v>
      </c>
    </row>
    <row r="10" spans="1:6">
      <c r="A10" s="4" t="s">
        <v>36</v>
      </c>
      <c r="B10" s="4" t="s">
        <v>37</v>
      </c>
      <c r="C10" s="4" t="s">
        <v>8</v>
      </c>
      <c r="D10" s="4" t="s">
        <v>13</v>
      </c>
      <c r="E10" s="4" t="s">
        <v>38</v>
      </c>
      <c r="F10" s="4">
        <v>8</v>
      </c>
    </row>
    <row r="11" spans="1:6">
      <c r="A11" s="5" t="s">
        <v>39</v>
      </c>
      <c r="B11" s="5" t="s">
        <v>40</v>
      </c>
      <c r="C11" s="5" t="s">
        <v>41</v>
      </c>
      <c r="D11" s="5" t="s">
        <v>42</v>
      </c>
      <c r="E11" s="5" t="s">
        <v>19</v>
      </c>
      <c r="F11" s="5">
        <v>19</v>
      </c>
    </row>
    <row r="12" spans="1:6">
      <c r="A12" s="4" t="s">
        <v>43</v>
      </c>
      <c r="B12" s="4" t="s">
        <v>44</v>
      </c>
      <c r="C12" s="4" t="s">
        <v>17</v>
      </c>
      <c r="D12" s="4" t="s">
        <v>42</v>
      </c>
      <c r="E12" s="4" t="s">
        <v>45</v>
      </c>
      <c r="F12" s="4">
        <v>6</v>
      </c>
    </row>
    <row r="13" spans="1:6">
      <c r="A13" s="5" t="s">
        <v>46</v>
      </c>
      <c r="B13" s="5" t="s">
        <v>47</v>
      </c>
      <c r="C13" s="5" t="s">
        <v>17</v>
      </c>
      <c r="D13" s="5" t="s">
        <v>48</v>
      </c>
      <c r="E13" s="5" t="s">
        <v>49</v>
      </c>
      <c r="F13" s="5">
        <v>24</v>
      </c>
    </row>
    <row r="14" spans="1:6">
      <c r="A14" s="4" t="s">
        <v>50</v>
      </c>
      <c r="B14" s="4" t="s">
        <v>51</v>
      </c>
      <c r="C14" s="4" t="s">
        <v>41</v>
      </c>
      <c r="D14" s="4" t="s">
        <v>13</v>
      </c>
      <c r="E14" s="4" t="s">
        <v>52</v>
      </c>
      <c r="F14" s="4">
        <v>19</v>
      </c>
    </row>
    <row r="15" spans="1:6">
      <c r="A15" s="5" t="s">
        <v>53</v>
      </c>
      <c r="B15" s="5" t="s">
        <v>54</v>
      </c>
      <c r="C15" s="5" t="s">
        <v>41</v>
      </c>
      <c r="D15" s="5" t="s">
        <v>42</v>
      </c>
      <c r="E15" s="5" t="s">
        <v>55</v>
      </c>
      <c r="F15" s="5">
        <v>8</v>
      </c>
    </row>
    <row r="16" spans="1:6">
      <c r="A16" s="4" t="s">
        <v>56</v>
      </c>
      <c r="B16" s="4" t="s">
        <v>57</v>
      </c>
      <c r="C16" s="4" t="s">
        <v>17</v>
      </c>
      <c r="D16" s="4" t="s">
        <v>42</v>
      </c>
      <c r="E16" s="4" t="s">
        <v>58</v>
      </c>
      <c r="F16" s="4">
        <v>21</v>
      </c>
    </row>
    <row r="17" spans="1:6">
      <c r="A17" s="5" t="s">
        <v>59</v>
      </c>
      <c r="B17" s="5" t="s">
        <v>60</v>
      </c>
      <c r="C17" s="5" t="s">
        <v>22</v>
      </c>
      <c r="D17" s="5" t="s">
        <v>9</v>
      </c>
      <c r="E17" s="5" t="s">
        <v>61</v>
      </c>
      <c r="F17" s="5">
        <v>23</v>
      </c>
    </row>
    <row r="18" spans="1:6">
      <c r="A18" s="4" t="s">
        <v>62</v>
      </c>
      <c r="B18" s="4" t="s">
        <v>63</v>
      </c>
      <c r="C18" s="4" t="s">
        <v>8</v>
      </c>
      <c r="D18" s="4" t="s">
        <v>13</v>
      </c>
      <c r="E18" s="4" t="s">
        <v>52</v>
      </c>
      <c r="F18" s="4">
        <v>7</v>
      </c>
    </row>
    <row r="19" spans="1:6">
      <c r="A19" s="5" t="s">
        <v>64</v>
      </c>
      <c r="B19" s="5" t="s">
        <v>65</v>
      </c>
      <c r="C19" s="5" t="s">
        <v>17</v>
      </c>
      <c r="D19" s="5" t="s">
        <v>9</v>
      </c>
      <c r="E19" s="5" t="s">
        <v>66</v>
      </c>
      <c r="F19" s="5">
        <v>22</v>
      </c>
    </row>
    <row r="20" spans="1:6">
      <c r="A20" s="4" t="s">
        <v>67</v>
      </c>
      <c r="B20" s="4" t="s">
        <v>68</v>
      </c>
      <c r="C20" s="4" t="s">
        <v>8</v>
      </c>
      <c r="D20" s="4" t="s">
        <v>9</v>
      </c>
      <c r="E20" s="4" t="s">
        <v>61</v>
      </c>
      <c r="F20" s="4">
        <v>9</v>
      </c>
    </row>
    <row r="21" spans="1:6">
      <c r="A21" s="5" t="s">
        <v>69</v>
      </c>
      <c r="B21" s="5" t="s">
        <v>70</v>
      </c>
      <c r="C21" s="5" t="s">
        <v>17</v>
      </c>
      <c r="D21" s="5" t="s">
        <v>13</v>
      </c>
      <c r="E21" s="5" t="s">
        <v>38</v>
      </c>
      <c r="F21" s="5">
        <v>8</v>
      </c>
    </row>
  </sheetData>
  <dataValidations count="2">
    <dataValidation type="list" allowBlank="1" showInputMessage="1" showErrorMessage="1" errorTitle="Invalid Department" error="Choose from predefined departments." sqref="C2:C21">
      <formula1>"IT,HR,Finance,Sales,Marketing"</formula1>
    </dataValidation>
    <dataValidation type="list" allowBlank="1" showInputMessage="1" showErrorMessage="1" errorTitle="Invalid Position" error="Choose from predefined positions." sqref="D2:D21">
      <formula1>"Manager,Engineer,Analyst,Associate,Intern"</formula1>
    </dataValidation>
  </dataValidation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1"/>
  <sheetViews>
    <sheetView workbookViewId="0">
      <selection activeCell="A1" sqref="A1"/>
    </sheetView>
  </sheetViews>
  <sheetFormatPr defaultColWidth="9" defaultRowHeight="14.4" outlineLevelCol="4"/>
  <cols>
    <col min="1" max="5" width="15.712962962963" customWidth="1"/>
  </cols>
  <sheetData>
    <row r="1" spans="1:5">
      <c r="A1" s="1" t="s">
        <v>71</v>
      </c>
      <c r="B1" s="1" t="s">
        <v>0</v>
      </c>
      <c r="C1" s="1" t="s">
        <v>2</v>
      </c>
      <c r="D1" s="1" t="s">
        <v>72</v>
      </c>
      <c r="E1" s="1" t="s">
        <v>73</v>
      </c>
    </row>
    <row r="2" spans="1:5">
      <c r="A2" s="4">
        <v>45921</v>
      </c>
      <c r="B2" s="4" t="s">
        <v>20</v>
      </c>
      <c r="C2" s="4" t="s">
        <v>22</v>
      </c>
      <c r="D2" s="4" t="s">
        <v>74</v>
      </c>
      <c r="E2" s="4">
        <v>9.24</v>
      </c>
    </row>
    <row r="3" spans="1:5">
      <c r="A3" s="5">
        <v>45937</v>
      </c>
      <c r="B3" s="5" t="s">
        <v>27</v>
      </c>
      <c r="C3" s="5" t="s">
        <v>8</v>
      </c>
      <c r="D3" s="5" t="s">
        <v>74</v>
      </c>
      <c r="E3" s="5">
        <v>8.01</v>
      </c>
    </row>
    <row r="4" spans="1:5">
      <c r="A4" s="4">
        <v>45773</v>
      </c>
      <c r="B4" s="4" t="s">
        <v>43</v>
      </c>
      <c r="C4" s="4" t="s">
        <v>17</v>
      </c>
      <c r="D4" s="4" t="s">
        <v>74</v>
      </c>
      <c r="E4" s="4">
        <v>9.08</v>
      </c>
    </row>
    <row r="5" spans="1:5">
      <c r="A5" s="5">
        <v>45759</v>
      </c>
      <c r="B5" s="5" t="s">
        <v>36</v>
      </c>
      <c r="C5" s="5" t="s">
        <v>8</v>
      </c>
      <c r="D5" s="5" t="s">
        <v>74</v>
      </c>
      <c r="E5" s="5">
        <v>6.09</v>
      </c>
    </row>
    <row r="6" spans="1:5">
      <c r="A6" s="4">
        <v>45721</v>
      </c>
      <c r="B6" s="4" t="s">
        <v>15</v>
      </c>
      <c r="C6" s="4" t="s">
        <v>17</v>
      </c>
      <c r="D6" s="4" t="s">
        <v>75</v>
      </c>
      <c r="E6" s="4">
        <v>0</v>
      </c>
    </row>
    <row r="7" spans="1:5">
      <c r="A7" s="5">
        <v>46010</v>
      </c>
      <c r="B7" s="5" t="s">
        <v>24</v>
      </c>
      <c r="C7" s="5" t="s">
        <v>17</v>
      </c>
      <c r="D7" s="5" t="s">
        <v>74</v>
      </c>
      <c r="E7" s="5">
        <v>9.33</v>
      </c>
    </row>
    <row r="8" spans="1:5">
      <c r="A8" s="4">
        <v>45663</v>
      </c>
      <c r="B8" s="4" t="s">
        <v>46</v>
      </c>
      <c r="C8" s="4" t="s">
        <v>17</v>
      </c>
      <c r="D8" s="4" t="s">
        <v>74</v>
      </c>
      <c r="E8" s="4">
        <v>6.21</v>
      </c>
    </row>
    <row r="9" spans="1:5">
      <c r="A9" s="5">
        <v>45857</v>
      </c>
      <c r="B9" s="5" t="s">
        <v>27</v>
      </c>
      <c r="C9" s="5" t="s">
        <v>8</v>
      </c>
      <c r="D9" s="5" t="s">
        <v>74</v>
      </c>
      <c r="E9" s="5">
        <v>8.39</v>
      </c>
    </row>
    <row r="10" spans="1:5">
      <c r="A10" s="4">
        <v>45828</v>
      </c>
      <c r="B10" s="4" t="s">
        <v>36</v>
      </c>
      <c r="C10" s="4" t="s">
        <v>8</v>
      </c>
      <c r="D10" s="4" t="s">
        <v>74</v>
      </c>
      <c r="E10" s="4">
        <v>9.06</v>
      </c>
    </row>
    <row r="11" spans="1:5">
      <c r="A11" s="5">
        <v>45718</v>
      </c>
      <c r="B11" s="5" t="s">
        <v>15</v>
      </c>
      <c r="C11" s="5" t="s">
        <v>17</v>
      </c>
      <c r="D11" s="5" t="s">
        <v>74</v>
      </c>
      <c r="E11" s="5">
        <v>6.56</v>
      </c>
    </row>
    <row r="12" spans="1:5">
      <c r="A12" s="4">
        <v>45932</v>
      </c>
      <c r="B12" s="4" t="s">
        <v>30</v>
      </c>
      <c r="C12" s="4" t="s">
        <v>22</v>
      </c>
      <c r="D12" s="4" t="s">
        <v>76</v>
      </c>
      <c r="E12" s="4">
        <v>0</v>
      </c>
    </row>
    <row r="13" spans="1:5">
      <c r="A13" s="5">
        <v>45830</v>
      </c>
      <c r="B13" s="5" t="s">
        <v>15</v>
      </c>
      <c r="C13" s="5" t="s">
        <v>17</v>
      </c>
      <c r="D13" s="5" t="s">
        <v>74</v>
      </c>
      <c r="E13" s="5">
        <v>6.93</v>
      </c>
    </row>
    <row r="14" spans="1:5">
      <c r="A14" s="4">
        <v>45760</v>
      </c>
      <c r="B14" s="4" t="s">
        <v>33</v>
      </c>
      <c r="C14" s="4" t="s">
        <v>22</v>
      </c>
      <c r="D14" s="4" t="s">
        <v>76</v>
      </c>
      <c r="E14" s="4">
        <v>0</v>
      </c>
    </row>
    <row r="15" spans="1:5">
      <c r="A15" s="5">
        <v>45873</v>
      </c>
      <c r="B15" s="5" t="s">
        <v>53</v>
      </c>
      <c r="C15" s="5" t="s">
        <v>41</v>
      </c>
      <c r="D15" s="5" t="s">
        <v>74</v>
      </c>
      <c r="E15" s="5">
        <v>8.46</v>
      </c>
    </row>
    <row r="16" spans="1:5">
      <c r="A16" s="4">
        <v>45843</v>
      </c>
      <c r="B16" s="4" t="s">
        <v>56</v>
      </c>
      <c r="C16" s="4" t="s">
        <v>17</v>
      </c>
      <c r="D16" s="4" t="s">
        <v>74</v>
      </c>
      <c r="E16" s="4">
        <v>8.1</v>
      </c>
    </row>
    <row r="17" spans="1:5">
      <c r="A17" s="5">
        <v>46013</v>
      </c>
      <c r="B17" s="5" t="s">
        <v>39</v>
      </c>
      <c r="C17" s="5" t="s">
        <v>41</v>
      </c>
      <c r="D17" s="5" t="s">
        <v>74</v>
      </c>
      <c r="E17" s="5">
        <v>7.55</v>
      </c>
    </row>
    <row r="18" spans="1:5">
      <c r="A18" s="4">
        <v>45702</v>
      </c>
      <c r="B18" s="4" t="s">
        <v>39</v>
      </c>
      <c r="C18" s="4" t="s">
        <v>41</v>
      </c>
      <c r="D18" s="4" t="s">
        <v>76</v>
      </c>
      <c r="E18" s="4">
        <v>0</v>
      </c>
    </row>
    <row r="19" spans="1:5">
      <c r="A19" s="5">
        <v>45794</v>
      </c>
      <c r="B19" s="5" t="s">
        <v>53</v>
      </c>
      <c r="C19" s="5" t="s">
        <v>41</v>
      </c>
      <c r="D19" s="5" t="s">
        <v>74</v>
      </c>
      <c r="E19" s="5">
        <v>8.83</v>
      </c>
    </row>
    <row r="20" spans="1:5">
      <c r="A20" s="4">
        <v>45998</v>
      </c>
      <c r="B20" s="4" t="s">
        <v>64</v>
      </c>
      <c r="C20" s="4" t="s">
        <v>17</v>
      </c>
      <c r="D20" s="4" t="s">
        <v>77</v>
      </c>
      <c r="E20" s="4">
        <v>7.44</v>
      </c>
    </row>
    <row r="21" spans="1:5">
      <c r="A21" s="5">
        <v>45876</v>
      </c>
      <c r="B21" s="5" t="s">
        <v>59</v>
      </c>
      <c r="C21" s="5" t="s">
        <v>22</v>
      </c>
      <c r="D21" s="5" t="s">
        <v>74</v>
      </c>
      <c r="E21" s="5">
        <v>6.08</v>
      </c>
    </row>
    <row r="22" spans="1:5">
      <c r="A22" s="4">
        <v>45760</v>
      </c>
      <c r="B22" s="4" t="s">
        <v>6</v>
      </c>
      <c r="C22" s="4" t="s">
        <v>8</v>
      </c>
      <c r="D22" s="4" t="s">
        <v>74</v>
      </c>
      <c r="E22" s="4">
        <v>8.6</v>
      </c>
    </row>
    <row r="23" spans="1:5">
      <c r="A23" s="5">
        <v>45723</v>
      </c>
      <c r="B23" s="5" t="s">
        <v>53</v>
      </c>
      <c r="C23" s="5" t="s">
        <v>41</v>
      </c>
      <c r="D23" s="5" t="s">
        <v>78</v>
      </c>
      <c r="E23" s="5">
        <v>0</v>
      </c>
    </row>
    <row r="24" spans="1:5">
      <c r="A24" s="4">
        <v>45673</v>
      </c>
      <c r="B24" s="4" t="s">
        <v>67</v>
      </c>
      <c r="C24" s="4" t="s">
        <v>8</v>
      </c>
      <c r="D24" s="4" t="s">
        <v>74</v>
      </c>
      <c r="E24" s="4">
        <v>7.16</v>
      </c>
    </row>
    <row r="25" spans="1:5">
      <c r="A25" s="5">
        <v>45767</v>
      </c>
      <c r="B25" s="5" t="s">
        <v>33</v>
      </c>
      <c r="C25" s="5" t="s">
        <v>22</v>
      </c>
      <c r="D25" s="5" t="s">
        <v>74</v>
      </c>
      <c r="E25" s="5">
        <v>9.56</v>
      </c>
    </row>
    <row r="26" spans="1:5">
      <c r="A26" s="4">
        <v>45826</v>
      </c>
      <c r="B26" s="4" t="s">
        <v>33</v>
      </c>
      <c r="C26" s="4" t="s">
        <v>22</v>
      </c>
      <c r="D26" s="4" t="s">
        <v>74</v>
      </c>
      <c r="E26" s="4">
        <v>9.02</v>
      </c>
    </row>
    <row r="27" spans="1:5">
      <c r="A27" s="5">
        <v>45692</v>
      </c>
      <c r="B27" s="5" t="s">
        <v>46</v>
      </c>
      <c r="C27" s="5" t="s">
        <v>17</v>
      </c>
      <c r="D27" s="5" t="s">
        <v>74</v>
      </c>
      <c r="E27" s="5">
        <v>7.63</v>
      </c>
    </row>
    <row r="28" spans="1:5">
      <c r="A28" s="4">
        <v>45867</v>
      </c>
      <c r="B28" s="4" t="s">
        <v>11</v>
      </c>
      <c r="C28" s="4" t="s">
        <v>8</v>
      </c>
      <c r="D28" s="4" t="s">
        <v>74</v>
      </c>
      <c r="E28" s="4">
        <v>9.09</v>
      </c>
    </row>
    <row r="29" spans="1:5">
      <c r="A29" s="5">
        <v>45676</v>
      </c>
      <c r="B29" s="5" t="s">
        <v>39</v>
      </c>
      <c r="C29" s="5" t="s">
        <v>41</v>
      </c>
      <c r="D29" s="5" t="s">
        <v>74</v>
      </c>
      <c r="E29" s="5">
        <v>6.5</v>
      </c>
    </row>
    <row r="30" spans="1:5">
      <c r="A30" s="4">
        <v>45906</v>
      </c>
      <c r="B30" s="4" t="s">
        <v>33</v>
      </c>
      <c r="C30" s="4" t="s">
        <v>22</v>
      </c>
      <c r="D30" s="4" t="s">
        <v>78</v>
      </c>
      <c r="E30" s="4">
        <v>0</v>
      </c>
    </row>
    <row r="31" spans="1:5">
      <c r="A31" s="5">
        <v>45989</v>
      </c>
      <c r="B31" s="5" t="s">
        <v>39</v>
      </c>
      <c r="C31" s="5" t="s">
        <v>41</v>
      </c>
      <c r="D31" s="5" t="s">
        <v>78</v>
      </c>
      <c r="E31" s="5">
        <v>0</v>
      </c>
    </row>
    <row r="32" spans="1:5">
      <c r="A32" s="4">
        <v>45746</v>
      </c>
      <c r="B32" s="4" t="s">
        <v>59</v>
      </c>
      <c r="C32" s="4" t="s">
        <v>22</v>
      </c>
      <c r="D32" s="4" t="s">
        <v>74</v>
      </c>
      <c r="E32" s="4">
        <v>7.28</v>
      </c>
    </row>
    <row r="33" spans="1:5">
      <c r="A33" s="5">
        <v>45865</v>
      </c>
      <c r="B33" s="5" t="s">
        <v>59</v>
      </c>
      <c r="C33" s="5" t="s">
        <v>22</v>
      </c>
      <c r="D33" s="5" t="s">
        <v>74</v>
      </c>
      <c r="E33" s="5">
        <v>8.47</v>
      </c>
    </row>
    <row r="34" spans="1:5">
      <c r="A34" s="4">
        <v>45707</v>
      </c>
      <c r="B34" s="4" t="s">
        <v>20</v>
      </c>
      <c r="C34" s="4" t="s">
        <v>22</v>
      </c>
      <c r="D34" s="4" t="s">
        <v>74</v>
      </c>
      <c r="E34" s="4">
        <v>6.66</v>
      </c>
    </row>
    <row r="35" spans="1:5">
      <c r="A35" s="5">
        <v>45835</v>
      </c>
      <c r="B35" s="5" t="s">
        <v>39</v>
      </c>
      <c r="C35" s="5" t="s">
        <v>41</v>
      </c>
      <c r="D35" s="5" t="s">
        <v>75</v>
      </c>
      <c r="E35" s="5">
        <v>0</v>
      </c>
    </row>
    <row r="36" spans="1:5">
      <c r="A36" s="4">
        <v>45954</v>
      </c>
      <c r="B36" s="4" t="s">
        <v>59</v>
      </c>
      <c r="C36" s="4" t="s">
        <v>22</v>
      </c>
      <c r="D36" s="4" t="s">
        <v>74</v>
      </c>
      <c r="E36" s="4">
        <v>7.21</v>
      </c>
    </row>
    <row r="37" spans="1:5">
      <c r="A37" s="5">
        <v>45809</v>
      </c>
      <c r="B37" s="5" t="s">
        <v>56</v>
      </c>
      <c r="C37" s="5" t="s">
        <v>17</v>
      </c>
      <c r="D37" s="5" t="s">
        <v>74</v>
      </c>
      <c r="E37" s="5">
        <v>7.65</v>
      </c>
    </row>
    <row r="38" spans="1:5">
      <c r="A38" s="4">
        <v>46005</v>
      </c>
      <c r="B38" s="4" t="s">
        <v>46</v>
      </c>
      <c r="C38" s="4" t="s">
        <v>17</v>
      </c>
      <c r="D38" s="4" t="s">
        <v>76</v>
      </c>
      <c r="E38" s="4">
        <v>0</v>
      </c>
    </row>
    <row r="39" spans="1:5">
      <c r="A39" s="5">
        <v>45932</v>
      </c>
      <c r="B39" s="5" t="s">
        <v>53</v>
      </c>
      <c r="C39" s="5" t="s">
        <v>41</v>
      </c>
      <c r="D39" s="5" t="s">
        <v>74</v>
      </c>
      <c r="E39" s="5">
        <v>9.23</v>
      </c>
    </row>
    <row r="40" spans="1:5">
      <c r="A40" s="4">
        <v>45884</v>
      </c>
      <c r="B40" s="4" t="s">
        <v>39</v>
      </c>
      <c r="C40" s="4" t="s">
        <v>41</v>
      </c>
      <c r="D40" s="4" t="s">
        <v>77</v>
      </c>
      <c r="E40" s="4">
        <v>7.4</v>
      </c>
    </row>
    <row r="41" spans="1:5">
      <c r="A41" s="5">
        <v>45978</v>
      </c>
      <c r="B41" s="5" t="s">
        <v>36</v>
      </c>
      <c r="C41" s="5" t="s">
        <v>8</v>
      </c>
      <c r="D41" s="5" t="s">
        <v>74</v>
      </c>
      <c r="E41" s="5">
        <v>6.97</v>
      </c>
    </row>
    <row r="42" spans="1:5">
      <c r="A42" s="4">
        <v>45684</v>
      </c>
      <c r="B42" s="4" t="s">
        <v>67</v>
      </c>
      <c r="C42" s="4" t="s">
        <v>8</v>
      </c>
      <c r="D42" s="4" t="s">
        <v>78</v>
      </c>
      <c r="E42" s="4">
        <v>0</v>
      </c>
    </row>
    <row r="43" spans="1:5">
      <c r="A43" s="5">
        <v>45967</v>
      </c>
      <c r="B43" s="5" t="s">
        <v>15</v>
      </c>
      <c r="C43" s="5" t="s">
        <v>17</v>
      </c>
      <c r="D43" s="5" t="s">
        <v>74</v>
      </c>
      <c r="E43" s="5">
        <v>9.21</v>
      </c>
    </row>
    <row r="44" spans="1:5">
      <c r="A44" s="4">
        <v>45837</v>
      </c>
      <c r="B44" s="4" t="s">
        <v>43</v>
      </c>
      <c r="C44" s="4" t="s">
        <v>17</v>
      </c>
      <c r="D44" s="4" t="s">
        <v>74</v>
      </c>
      <c r="E44" s="4">
        <v>8.19</v>
      </c>
    </row>
    <row r="45" spans="1:5">
      <c r="A45" s="5">
        <v>45660</v>
      </c>
      <c r="B45" s="5" t="s">
        <v>62</v>
      </c>
      <c r="C45" s="5" t="s">
        <v>8</v>
      </c>
      <c r="D45" s="5" t="s">
        <v>76</v>
      </c>
      <c r="E45" s="5">
        <v>0</v>
      </c>
    </row>
    <row r="46" spans="1:5">
      <c r="A46" s="4">
        <v>45834</v>
      </c>
      <c r="B46" s="4" t="s">
        <v>62</v>
      </c>
      <c r="C46" s="4" t="s">
        <v>8</v>
      </c>
      <c r="D46" s="4" t="s">
        <v>74</v>
      </c>
      <c r="E46" s="4">
        <v>8.31</v>
      </c>
    </row>
    <row r="47" spans="1:5">
      <c r="A47" s="5">
        <v>45736</v>
      </c>
      <c r="B47" s="5" t="s">
        <v>36</v>
      </c>
      <c r="C47" s="5" t="s">
        <v>8</v>
      </c>
      <c r="D47" s="5" t="s">
        <v>74</v>
      </c>
      <c r="E47" s="5">
        <v>8.04</v>
      </c>
    </row>
    <row r="48" spans="1:5">
      <c r="A48" s="4">
        <v>45712</v>
      </c>
      <c r="B48" s="4" t="s">
        <v>46</v>
      </c>
      <c r="C48" s="4" t="s">
        <v>17</v>
      </c>
      <c r="D48" s="4" t="s">
        <v>74</v>
      </c>
      <c r="E48" s="4">
        <v>6.22</v>
      </c>
    </row>
    <row r="49" spans="1:5">
      <c r="A49" s="5">
        <v>45779</v>
      </c>
      <c r="B49" s="5" t="s">
        <v>24</v>
      </c>
      <c r="C49" s="5" t="s">
        <v>17</v>
      </c>
      <c r="D49" s="5" t="s">
        <v>74</v>
      </c>
      <c r="E49" s="5">
        <v>8.53</v>
      </c>
    </row>
    <row r="50" spans="1:5">
      <c r="A50" s="4">
        <v>45946</v>
      </c>
      <c r="B50" s="4" t="s">
        <v>27</v>
      </c>
      <c r="C50" s="4" t="s">
        <v>8</v>
      </c>
      <c r="D50" s="4" t="s">
        <v>74</v>
      </c>
      <c r="E50" s="4">
        <v>8.01</v>
      </c>
    </row>
    <row r="51" spans="1:5">
      <c r="A51" s="5">
        <v>45758</v>
      </c>
      <c r="B51" s="5" t="s">
        <v>6</v>
      </c>
      <c r="C51" s="5" t="s">
        <v>8</v>
      </c>
      <c r="D51" s="5" t="s">
        <v>74</v>
      </c>
      <c r="E51" s="5">
        <v>7.02</v>
      </c>
    </row>
    <row r="52" spans="1:5">
      <c r="A52" s="4">
        <v>45782</v>
      </c>
      <c r="B52" s="4" t="s">
        <v>15</v>
      </c>
      <c r="C52" s="4" t="s">
        <v>17</v>
      </c>
      <c r="D52" s="4" t="s">
        <v>74</v>
      </c>
      <c r="E52" s="4">
        <v>6.14</v>
      </c>
    </row>
    <row r="53" spans="1:5">
      <c r="A53" s="5">
        <v>45777</v>
      </c>
      <c r="B53" s="5" t="s">
        <v>11</v>
      </c>
      <c r="C53" s="5" t="s">
        <v>8</v>
      </c>
      <c r="D53" s="5" t="s">
        <v>75</v>
      </c>
      <c r="E53" s="5">
        <v>0</v>
      </c>
    </row>
    <row r="54" spans="1:5">
      <c r="A54" s="4">
        <v>45837</v>
      </c>
      <c r="B54" s="4" t="s">
        <v>67</v>
      </c>
      <c r="C54" s="4" t="s">
        <v>8</v>
      </c>
      <c r="D54" s="4" t="s">
        <v>74</v>
      </c>
      <c r="E54" s="4">
        <v>9.76</v>
      </c>
    </row>
    <row r="55" spans="1:5">
      <c r="A55" s="5">
        <v>45946</v>
      </c>
      <c r="B55" s="5" t="s">
        <v>46</v>
      </c>
      <c r="C55" s="5" t="s">
        <v>17</v>
      </c>
      <c r="D55" s="5" t="s">
        <v>74</v>
      </c>
      <c r="E55" s="5">
        <v>9.59</v>
      </c>
    </row>
    <row r="56" spans="1:5">
      <c r="A56" s="4">
        <v>45952</v>
      </c>
      <c r="B56" s="4" t="s">
        <v>27</v>
      </c>
      <c r="C56" s="4" t="s">
        <v>8</v>
      </c>
      <c r="D56" s="4" t="s">
        <v>74</v>
      </c>
      <c r="E56" s="4">
        <v>7.23</v>
      </c>
    </row>
    <row r="57" spans="1:5">
      <c r="A57" s="5">
        <v>45716</v>
      </c>
      <c r="B57" s="5" t="s">
        <v>50</v>
      </c>
      <c r="C57" s="5" t="s">
        <v>41</v>
      </c>
      <c r="D57" s="5" t="s">
        <v>74</v>
      </c>
      <c r="E57" s="5">
        <v>7.67</v>
      </c>
    </row>
    <row r="58" spans="1:5">
      <c r="A58" s="4">
        <v>45783</v>
      </c>
      <c r="B58" s="4" t="s">
        <v>53</v>
      </c>
      <c r="C58" s="4" t="s">
        <v>41</v>
      </c>
      <c r="D58" s="4" t="s">
        <v>74</v>
      </c>
      <c r="E58" s="4">
        <v>7.81</v>
      </c>
    </row>
    <row r="59" spans="1:5">
      <c r="A59" s="5">
        <v>45673</v>
      </c>
      <c r="B59" s="5" t="s">
        <v>50</v>
      </c>
      <c r="C59" s="5" t="s">
        <v>41</v>
      </c>
      <c r="D59" s="5" t="s">
        <v>74</v>
      </c>
      <c r="E59" s="5">
        <v>7.43</v>
      </c>
    </row>
    <row r="60" spans="1:5">
      <c r="A60" s="4">
        <v>45828</v>
      </c>
      <c r="B60" s="4" t="s">
        <v>27</v>
      </c>
      <c r="C60" s="4" t="s">
        <v>8</v>
      </c>
      <c r="D60" s="4" t="s">
        <v>74</v>
      </c>
      <c r="E60" s="4">
        <v>9.46</v>
      </c>
    </row>
    <row r="61" spans="1:5">
      <c r="A61" s="5">
        <v>45903</v>
      </c>
      <c r="B61" s="5" t="s">
        <v>59</v>
      </c>
      <c r="C61" s="5" t="s">
        <v>22</v>
      </c>
      <c r="D61" s="5" t="s">
        <v>74</v>
      </c>
      <c r="E61" s="5">
        <v>7.88</v>
      </c>
    </row>
    <row r="62" spans="1:5">
      <c r="A62" s="4">
        <v>45958</v>
      </c>
      <c r="B62" s="4" t="s">
        <v>69</v>
      </c>
      <c r="C62" s="4" t="s">
        <v>17</v>
      </c>
      <c r="D62" s="4" t="s">
        <v>76</v>
      </c>
      <c r="E62" s="4">
        <v>0</v>
      </c>
    </row>
    <row r="63" spans="1:5">
      <c r="A63" s="5">
        <v>45993</v>
      </c>
      <c r="B63" s="5" t="s">
        <v>62</v>
      </c>
      <c r="C63" s="5" t="s">
        <v>8</v>
      </c>
      <c r="D63" s="5" t="s">
        <v>74</v>
      </c>
      <c r="E63" s="5">
        <v>9.9</v>
      </c>
    </row>
    <row r="64" spans="1:5">
      <c r="A64" s="4">
        <v>45888</v>
      </c>
      <c r="B64" s="4" t="s">
        <v>6</v>
      </c>
      <c r="C64" s="4" t="s">
        <v>8</v>
      </c>
      <c r="D64" s="4" t="s">
        <v>74</v>
      </c>
      <c r="E64" s="4">
        <v>7.91</v>
      </c>
    </row>
    <row r="65" spans="1:5">
      <c r="A65" s="5">
        <v>45834</v>
      </c>
      <c r="B65" s="5" t="s">
        <v>56</v>
      </c>
      <c r="C65" s="5" t="s">
        <v>17</v>
      </c>
      <c r="D65" s="5" t="s">
        <v>74</v>
      </c>
      <c r="E65" s="5">
        <v>7.81</v>
      </c>
    </row>
    <row r="66" spans="1:5">
      <c r="A66" s="4">
        <v>45748</v>
      </c>
      <c r="B66" s="4" t="s">
        <v>36</v>
      </c>
      <c r="C66" s="4" t="s">
        <v>8</v>
      </c>
      <c r="D66" s="4" t="s">
        <v>75</v>
      </c>
      <c r="E66" s="4">
        <v>0</v>
      </c>
    </row>
    <row r="67" spans="1:5">
      <c r="A67" s="5">
        <v>45796</v>
      </c>
      <c r="B67" s="5" t="s">
        <v>43</v>
      </c>
      <c r="C67" s="5" t="s">
        <v>17</v>
      </c>
      <c r="D67" s="5" t="s">
        <v>78</v>
      </c>
      <c r="E67" s="5">
        <v>0</v>
      </c>
    </row>
    <row r="68" spans="1:5">
      <c r="A68" s="4">
        <v>45772</v>
      </c>
      <c r="B68" s="4" t="s">
        <v>50</v>
      </c>
      <c r="C68" s="4" t="s">
        <v>41</v>
      </c>
      <c r="D68" s="4" t="s">
        <v>78</v>
      </c>
      <c r="E68" s="4">
        <v>0</v>
      </c>
    </row>
    <row r="69" spans="1:5">
      <c r="A69" s="5">
        <v>45741</v>
      </c>
      <c r="B69" s="5" t="s">
        <v>36</v>
      </c>
      <c r="C69" s="5" t="s">
        <v>8</v>
      </c>
      <c r="D69" s="5" t="s">
        <v>74</v>
      </c>
      <c r="E69" s="5">
        <v>6.16</v>
      </c>
    </row>
    <row r="70" spans="1:5">
      <c r="A70" s="4">
        <v>45881</v>
      </c>
      <c r="B70" s="4" t="s">
        <v>36</v>
      </c>
      <c r="C70" s="4" t="s">
        <v>8</v>
      </c>
      <c r="D70" s="4" t="s">
        <v>78</v>
      </c>
      <c r="E70" s="4">
        <v>0</v>
      </c>
    </row>
    <row r="71" spans="1:5">
      <c r="A71" s="5">
        <v>45749</v>
      </c>
      <c r="B71" s="5" t="s">
        <v>20</v>
      </c>
      <c r="C71" s="5" t="s">
        <v>22</v>
      </c>
      <c r="D71" s="5" t="s">
        <v>74</v>
      </c>
      <c r="E71" s="5">
        <v>9.05</v>
      </c>
    </row>
    <row r="72" spans="1:5">
      <c r="A72" s="4">
        <v>45755</v>
      </c>
      <c r="B72" s="4" t="s">
        <v>50</v>
      </c>
      <c r="C72" s="4" t="s">
        <v>41</v>
      </c>
      <c r="D72" s="4" t="s">
        <v>74</v>
      </c>
      <c r="E72" s="4">
        <v>8.22</v>
      </c>
    </row>
    <row r="73" spans="1:5">
      <c r="A73" s="5">
        <v>45899</v>
      </c>
      <c r="B73" s="5" t="s">
        <v>11</v>
      </c>
      <c r="C73" s="5" t="s">
        <v>8</v>
      </c>
      <c r="D73" s="5" t="s">
        <v>74</v>
      </c>
      <c r="E73" s="5">
        <v>7.26</v>
      </c>
    </row>
    <row r="74" spans="1:5">
      <c r="A74" s="4">
        <v>45868</v>
      </c>
      <c r="B74" s="4" t="s">
        <v>27</v>
      </c>
      <c r="C74" s="4" t="s">
        <v>8</v>
      </c>
      <c r="D74" s="4" t="s">
        <v>78</v>
      </c>
      <c r="E74" s="4">
        <v>0</v>
      </c>
    </row>
    <row r="75" spans="1:5">
      <c r="A75" s="5">
        <v>45918</v>
      </c>
      <c r="B75" s="5" t="s">
        <v>24</v>
      </c>
      <c r="C75" s="5" t="s">
        <v>17</v>
      </c>
      <c r="D75" s="5" t="s">
        <v>76</v>
      </c>
      <c r="E75" s="5">
        <v>0</v>
      </c>
    </row>
    <row r="76" spans="1:5">
      <c r="A76" s="4">
        <v>45813</v>
      </c>
      <c r="B76" s="4" t="s">
        <v>24</v>
      </c>
      <c r="C76" s="4" t="s">
        <v>17</v>
      </c>
      <c r="D76" s="4" t="s">
        <v>74</v>
      </c>
      <c r="E76" s="4">
        <v>6.7</v>
      </c>
    </row>
    <row r="77" spans="1:5">
      <c r="A77" s="5">
        <v>45730</v>
      </c>
      <c r="B77" s="5" t="s">
        <v>20</v>
      </c>
      <c r="C77" s="5" t="s">
        <v>22</v>
      </c>
      <c r="D77" s="5" t="s">
        <v>74</v>
      </c>
      <c r="E77" s="5">
        <v>6.46</v>
      </c>
    </row>
    <row r="78" spans="1:5">
      <c r="A78" s="4">
        <v>45938</v>
      </c>
      <c r="B78" s="4" t="s">
        <v>56</v>
      </c>
      <c r="C78" s="4" t="s">
        <v>17</v>
      </c>
      <c r="D78" s="4" t="s">
        <v>74</v>
      </c>
      <c r="E78" s="4">
        <v>7.64</v>
      </c>
    </row>
    <row r="79" spans="1:5">
      <c r="A79" s="5">
        <v>45744</v>
      </c>
      <c r="B79" s="5" t="s">
        <v>11</v>
      </c>
      <c r="C79" s="5" t="s">
        <v>8</v>
      </c>
      <c r="D79" s="5" t="s">
        <v>74</v>
      </c>
      <c r="E79" s="5">
        <v>7.31</v>
      </c>
    </row>
    <row r="80" spans="1:5">
      <c r="A80" s="4">
        <v>45825</v>
      </c>
      <c r="B80" s="4" t="s">
        <v>20</v>
      </c>
      <c r="C80" s="4" t="s">
        <v>22</v>
      </c>
      <c r="D80" s="4" t="s">
        <v>74</v>
      </c>
      <c r="E80" s="4">
        <v>7.45</v>
      </c>
    </row>
    <row r="81" spans="1:5">
      <c r="A81" s="5">
        <v>45676</v>
      </c>
      <c r="B81" s="5" t="s">
        <v>27</v>
      </c>
      <c r="C81" s="5" t="s">
        <v>8</v>
      </c>
      <c r="D81" s="5" t="s">
        <v>74</v>
      </c>
      <c r="E81" s="5">
        <v>8.34</v>
      </c>
    </row>
    <row r="82" spans="1:5">
      <c r="A82" s="4">
        <v>45789</v>
      </c>
      <c r="B82" s="4" t="s">
        <v>46</v>
      </c>
      <c r="C82" s="4" t="s">
        <v>17</v>
      </c>
      <c r="D82" s="4" t="s">
        <v>74</v>
      </c>
      <c r="E82" s="4">
        <v>7.7</v>
      </c>
    </row>
    <row r="83" spans="1:5">
      <c r="A83" s="5">
        <v>45952</v>
      </c>
      <c r="B83" s="5" t="s">
        <v>11</v>
      </c>
      <c r="C83" s="5" t="s">
        <v>8</v>
      </c>
      <c r="D83" s="5" t="s">
        <v>76</v>
      </c>
      <c r="E83" s="5">
        <v>0</v>
      </c>
    </row>
    <row r="84" spans="1:5">
      <c r="A84" s="4">
        <v>45992</v>
      </c>
      <c r="B84" s="4" t="s">
        <v>53</v>
      </c>
      <c r="C84" s="4" t="s">
        <v>41</v>
      </c>
      <c r="D84" s="4" t="s">
        <v>76</v>
      </c>
      <c r="E84" s="4">
        <v>0</v>
      </c>
    </row>
    <row r="85" spans="1:5">
      <c r="A85" s="5">
        <v>45712</v>
      </c>
      <c r="B85" s="5" t="s">
        <v>69</v>
      </c>
      <c r="C85" s="5" t="s">
        <v>17</v>
      </c>
      <c r="D85" s="5" t="s">
        <v>78</v>
      </c>
      <c r="E85" s="5">
        <v>0</v>
      </c>
    </row>
    <row r="86" spans="1:5">
      <c r="A86" s="4">
        <v>45771</v>
      </c>
      <c r="B86" s="4" t="s">
        <v>15</v>
      </c>
      <c r="C86" s="4" t="s">
        <v>17</v>
      </c>
      <c r="D86" s="4" t="s">
        <v>74</v>
      </c>
      <c r="E86" s="4">
        <v>9.62</v>
      </c>
    </row>
    <row r="87" spans="1:5">
      <c r="A87" s="5">
        <v>46019</v>
      </c>
      <c r="B87" s="5" t="s">
        <v>43</v>
      </c>
      <c r="C87" s="5" t="s">
        <v>17</v>
      </c>
      <c r="D87" s="5" t="s">
        <v>75</v>
      </c>
      <c r="E87" s="5">
        <v>0</v>
      </c>
    </row>
    <row r="88" spans="1:5">
      <c r="A88" s="4">
        <v>45817</v>
      </c>
      <c r="B88" s="4" t="s">
        <v>33</v>
      </c>
      <c r="C88" s="4" t="s">
        <v>22</v>
      </c>
      <c r="D88" s="4" t="s">
        <v>74</v>
      </c>
      <c r="E88" s="4">
        <v>9.09</v>
      </c>
    </row>
    <row r="89" spans="1:5">
      <c r="A89" s="5">
        <v>45993</v>
      </c>
      <c r="B89" s="5" t="s">
        <v>59</v>
      </c>
      <c r="C89" s="5" t="s">
        <v>22</v>
      </c>
      <c r="D89" s="5" t="s">
        <v>76</v>
      </c>
      <c r="E89" s="5">
        <v>0</v>
      </c>
    </row>
    <row r="90" spans="1:5">
      <c r="A90" s="4">
        <v>45783</v>
      </c>
      <c r="B90" s="4" t="s">
        <v>64</v>
      </c>
      <c r="C90" s="4" t="s">
        <v>17</v>
      </c>
      <c r="D90" s="4" t="s">
        <v>77</v>
      </c>
      <c r="E90" s="4">
        <v>7.94</v>
      </c>
    </row>
    <row r="91" spans="1:5">
      <c r="A91" s="5">
        <v>45868</v>
      </c>
      <c r="B91" s="5" t="s">
        <v>6</v>
      </c>
      <c r="C91" s="5" t="s">
        <v>8</v>
      </c>
      <c r="D91" s="5" t="s">
        <v>74</v>
      </c>
      <c r="E91" s="5">
        <v>8.24</v>
      </c>
    </row>
    <row r="92" spans="1:5">
      <c r="A92" s="4">
        <v>45854</v>
      </c>
      <c r="B92" s="4" t="s">
        <v>36</v>
      </c>
      <c r="C92" s="4" t="s">
        <v>8</v>
      </c>
      <c r="D92" s="4" t="s">
        <v>74</v>
      </c>
      <c r="E92" s="4">
        <v>6.21</v>
      </c>
    </row>
    <row r="93" spans="1:5">
      <c r="A93" s="5">
        <v>45686</v>
      </c>
      <c r="B93" s="5" t="s">
        <v>46</v>
      </c>
      <c r="C93" s="5" t="s">
        <v>17</v>
      </c>
      <c r="D93" s="5" t="s">
        <v>74</v>
      </c>
      <c r="E93" s="5">
        <v>8.8</v>
      </c>
    </row>
    <row r="94" spans="1:5">
      <c r="A94" s="4">
        <v>45834</v>
      </c>
      <c r="B94" s="4" t="s">
        <v>50</v>
      </c>
      <c r="C94" s="4" t="s">
        <v>41</v>
      </c>
      <c r="D94" s="4" t="s">
        <v>74</v>
      </c>
      <c r="E94" s="4">
        <v>7.13</v>
      </c>
    </row>
    <row r="95" spans="1:5">
      <c r="A95" s="5">
        <v>45751</v>
      </c>
      <c r="B95" s="5" t="s">
        <v>46</v>
      </c>
      <c r="C95" s="5" t="s">
        <v>17</v>
      </c>
      <c r="D95" s="5" t="s">
        <v>74</v>
      </c>
      <c r="E95" s="5">
        <v>9.91</v>
      </c>
    </row>
    <row r="96" spans="1:5">
      <c r="A96" s="4">
        <v>45752</v>
      </c>
      <c r="B96" s="4" t="s">
        <v>64</v>
      </c>
      <c r="C96" s="4" t="s">
        <v>17</v>
      </c>
      <c r="D96" s="4" t="s">
        <v>78</v>
      </c>
      <c r="E96" s="4">
        <v>0</v>
      </c>
    </row>
    <row r="97" spans="1:5">
      <c r="A97" s="5">
        <v>45808</v>
      </c>
      <c r="B97" s="5" t="s">
        <v>30</v>
      </c>
      <c r="C97" s="5" t="s">
        <v>22</v>
      </c>
      <c r="D97" s="5" t="s">
        <v>74</v>
      </c>
      <c r="E97" s="5">
        <v>7.3</v>
      </c>
    </row>
    <row r="98" spans="1:5">
      <c r="A98" s="4">
        <v>45772</v>
      </c>
      <c r="B98" s="4" t="s">
        <v>27</v>
      </c>
      <c r="C98" s="4" t="s">
        <v>8</v>
      </c>
      <c r="D98" s="4" t="s">
        <v>74</v>
      </c>
      <c r="E98" s="4">
        <v>6.7</v>
      </c>
    </row>
    <row r="99" spans="1:5">
      <c r="A99" s="5">
        <v>45847</v>
      </c>
      <c r="B99" s="5" t="s">
        <v>15</v>
      </c>
      <c r="C99" s="5" t="s">
        <v>17</v>
      </c>
      <c r="D99" s="5" t="s">
        <v>74</v>
      </c>
      <c r="E99" s="5">
        <v>6.44</v>
      </c>
    </row>
    <row r="100" spans="1:5">
      <c r="A100" s="4">
        <v>45675</v>
      </c>
      <c r="B100" s="4" t="s">
        <v>11</v>
      </c>
      <c r="C100" s="4" t="s">
        <v>8</v>
      </c>
      <c r="D100" s="4" t="s">
        <v>74</v>
      </c>
      <c r="E100" s="4">
        <v>8.95</v>
      </c>
    </row>
    <row r="101" spans="1:5">
      <c r="A101" s="5">
        <v>45857</v>
      </c>
      <c r="B101" s="5" t="s">
        <v>46</v>
      </c>
      <c r="C101" s="5" t="s">
        <v>17</v>
      </c>
      <c r="D101" s="5" t="s">
        <v>74</v>
      </c>
      <c r="E101" s="5">
        <v>6.36</v>
      </c>
    </row>
    <row r="102" spans="1:5">
      <c r="A102" s="4">
        <v>45839</v>
      </c>
      <c r="B102" s="4" t="s">
        <v>39</v>
      </c>
      <c r="C102" s="4" t="s">
        <v>41</v>
      </c>
      <c r="D102" s="4" t="s">
        <v>74</v>
      </c>
      <c r="E102" s="4">
        <v>6.02</v>
      </c>
    </row>
    <row r="103" spans="1:5">
      <c r="A103" s="5">
        <v>45955</v>
      </c>
      <c r="B103" s="5" t="s">
        <v>67</v>
      </c>
      <c r="C103" s="5" t="s">
        <v>8</v>
      </c>
      <c r="D103" s="5" t="s">
        <v>78</v>
      </c>
      <c r="E103" s="5">
        <v>0</v>
      </c>
    </row>
    <row r="104" spans="1:5">
      <c r="A104" s="4">
        <v>45839</v>
      </c>
      <c r="B104" s="4" t="s">
        <v>50</v>
      </c>
      <c r="C104" s="4" t="s">
        <v>41</v>
      </c>
      <c r="D104" s="4" t="s">
        <v>74</v>
      </c>
      <c r="E104" s="4">
        <v>9.96</v>
      </c>
    </row>
    <row r="105" spans="1:5">
      <c r="A105" s="5">
        <v>45679</v>
      </c>
      <c r="B105" s="5" t="s">
        <v>69</v>
      </c>
      <c r="C105" s="5" t="s">
        <v>17</v>
      </c>
      <c r="D105" s="5" t="s">
        <v>74</v>
      </c>
      <c r="E105" s="5">
        <v>8.94</v>
      </c>
    </row>
    <row r="106" spans="1:5">
      <c r="A106" s="4">
        <v>45945</v>
      </c>
      <c r="B106" s="4" t="s">
        <v>33</v>
      </c>
      <c r="C106" s="4" t="s">
        <v>22</v>
      </c>
      <c r="D106" s="4" t="s">
        <v>74</v>
      </c>
      <c r="E106" s="4">
        <v>6.64</v>
      </c>
    </row>
    <row r="107" spans="1:5">
      <c r="A107" s="5">
        <v>45797</v>
      </c>
      <c r="B107" s="5" t="s">
        <v>46</v>
      </c>
      <c r="C107" s="5" t="s">
        <v>17</v>
      </c>
      <c r="D107" s="5" t="s">
        <v>74</v>
      </c>
      <c r="E107" s="5">
        <v>6.75</v>
      </c>
    </row>
    <row r="108" spans="1:5">
      <c r="A108" s="4">
        <v>45986</v>
      </c>
      <c r="B108" s="4" t="s">
        <v>53</v>
      </c>
      <c r="C108" s="4" t="s">
        <v>41</v>
      </c>
      <c r="D108" s="4" t="s">
        <v>76</v>
      </c>
      <c r="E108" s="4">
        <v>0</v>
      </c>
    </row>
    <row r="109" spans="1:5">
      <c r="A109" s="5">
        <v>45726</v>
      </c>
      <c r="B109" s="5" t="s">
        <v>69</v>
      </c>
      <c r="C109" s="5" t="s">
        <v>17</v>
      </c>
      <c r="D109" s="5" t="s">
        <v>78</v>
      </c>
      <c r="E109" s="5">
        <v>0</v>
      </c>
    </row>
    <row r="110" spans="1:5">
      <c r="A110" s="4">
        <v>45663</v>
      </c>
      <c r="B110" s="4" t="s">
        <v>67</v>
      </c>
      <c r="C110" s="4" t="s">
        <v>8</v>
      </c>
      <c r="D110" s="4" t="s">
        <v>74</v>
      </c>
      <c r="E110" s="4">
        <v>6.78</v>
      </c>
    </row>
    <row r="111" spans="1:5">
      <c r="A111" s="5">
        <v>45798</v>
      </c>
      <c r="B111" s="5" t="s">
        <v>39</v>
      </c>
      <c r="C111" s="5" t="s">
        <v>41</v>
      </c>
      <c r="D111" s="5" t="s">
        <v>76</v>
      </c>
      <c r="E111" s="5">
        <v>0</v>
      </c>
    </row>
    <row r="112" spans="1:5">
      <c r="A112" s="4">
        <v>45741</v>
      </c>
      <c r="B112" s="4" t="s">
        <v>39</v>
      </c>
      <c r="C112" s="4" t="s">
        <v>41</v>
      </c>
      <c r="D112" s="4" t="s">
        <v>74</v>
      </c>
      <c r="E112" s="4">
        <v>8.97</v>
      </c>
    </row>
    <row r="113" spans="1:5">
      <c r="A113" s="5">
        <v>45668</v>
      </c>
      <c r="B113" s="5" t="s">
        <v>36</v>
      </c>
      <c r="C113" s="5" t="s">
        <v>8</v>
      </c>
      <c r="D113" s="5" t="s">
        <v>74</v>
      </c>
      <c r="E113" s="5">
        <v>9.84</v>
      </c>
    </row>
    <row r="114" spans="1:5">
      <c r="A114" s="4">
        <v>45775</v>
      </c>
      <c r="B114" s="4" t="s">
        <v>36</v>
      </c>
      <c r="C114" s="4" t="s">
        <v>8</v>
      </c>
      <c r="D114" s="4" t="s">
        <v>74</v>
      </c>
      <c r="E114" s="4">
        <v>8.59</v>
      </c>
    </row>
    <row r="115" spans="1:5">
      <c r="A115" s="5">
        <v>45851</v>
      </c>
      <c r="B115" s="5" t="s">
        <v>27</v>
      </c>
      <c r="C115" s="5" t="s">
        <v>8</v>
      </c>
      <c r="D115" s="5" t="s">
        <v>78</v>
      </c>
      <c r="E115" s="5">
        <v>0</v>
      </c>
    </row>
    <row r="116" spans="1:5">
      <c r="A116" s="4">
        <v>45728</v>
      </c>
      <c r="B116" s="4" t="s">
        <v>56</v>
      </c>
      <c r="C116" s="4" t="s">
        <v>17</v>
      </c>
      <c r="D116" s="4" t="s">
        <v>74</v>
      </c>
      <c r="E116" s="4">
        <v>9.49</v>
      </c>
    </row>
    <row r="117" spans="1:5">
      <c r="A117" s="5">
        <v>45970</v>
      </c>
      <c r="B117" s="5" t="s">
        <v>50</v>
      </c>
      <c r="C117" s="5" t="s">
        <v>41</v>
      </c>
      <c r="D117" s="5" t="s">
        <v>78</v>
      </c>
      <c r="E117" s="5">
        <v>0</v>
      </c>
    </row>
    <row r="118" spans="1:5">
      <c r="A118" s="4">
        <v>45971</v>
      </c>
      <c r="B118" s="4" t="s">
        <v>39</v>
      </c>
      <c r="C118" s="4" t="s">
        <v>41</v>
      </c>
      <c r="D118" s="4" t="s">
        <v>74</v>
      </c>
      <c r="E118" s="4">
        <v>6.08</v>
      </c>
    </row>
    <row r="119" spans="1:5">
      <c r="A119" s="5">
        <v>45957</v>
      </c>
      <c r="B119" s="5" t="s">
        <v>6</v>
      </c>
      <c r="C119" s="5" t="s">
        <v>8</v>
      </c>
      <c r="D119" s="5" t="s">
        <v>74</v>
      </c>
      <c r="E119" s="5">
        <v>8.43</v>
      </c>
    </row>
    <row r="120" spans="1:5">
      <c r="A120" s="4">
        <v>45911</v>
      </c>
      <c r="B120" s="4" t="s">
        <v>69</v>
      </c>
      <c r="C120" s="4" t="s">
        <v>17</v>
      </c>
      <c r="D120" s="4" t="s">
        <v>74</v>
      </c>
      <c r="E120" s="4">
        <v>6.96</v>
      </c>
    </row>
    <row r="121" spans="1:5">
      <c r="A121" s="5">
        <v>45747</v>
      </c>
      <c r="B121" s="5" t="s">
        <v>59</v>
      </c>
      <c r="C121" s="5" t="s">
        <v>22</v>
      </c>
      <c r="D121" s="5" t="s">
        <v>74</v>
      </c>
      <c r="E121" s="5">
        <v>8.19</v>
      </c>
    </row>
    <row r="122" spans="1:5">
      <c r="A122" s="4">
        <v>45847</v>
      </c>
      <c r="B122" s="4" t="s">
        <v>33</v>
      </c>
      <c r="C122" s="4" t="s">
        <v>22</v>
      </c>
      <c r="D122" s="4" t="s">
        <v>74</v>
      </c>
      <c r="E122" s="4">
        <v>9.01</v>
      </c>
    </row>
    <row r="123" spans="1:5">
      <c r="A123" s="5">
        <v>46002</v>
      </c>
      <c r="B123" s="5" t="s">
        <v>56</v>
      </c>
      <c r="C123" s="5" t="s">
        <v>17</v>
      </c>
      <c r="D123" s="5" t="s">
        <v>78</v>
      </c>
      <c r="E123" s="5">
        <v>0</v>
      </c>
    </row>
    <row r="124" spans="1:5">
      <c r="A124" s="4">
        <v>45876</v>
      </c>
      <c r="B124" s="4" t="s">
        <v>27</v>
      </c>
      <c r="C124" s="4" t="s">
        <v>8</v>
      </c>
      <c r="D124" s="4" t="s">
        <v>74</v>
      </c>
      <c r="E124" s="4">
        <v>9.29</v>
      </c>
    </row>
    <row r="125" spans="1:5">
      <c r="A125" s="5">
        <v>45760</v>
      </c>
      <c r="B125" s="5" t="s">
        <v>59</v>
      </c>
      <c r="C125" s="5" t="s">
        <v>22</v>
      </c>
      <c r="D125" s="5" t="s">
        <v>74</v>
      </c>
      <c r="E125" s="5">
        <v>9.45</v>
      </c>
    </row>
    <row r="126" spans="1:5">
      <c r="A126" s="4">
        <v>45699</v>
      </c>
      <c r="B126" s="4" t="s">
        <v>30</v>
      </c>
      <c r="C126" s="4" t="s">
        <v>22</v>
      </c>
      <c r="D126" s="4" t="s">
        <v>74</v>
      </c>
      <c r="E126" s="4">
        <v>6.97</v>
      </c>
    </row>
    <row r="127" spans="1:5">
      <c r="A127" s="5">
        <v>45905</v>
      </c>
      <c r="B127" s="5" t="s">
        <v>43</v>
      </c>
      <c r="C127" s="5" t="s">
        <v>17</v>
      </c>
      <c r="D127" s="5" t="s">
        <v>74</v>
      </c>
      <c r="E127" s="5">
        <v>7.1</v>
      </c>
    </row>
    <row r="128" spans="1:5">
      <c r="A128" s="4">
        <v>45798</v>
      </c>
      <c r="B128" s="4" t="s">
        <v>53</v>
      </c>
      <c r="C128" s="4" t="s">
        <v>41</v>
      </c>
      <c r="D128" s="4" t="s">
        <v>78</v>
      </c>
      <c r="E128" s="4">
        <v>0</v>
      </c>
    </row>
    <row r="129" spans="1:5">
      <c r="A129" s="5">
        <v>45791</v>
      </c>
      <c r="B129" s="5" t="s">
        <v>11</v>
      </c>
      <c r="C129" s="5" t="s">
        <v>8</v>
      </c>
      <c r="D129" s="5" t="s">
        <v>74</v>
      </c>
      <c r="E129" s="5">
        <v>8.71</v>
      </c>
    </row>
    <row r="130" spans="1:5">
      <c r="A130" s="4">
        <v>45778</v>
      </c>
      <c r="B130" s="4" t="s">
        <v>43</v>
      </c>
      <c r="C130" s="4" t="s">
        <v>17</v>
      </c>
      <c r="D130" s="4" t="s">
        <v>77</v>
      </c>
      <c r="E130" s="4">
        <v>6.1</v>
      </c>
    </row>
    <row r="131" spans="1:5">
      <c r="A131" s="5">
        <v>45927</v>
      </c>
      <c r="B131" s="5" t="s">
        <v>24</v>
      </c>
      <c r="C131" s="5" t="s">
        <v>17</v>
      </c>
      <c r="D131" s="5" t="s">
        <v>74</v>
      </c>
      <c r="E131" s="5">
        <v>7.22</v>
      </c>
    </row>
    <row r="132" spans="1:5">
      <c r="A132" s="4">
        <v>45667</v>
      </c>
      <c r="B132" s="4" t="s">
        <v>6</v>
      </c>
      <c r="C132" s="4" t="s">
        <v>8</v>
      </c>
      <c r="D132" s="4" t="s">
        <v>74</v>
      </c>
      <c r="E132" s="4">
        <v>6.7</v>
      </c>
    </row>
    <row r="133" spans="1:5">
      <c r="A133" s="5">
        <v>45911</v>
      </c>
      <c r="B133" s="5" t="s">
        <v>56</v>
      </c>
      <c r="C133" s="5" t="s">
        <v>17</v>
      </c>
      <c r="D133" s="5" t="s">
        <v>74</v>
      </c>
      <c r="E133" s="5">
        <v>8.93</v>
      </c>
    </row>
    <row r="134" spans="1:5">
      <c r="A134" s="4">
        <v>45748</v>
      </c>
      <c r="B134" s="4" t="s">
        <v>24</v>
      </c>
      <c r="C134" s="4" t="s">
        <v>17</v>
      </c>
      <c r="D134" s="4" t="s">
        <v>74</v>
      </c>
      <c r="E134" s="4">
        <v>7.48</v>
      </c>
    </row>
    <row r="135" spans="1:5">
      <c r="A135" s="5">
        <v>45980</v>
      </c>
      <c r="B135" s="5" t="s">
        <v>67</v>
      </c>
      <c r="C135" s="5" t="s">
        <v>8</v>
      </c>
      <c r="D135" s="5" t="s">
        <v>76</v>
      </c>
      <c r="E135" s="5">
        <v>0</v>
      </c>
    </row>
    <row r="136" spans="1:5">
      <c r="A136" s="4">
        <v>45716</v>
      </c>
      <c r="B136" s="4" t="s">
        <v>69</v>
      </c>
      <c r="C136" s="4" t="s">
        <v>17</v>
      </c>
      <c r="D136" s="4" t="s">
        <v>74</v>
      </c>
      <c r="E136" s="4">
        <v>7.44</v>
      </c>
    </row>
    <row r="137" spans="1:5">
      <c r="A137" s="5">
        <v>45809</v>
      </c>
      <c r="B137" s="5" t="s">
        <v>67</v>
      </c>
      <c r="C137" s="5" t="s">
        <v>8</v>
      </c>
      <c r="D137" s="5" t="s">
        <v>78</v>
      </c>
      <c r="E137" s="5">
        <v>0</v>
      </c>
    </row>
    <row r="138" spans="1:5">
      <c r="A138" s="4">
        <v>45668</v>
      </c>
      <c r="B138" s="4" t="s">
        <v>20</v>
      </c>
      <c r="C138" s="4" t="s">
        <v>22</v>
      </c>
      <c r="D138" s="4" t="s">
        <v>74</v>
      </c>
      <c r="E138" s="4">
        <v>6.69</v>
      </c>
    </row>
    <row r="139" spans="1:5">
      <c r="A139" s="5">
        <v>45846</v>
      </c>
      <c r="B139" s="5" t="s">
        <v>36</v>
      </c>
      <c r="C139" s="5" t="s">
        <v>8</v>
      </c>
      <c r="D139" s="5" t="s">
        <v>74</v>
      </c>
      <c r="E139" s="5">
        <v>8.61</v>
      </c>
    </row>
    <row r="140" spans="1:5">
      <c r="A140" s="4">
        <v>45875</v>
      </c>
      <c r="B140" s="4" t="s">
        <v>15</v>
      </c>
      <c r="C140" s="4" t="s">
        <v>17</v>
      </c>
      <c r="D140" s="4" t="s">
        <v>74</v>
      </c>
      <c r="E140" s="4">
        <v>9.28</v>
      </c>
    </row>
    <row r="141" spans="1:5">
      <c r="A141" s="5">
        <v>45948</v>
      </c>
      <c r="B141" s="5" t="s">
        <v>6</v>
      </c>
      <c r="C141" s="5" t="s">
        <v>8</v>
      </c>
      <c r="D141" s="5" t="s">
        <v>78</v>
      </c>
      <c r="E141" s="5">
        <v>0</v>
      </c>
    </row>
    <row r="142" spans="1:5">
      <c r="A142" s="4">
        <v>45758</v>
      </c>
      <c r="B142" s="4" t="s">
        <v>56</v>
      </c>
      <c r="C142" s="4" t="s">
        <v>17</v>
      </c>
      <c r="D142" s="4" t="s">
        <v>74</v>
      </c>
      <c r="E142" s="4">
        <v>8.54</v>
      </c>
    </row>
    <row r="143" spans="1:5">
      <c r="A143" s="5">
        <v>45675</v>
      </c>
      <c r="B143" s="5" t="s">
        <v>53</v>
      </c>
      <c r="C143" s="5" t="s">
        <v>41</v>
      </c>
      <c r="D143" s="5" t="s">
        <v>74</v>
      </c>
      <c r="E143" s="5">
        <v>6.87</v>
      </c>
    </row>
    <row r="144" spans="1:5">
      <c r="A144" s="4">
        <v>45748</v>
      </c>
      <c r="B144" s="4" t="s">
        <v>15</v>
      </c>
      <c r="C144" s="4" t="s">
        <v>17</v>
      </c>
      <c r="D144" s="4" t="s">
        <v>74</v>
      </c>
      <c r="E144" s="4">
        <v>8.2</v>
      </c>
    </row>
    <row r="145" spans="1:5">
      <c r="A145" s="5">
        <v>45981</v>
      </c>
      <c r="B145" s="5" t="s">
        <v>6</v>
      </c>
      <c r="C145" s="5" t="s">
        <v>8</v>
      </c>
      <c r="D145" s="5" t="s">
        <v>78</v>
      </c>
      <c r="E145" s="5">
        <v>0</v>
      </c>
    </row>
    <row r="146" spans="1:5">
      <c r="A146" s="4">
        <v>45737</v>
      </c>
      <c r="B146" s="4" t="s">
        <v>43</v>
      </c>
      <c r="C146" s="4" t="s">
        <v>17</v>
      </c>
      <c r="D146" s="4" t="s">
        <v>78</v>
      </c>
      <c r="E146" s="4">
        <v>0</v>
      </c>
    </row>
    <row r="147" spans="1:5">
      <c r="A147" s="5">
        <v>46022</v>
      </c>
      <c r="B147" s="5" t="s">
        <v>39</v>
      </c>
      <c r="C147" s="5" t="s">
        <v>41</v>
      </c>
      <c r="D147" s="5" t="s">
        <v>74</v>
      </c>
      <c r="E147" s="5">
        <v>6.28</v>
      </c>
    </row>
    <row r="148" spans="1:5">
      <c r="A148" s="4">
        <v>45826</v>
      </c>
      <c r="B148" s="4" t="s">
        <v>6</v>
      </c>
      <c r="C148" s="4" t="s">
        <v>8</v>
      </c>
      <c r="D148" s="4" t="s">
        <v>75</v>
      </c>
      <c r="E148" s="4">
        <v>0</v>
      </c>
    </row>
    <row r="149" spans="1:5">
      <c r="A149" s="5">
        <v>45689</v>
      </c>
      <c r="B149" s="5" t="s">
        <v>56</v>
      </c>
      <c r="C149" s="5" t="s">
        <v>17</v>
      </c>
      <c r="D149" s="5" t="s">
        <v>74</v>
      </c>
      <c r="E149" s="5">
        <v>9.45</v>
      </c>
    </row>
    <row r="150" spans="1:5">
      <c r="A150" s="4">
        <v>45820</v>
      </c>
      <c r="B150" s="4" t="s">
        <v>24</v>
      </c>
      <c r="C150" s="4" t="s">
        <v>17</v>
      </c>
      <c r="D150" s="4" t="s">
        <v>78</v>
      </c>
      <c r="E150" s="4">
        <v>0</v>
      </c>
    </row>
    <row r="151" spans="1:5">
      <c r="A151" s="5">
        <v>45756</v>
      </c>
      <c r="B151" s="5" t="s">
        <v>50</v>
      </c>
      <c r="C151" s="5" t="s">
        <v>41</v>
      </c>
      <c r="D151" s="5" t="s">
        <v>74</v>
      </c>
      <c r="E151" s="5">
        <v>8.71</v>
      </c>
    </row>
    <row r="152" spans="1:5">
      <c r="A152" s="4">
        <v>45693</v>
      </c>
      <c r="B152" s="4" t="s">
        <v>56</v>
      </c>
      <c r="C152" s="4" t="s">
        <v>17</v>
      </c>
      <c r="D152" s="4" t="s">
        <v>74</v>
      </c>
      <c r="E152" s="4">
        <v>7.29</v>
      </c>
    </row>
    <row r="153" spans="1:5">
      <c r="A153" s="5">
        <v>45928</v>
      </c>
      <c r="B153" s="5" t="s">
        <v>30</v>
      </c>
      <c r="C153" s="5" t="s">
        <v>22</v>
      </c>
      <c r="D153" s="5" t="s">
        <v>78</v>
      </c>
      <c r="E153" s="5">
        <v>0</v>
      </c>
    </row>
    <row r="154" spans="1:5">
      <c r="A154" s="4">
        <v>45920</v>
      </c>
      <c r="B154" s="4" t="s">
        <v>24</v>
      </c>
      <c r="C154" s="4" t="s">
        <v>17</v>
      </c>
      <c r="D154" s="4" t="s">
        <v>74</v>
      </c>
      <c r="E154" s="4">
        <v>9.82</v>
      </c>
    </row>
    <row r="155" spans="1:5">
      <c r="A155" s="5">
        <v>45901</v>
      </c>
      <c r="B155" s="5" t="s">
        <v>69</v>
      </c>
      <c r="C155" s="5" t="s">
        <v>17</v>
      </c>
      <c r="D155" s="5" t="s">
        <v>74</v>
      </c>
      <c r="E155" s="5">
        <v>8.47</v>
      </c>
    </row>
    <row r="156" spans="1:5">
      <c r="A156" s="4">
        <v>45867</v>
      </c>
      <c r="B156" s="4" t="s">
        <v>39</v>
      </c>
      <c r="C156" s="4" t="s">
        <v>41</v>
      </c>
      <c r="D156" s="4" t="s">
        <v>78</v>
      </c>
      <c r="E156" s="4">
        <v>0</v>
      </c>
    </row>
    <row r="157" spans="1:5">
      <c r="A157" s="5">
        <v>45932</v>
      </c>
      <c r="B157" s="5" t="s">
        <v>62</v>
      </c>
      <c r="C157" s="5" t="s">
        <v>8</v>
      </c>
      <c r="D157" s="5" t="s">
        <v>75</v>
      </c>
      <c r="E157" s="5">
        <v>0</v>
      </c>
    </row>
    <row r="158" spans="1:5">
      <c r="A158" s="4">
        <v>45726</v>
      </c>
      <c r="B158" s="4" t="s">
        <v>20</v>
      </c>
      <c r="C158" s="4" t="s">
        <v>22</v>
      </c>
      <c r="D158" s="4" t="s">
        <v>77</v>
      </c>
      <c r="E158" s="4">
        <v>6.5</v>
      </c>
    </row>
    <row r="159" spans="1:5">
      <c r="A159" s="5">
        <v>45730</v>
      </c>
      <c r="B159" s="5" t="s">
        <v>30</v>
      </c>
      <c r="C159" s="5" t="s">
        <v>22</v>
      </c>
      <c r="D159" s="5" t="s">
        <v>74</v>
      </c>
      <c r="E159" s="5">
        <v>9.75</v>
      </c>
    </row>
    <row r="160" spans="1:5">
      <c r="A160" s="4">
        <v>45841</v>
      </c>
      <c r="B160" s="4" t="s">
        <v>43</v>
      </c>
      <c r="C160" s="4" t="s">
        <v>17</v>
      </c>
      <c r="D160" s="4" t="s">
        <v>77</v>
      </c>
      <c r="E160" s="4">
        <v>7.25</v>
      </c>
    </row>
    <row r="161" spans="1:5">
      <c r="A161" s="5">
        <v>45699</v>
      </c>
      <c r="B161" s="5" t="s">
        <v>11</v>
      </c>
      <c r="C161" s="5" t="s">
        <v>8</v>
      </c>
      <c r="D161" s="5" t="s">
        <v>74</v>
      </c>
      <c r="E161" s="5">
        <v>8.77</v>
      </c>
    </row>
    <row r="162" spans="1:5">
      <c r="A162" s="4">
        <v>45738</v>
      </c>
      <c r="B162" s="4" t="s">
        <v>36</v>
      </c>
      <c r="C162" s="4" t="s">
        <v>8</v>
      </c>
      <c r="D162" s="4" t="s">
        <v>76</v>
      </c>
      <c r="E162" s="4">
        <v>0</v>
      </c>
    </row>
    <row r="163" spans="1:5">
      <c r="A163" s="5">
        <v>45722</v>
      </c>
      <c r="B163" s="5" t="s">
        <v>69</v>
      </c>
      <c r="C163" s="5" t="s">
        <v>17</v>
      </c>
      <c r="D163" s="5" t="s">
        <v>74</v>
      </c>
      <c r="E163" s="5">
        <v>6.2</v>
      </c>
    </row>
    <row r="164" spans="1:5">
      <c r="A164" s="4">
        <v>45894</v>
      </c>
      <c r="B164" s="4" t="s">
        <v>64</v>
      </c>
      <c r="C164" s="4" t="s">
        <v>17</v>
      </c>
      <c r="D164" s="4" t="s">
        <v>77</v>
      </c>
      <c r="E164" s="4">
        <v>6.28</v>
      </c>
    </row>
    <row r="165" spans="1:5">
      <c r="A165" s="5">
        <v>45916</v>
      </c>
      <c r="B165" s="5" t="s">
        <v>33</v>
      </c>
      <c r="C165" s="5" t="s">
        <v>22</v>
      </c>
      <c r="D165" s="5" t="s">
        <v>74</v>
      </c>
      <c r="E165" s="5">
        <v>6.72</v>
      </c>
    </row>
    <row r="166" spans="1:5">
      <c r="A166" s="4">
        <v>45698</v>
      </c>
      <c r="B166" s="4" t="s">
        <v>15</v>
      </c>
      <c r="C166" s="4" t="s">
        <v>17</v>
      </c>
      <c r="D166" s="4" t="s">
        <v>77</v>
      </c>
      <c r="E166" s="4">
        <v>6.24</v>
      </c>
    </row>
    <row r="167" spans="1:5">
      <c r="A167" s="5">
        <v>45819</v>
      </c>
      <c r="B167" s="5" t="s">
        <v>30</v>
      </c>
      <c r="C167" s="5" t="s">
        <v>22</v>
      </c>
      <c r="D167" s="5" t="s">
        <v>74</v>
      </c>
      <c r="E167" s="5">
        <v>8.19</v>
      </c>
    </row>
    <row r="168" spans="1:5">
      <c r="A168" s="4">
        <v>45958</v>
      </c>
      <c r="B168" s="4" t="s">
        <v>6</v>
      </c>
      <c r="C168" s="4" t="s">
        <v>8</v>
      </c>
      <c r="D168" s="4" t="s">
        <v>75</v>
      </c>
      <c r="E168" s="4">
        <v>0</v>
      </c>
    </row>
    <row r="169" spans="1:5">
      <c r="A169" s="5">
        <v>45697</v>
      </c>
      <c r="B169" s="5" t="s">
        <v>69</v>
      </c>
      <c r="C169" s="5" t="s">
        <v>17</v>
      </c>
      <c r="D169" s="5" t="s">
        <v>74</v>
      </c>
      <c r="E169" s="5">
        <v>8.95</v>
      </c>
    </row>
    <row r="170" spans="1:5">
      <c r="A170" s="4">
        <v>46009</v>
      </c>
      <c r="B170" s="4" t="s">
        <v>50</v>
      </c>
      <c r="C170" s="4" t="s">
        <v>41</v>
      </c>
      <c r="D170" s="4" t="s">
        <v>76</v>
      </c>
      <c r="E170" s="4">
        <v>0</v>
      </c>
    </row>
    <row r="171" spans="1:5">
      <c r="A171" s="5">
        <v>45809</v>
      </c>
      <c r="B171" s="5" t="s">
        <v>59</v>
      </c>
      <c r="C171" s="5" t="s">
        <v>22</v>
      </c>
      <c r="D171" s="5" t="s">
        <v>74</v>
      </c>
      <c r="E171" s="5">
        <v>7.37</v>
      </c>
    </row>
    <row r="172" spans="1:5">
      <c r="A172" s="4">
        <v>45841</v>
      </c>
      <c r="B172" s="4" t="s">
        <v>67</v>
      </c>
      <c r="C172" s="4" t="s">
        <v>8</v>
      </c>
      <c r="D172" s="4" t="s">
        <v>74</v>
      </c>
      <c r="E172" s="4">
        <v>6.57</v>
      </c>
    </row>
    <row r="173" spans="1:5">
      <c r="A173" s="5">
        <v>45809</v>
      </c>
      <c r="B173" s="5" t="s">
        <v>39</v>
      </c>
      <c r="C173" s="5" t="s">
        <v>41</v>
      </c>
      <c r="D173" s="5" t="s">
        <v>76</v>
      </c>
      <c r="E173" s="5">
        <v>0</v>
      </c>
    </row>
    <row r="174" spans="1:5">
      <c r="A174" s="4">
        <v>45871</v>
      </c>
      <c r="B174" s="4" t="s">
        <v>36</v>
      </c>
      <c r="C174" s="4" t="s">
        <v>8</v>
      </c>
      <c r="D174" s="4" t="s">
        <v>74</v>
      </c>
      <c r="E174" s="4">
        <v>9.11</v>
      </c>
    </row>
    <row r="175" spans="1:5">
      <c r="A175" s="5">
        <v>45932</v>
      </c>
      <c r="B175" s="5" t="s">
        <v>56</v>
      </c>
      <c r="C175" s="5" t="s">
        <v>17</v>
      </c>
      <c r="D175" s="5" t="s">
        <v>74</v>
      </c>
      <c r="E175" s="5">
        <v>6.29</v>
      </c>
    </row>
    <row r="176" spans="1:5">
      <c r="A176" s="4">
        <v>45903</v>
      </c>
      <c r="B176" s="4" t="s">
        <v>53</v>
      </c>
      <c r="C176" s="4" t="s">
        <v>41</v>
      </c>
      <c r="D176" s="4" t="s">
        <v>76</v>
      </c>
      <c r="E176" s="4">
        <v>0</v>
      </c>
    </row>
    <row r="177" spans="1:5">
      <c r="A177" s="5">
        <v>45974</v>
      </c>
      <c r="B177" s="5" t="s">
        <v>43</v>
      </c>
      <c r="C177" s="5" t="s">
        <v>17</v>
      </c>
      <c r="D177" s="5" t="s">
        <v>76</v>
      </c>
      <c r="E177" s="5">
        <v>0</v>
      </c>
    </row>
    <row r="178" spans="1:5">
      <c r="A178" s="4">
        <v>45968</v>
      </c>
      <c r="B178" s="4" t="s">
        <v>24</v>
      </c>
      <c r="C178" s="4" t="s">
        <v>17</v>
      </c>
      <c r="D178" s="4" t="s">
        <v>74</v>
      </c>
      <c r="E178" s="4">
        <v>8.38</v>
      </c>
    </row>
    <row r="179" spans="1:5">
      <c r="A179" s="5">
        <v>45763</v>
      </c>
      <c r="B179" s="5" t="s">
        <v>50</v>
      </c>
      <c r="C179" s="5" t="s">
        <v>41</v>
      </c>
      <c r="D179" s="5" t="s">
        <v>74</v>
      </c>
      <c r="E179" s="5">
        <v>7.09</v>
      </c>
    </row>
    <row r="180" spans="1:5">
      <c r="A180" s="4">
        <v>45950</v>
      </c>
      <c r="B180" s="4" t="s">
        <v>15</v>
      </c>
      <c r="C180" s="4" t="s">
        <v>17</v>
      </c>
      <c r="D180" s="4" t="s">
        <v>74</v>
      </c>
      <c r="E180" s="4">
        <v>8.49</v>
      </c>
    </row>
    <row r="181" spans="1:5">
      <c r="A181" s="5">
        <v>45755</v>
      </c>
      <c r="B181" s="5" t="s">
        <v>43</v>
      </c>
      <c r="C181" s="5" t="s">
        <v>17</v>
      </c>
      <c r="D181" s="5" t="s">
        <v>77</v>
      </c>
      <c r="E181" s="5">
        <v>6.34</v>
      </c>
    </row>
    <row r="182" spans="1:5">
      <c r="A182" s="4">
        <v>45969</v>
      </c>
      <c r="B182" s="4" t="s">
        <v>6</v>
      </c>
      <c r="C182" s="4" t="s">
        <v>8</v>
      </c>
      <c r="D182" s="4" t="s">
        <v>74</v>
      </c>
      <c r="E182" s="4">
        <v>6.7</v>
      </c>
    </row>
    <row r="183" spans="1:5">
      <c r="A183" s="5">
        <v>45723</v>
      </c>
      <c r="B183" s="5" t="s">
        <v>69</v>
      </c>
      <c r="C183" s="5" t="s">
        <v>17</v>
      </c>
      <c r="D183" s="5" t="s">
        <v>74</v>
      </c>
      <c r="E183" s="5">
        <v>7.06</v>
      </c>
    </row>
    <row r="184" spans="1:5">
      <c r="A184" s="4">
        <v>45670</v>
      </c>
      <c r="B184" s="4" t="s">
        <v>39</v>
      </c>
      <c r="C184" s="4" t="s">
        <v>41</v>
      </c>
      <c r="D184" s="4" t="s">
        <v>74</v>
      </c>
      <c r="E184" s="4">
        <v>9.49</v>
      </c>
    </row>
    <row r="185" spans="1:5">
      <c r="A185" s="5">
        <v>45797</v>
      </c>
      <c r="B185" s="5" t="s">
        <v>27</v>
      </c>
      <c r="C185" s="5" t="s">
        <v>8</v>
      </c>
      <c r="D185" s="5" t="s">
        <v>74</v>
      </c>
      <c r="E185" s="5">
        <v>7.91</v>
      </c>
    </row>
    <row r="186" spans="1:5">
      <c r="A186" s="4">
        <v>45812</v>
      </c>
      <c r="B186" s="4" t="s">
        <v>20</v>
      </c>
      <c r="C186" s="4" t="s">
        <v>22</v>
      </c>
      <c r="D186" s="4" t="s">
        <v>74</v>
      </c>
      <c r="E186" s="4">
        <v>6.41</v>
      </c>
    </row>
    <row r="187" spans="1:5">
      <c r="A187" s="5">
        <v>45960</v>
      </c>
      <c r="B187" s="5" t="s">
        <v>53</v>
      </c>
      <c r="C187" s="5" t="s">
        <v>41</v>
      </c>
      <c r="D187" s="5" t="s">
        <v>74</v>
      </c>
      <c r="E187" s="5">
        <v>9.41</v>
      </c>
    </row>
    <row r="188" spans="1:5">
      <c r="A188" s="4">
        <v>45911</v>
      </c>
      <c r="B188" s="4" t="s">
        <v>69</v>
      </c>
      <c r="C188" s="4" t="s">
        <v>17</v>
      </c>
      <c r="D188" s="4" t="s">
        <v>74</v>
      </c>
      <c r="E188" s="4">
        <v>7.1</v>
      </c>
    </row>
    <row r="189" spans="1:5">
      <c r="A189" s="5">
        <v>45835</v>
      </c>
      <c r="B189" s="5" t="s">
        <v>64</v>
      </c>
      <c r="C189" s="5" t="s">
        <v>17</v>
      </c>
      <c r="D189" s="5" t="s">
        <v>74</v>
      </c>
      <c r="E189" s="5">
        <v>8.58</v>
      </c>
    </row>
    <row r="190" spans="1:5">
      <c r="A190" s="4">
        <v>45846</v>
      </c>
      <c r="B190" s="4" t="s">
        <v>11</v>
      </c>
      <c r="C190" s="4" t="s">
        <v>8</v>
      </c>
      <c r="D190" s="4" t="s">
        <v>74</v>
      </c>
      <c r="E190" s="4">
        <v>6.01</v>
      </c>
    </row>
    <row r="191" spans="1:5">
      <c r="A191" s="5">
        <v>45768</v>
      </c>
      <c r="B191" s="5" t="s">
        <v>15</v>
      </c>
      <c r="C191" s="5" t="s">
        <v>17</v>
      </c>
      <c r="D191" s="5" t="s">
        <v>77</v>
      </c>
      <c r="E191" s="5">
        <v>7.34</v>
      </c>
    </row>
    <row r="192" spans="1:5">
      <c r="A192" s="4">
        <v>45987</v>
      </c>
      <c r="B192" s="4" t="s">
        <v>30</v>
      </c>
      <c r="C192" s="4" t="s">
        <v>22</v>
      </c>
      <c r="D192" s="4" t="s">
        <v>75</v>
      </c>
      <c r="E192" s="4">
        <v>0</v>
      </c>
    </row>
    <row r="193" spans="1:5">
      <c r="A193" s="5">
        <v>45929</v>
      </c>
      <c r="B193" s="5" t="s">
        <v>46</v>
      </c>
      <c r="C193" s="5" t="s">
        <v>17</v>
      </c>
      <c r="D193" s="5" t="s">
        <v>74</v>
      </c>
      <c r="E193" s="5">
        <v>7.89</v>
      </c>
    </row>
    <row r="194" spans="1:5">
      <c r="A194" s="4">
        <v>45756</v>
      </c>
      <c r="B194" s="4" t="s">
        <v>59</v>
      </c>
      <c r="C194" s="4" t="s">
        <v>22</v>
      </c>
      <c r="D194" s="4" t="s">
        <v>75</v>
      </c>
      <c r="E194" s="4">
        <v>0</v>
      </c>
    </row>
    <row r="195" spans="1:5">
      <c r="A195" s="5">
        <v>45678</v>
      </c>
      <c r="B195" s="5" t="s">
        <v>62</v>
      </c>
      <c r="C195" s="5" t="s">
        <v>8</v>
      </c>
      <c r="D195" s="5" t="s">
        <v>74</v>
      </c>
      <c r="E195" s="5">
        <v>6.44</v>
      </c>
    </row>
    <row r="196" spans="1:5">
      <c r="A196" s="4">
        <v>45858</v>
      </c>
      <c r="B196" s="4" t="s">
        <v>30</v>
      </c>
      <c r="C196" s="4" t="s">
        <v>22</v>
      </c>
      <c r="D196" s="4" t="s">
        <v>74</v>
      </c>
      <c r="E196" s="4">
        <v>8.12</v>
      </c>
    </row>
    <row r="197" spans="1:5">
      <c r="A197" s="5">
        <v>45904</v>
      </c>
      <c r="B197" s="5" t="s">
        <v>6</v>
      </c>
      <c r="C197" s="5" t="s">
        <v>8</v>
      </c>
      <c r="D197" s="5" t="s">
        <v>74</v>
      </c>
      <c r="E197" s="5">
        <v>7.81</v>
      </c>
    </row>
    <row r="198" spans="1:5">
      <c r="A198" s="4">
        <v>45788</v>
      </c>
      <c r="B198" s="4" t="s">
        <v>59</v>
      </c>
      <c r="C198" s="4" t="s">
        <v>22</v>
      </c>
      <c r="D198" s="4" t="s">
        <v>74</v>
      </c>
      <c r="E198" s="4">
        <v>6.46</v>
      </c>
    </row>
    <row r="199" spans="1:5">
      <c r="A199" s="5">
        <v>45722</v>
      </c>
      <c r="B199" s="5" t="s">
        <v>11</v>
      </c>
      <c r="C199" s="5" t="s">
        <v>8</v>
      </c>
      <c r="D199" s="5" t="s">
        <v>74</v>
      </c>
      <c r="E199" s="5">
        <v>6.27</v>
      </c>
    </row>
    <row r="200" spans="1:5">
      <c r="A200" s="4">
        <v>46017</v>
      </c>
      <c r="B200" s="4" t="s">
        <v>30</v>
      </c>
      <c r="C200" s="4" t="s">
        <v>22</v>
      </c>
      <c r="D200" s="4" t="s">
        <v>75</v>
      </c>
      <c r="E200" s="4">
        <v>0</v>
      </c>
    </row>
    <row r="201" spans="1:5">
      <c r="A201" s="5">
        <v>45862</v>
      </c>
      <c r="B201" s="5" t="s">
        <v>36</v>
      </c>
      <c r="C201" s="5" t="s">
        <v>8</v>
      </c>
      <c r="D201" s="5" t="s">
        <v>74</v>
      </c>
      <c r="E201" s="5">
        <v>7.73</v>
      </c>
    </row>
    <row r="202" spans="1:5">
      <c r="A202" s="4">
        <v>45788</v>
      </c>
      <c r="B202" s="4" t="s">
        <v>30</v>
      </c>
      <c r="C202" s="4" t="s">
        <v>22</v>
      </c>
      <c r="D202" s="4" t="s">
        <v>74</v>
      </c>
      <c r="E202" s="4">
        <v>8.27</v>
      </c>
    </row>
    <row r="203" spans="1:5">
      <c r="A203" s="5">
        <v>45707</v>
      </c>
      <c r="B203" s="5" t="s">
        <v>36</v>
      </c>
      <c r="C203" s="5" t="s">
        <v>8</v>
      </c>
      <c r="D203" s="5" t="s">
        <v>75</v>
      </c>
      <c r="E203" s="5">
        <v>0</v>
      </c>
    </row>
    <row r="204" spans="1:5">
      <c r="A204" s="4">
        <v>45842</v>
      </c>
      <c r="B204" s="4" t="s">
        <v>62</v>
      </c>
      <c r="C204" s="4" t="s">
        <v>8</v>
      </c>
      <c r="D204" s="4" t="s">
        <v>74</v>
      </c>
      <c r="E204" s="4">
        <v>9.24</v>
      </c>
    </row>
    <row r="205" spans="1:5">
      <c r="A205" s="5">
        <v>45769</v>
      </c>
      <c r="B205" s="5" t="s">
        <v>64</v>
      </c>
      <c r="C205" s="5" t="s">
        <v>17</v>
      </c>
      <c r="D205" s="5" t="s">
        <v>74</v>
      </c>
      <c r="E205" s="5">
        <v>9.07</v>
      </c>
    </row>
    <row r="206" spans="1:5">
      <c r="A206" s="4">
        <v>45753</v>
      </c>
      <c r="B206" s="4" t="s">
        <v>15</v>
      </c>
      <c r="C206" s="4" t="s">
        <v>17</v>
      </c>
      <c r="D206" s="4" t="s">
        <v>74</v>
      </c>
      <c r="E206" s="4">
        <v>6.01</v>
      </c>
    </row>
    <row r="207" spans="1:5">
      <c r="A207" s="5">
        <v>45777</v>
      </c>
      <c r="B207" s="5" t="s">
        <v>39</v>
      </c>
      <c r="C207" s="5" t="s">
        <v>41</v>
      </c>
      <c r="D207" s="5" t="s">
        <v>74</v>
      </c>
      <c r="E207" s="5">
        <v>7.25</v>
      </c>
    </row>
    <row r="208" spans="1:5">
      <c r="A208" s="4">
        <v>45959</v>
      </c>
      <c r="B208" s="4" t="s">
        <v>6</v>
      </c>
      <c r="C208" s="4" t="s">
        <v>8</v>
      </c>
      <c r="D208" s="4" t="s">
        <v>74</v>
      </c>
      <c r="E208" s="4">
        <v>8.42</v>
      </c>
    </row>
    <row r="209" spans="1:5">
      <c r="A209" s="5">
        <v>46003</v>
      </c>
      <c r="B209" s="5" t="s">
        <v>43</v>
      </c>
      <c r="C209" s="5" t="s">
        <v>17</v>
      </c>
      <c r="D209" s="5" t="s">
        <v>74</v>
      </c>
      <c r="E209" s="5">
        <v>7.33</v>
      </c>
    </row>
    <row r="210" spans="1:5">
      <c r="A210" s="4">
        <v>45770</v>
      </c>
      <c r="B210" s="4" t="s">
        <v>30</v>
      </c>
      <c r="C210" s="4" t="s">
        <v>22</v>
      </c>
      <c r="D210" s="4" t="s">
        <v>74</v>
      </c>
      <c r="E210" s="4">
        <v>6.12</v>
      </c>
    </row>
    <row r="211" spans="1:5">
      <c r="A211" s="5">
        <v>45693</v>
      </c>
      <c r="B211" s="5" t="s">
        <v>56</v>
      </c>
      <c r="C211" s="5" t="s">
        <v>17</v>
      </c>
      <c r="D211" s="5" t="s">
        <v>74</v>
      </c>
      <c r="E211" s="5">
        <v>7.96</v>
      </c>
    </row>
    <row r="212" spans="1:5">
      <c r="A212" s="4">
        <v>46001</v>
      </c>
      <c r="B212" s="4" t="s">
        <v>11</v>
      </c>
      <c r="C212" s="4" t="s">
        <v>8</v>
      </c>
      <c r="D212" s="4" t="s">
        <v>74</v>
      </c>
      <c r="E212" s="4">
        <v>9.74</v>
      </c>
    </row>
    <row r="213" spans="1:5">
      <c r="A213" s="5">
        <v>45899</v>
      </c>
      <c r="B213" s="5" t="s">
        <v>39</v>
      </c>
      <c r="C213" s="5" t="s">
        <v>41</v>
      </c>
      <c r="D213" s="5" t="s">
        <v>74</v>
      </c>
      <c r="E213" s="5">
        <v>8.77</v>
      </c>
    </row>
    <row r="214" spans="1:5">
      <c r="A214" s="4">
        <v>45950</v>
      </c>
      <c r="B214" s="4" t="s">
        <v>67</v>
      </c>
      <c r="C214" s="4" t="s">
        <v>8</v>
      </c>
      <c r="D214" s="4" t="s">
        <v>78</v>
      </c>
      <c r="E214" s="4">
        <v>0</v>
      </c>
    </row>
    <row r="215" spans="1:5">
      <c r="A215" s="5">
        <v>45701</v>
      </c>
      <c r="B215" s="5" t="s">
        <v>67</v>
      </c>
      <c r="C215" s="5" t="s">
        <v>8</v>
      </c>
      <c r="D215" s="5" t="s">
        <v>74</v>
      </c>
      <c r="E215" s="5">
        <v>6.15</v>
      </c>
    </row>
    <row r="216" spans="1:5">
      <c r="A216" s="4">
        <v>45930</v>
      </c>
      <c r="B216" s="4" t="s">
        <v>53</v>
      </c>
      <c r="C216" s="4" t="s">
        <v>41</v>
      </c>
      <c r="D216" s="4" t="s">
        <v>74</v>
      </c>
      <c r="E216" s="4">
        <v>8.25</v>
      </c>
    </row>
    <row r="217" spans="1:5">
      <c r="A217" s="5">
        <v>45920</v>
      </c>
      <c r="B217" s="5" t="s">
        <v>30</v>
      </c>
      <c r="C217" s="5" t="s">
        <v>22</v>
      </c>
      <c r="D217" s="5" t="s">
        <v>74</v>
      </c>
      <c r="E217" s="5">
        <v>9.57</v>
      </c>
    </row>
    <row r="218" spans="1:5">
      <c r="A218" s="4">
        <v>45999</v>
      </c>
      <c r="B218" s="4" t="s">
        <v>62</v>
      </c>
      <c r="C218" s="4" t="s">
        <v>8</v>
      </c>
      <c r="D218" s="4" t="s">
        <v>74</v>
      </c>
      <c r="E218" s="4">
        <v>9.39</v>
      </c>
    </row>
    <row r="219" spans="1:5">
      <c r="A219" s="5">
        <v>45701</v>
      </c>
      <c r="B219" s="5" t="s">
        <v>36</v>
      </c>
      <c r="C219" s="5" t="s">
        <v>8</v>
      </c>
      <c r="D219" s="5" t="s">
        <v>74</v>
      </c>
      <c r="E219" s="5">
        <v>9.96</v>
      </c>
    </row>
    <row r="220" spans="1:5">
      <c r="A220" s="4">
        <v>45730</v>
      </c>
      <c r="B220" s="4" t="s">
        <v>62</v>
      </c>
      <c r="C220" s="4" t="s">
        <v>8</v>
      </c>
      <c r="D220" s="4" t="s">
        <v>74</v>
      </c>
      <c r="E220" s="4">
        <v>8.48</v>
      </c>
    </row>
    <row r="221" spans="1:5">
      <c r="A221" s="5">
        <v>45854</v>
      </c>
      <c r="B221" s="5" t="s">
        <v>62</v>
      </c>
      <c r="C221" s="5" t="s">
        <v>8</v>
      </c>
      <c r="D221" s="5" t="s">
        <v>74</v>
      </c>
      <c r="E221" s="5">
        <v>8.79</v>
      </c>
    </row>
  </sheetData>
  <conditionalFormatting sqref="D2:D221">
    <cfRule type="cellIs" dxfId="0" priority="1" operator="equal">
      <formula>"Present"</formula>
    </cfRule>
    <cfRule type="cellIs" dxfId="1" priority="2" operator="equal">
      <formula>"Absent"</formula>
    </cfRule>
    <cfRule type="cellIs" dxfId="2" priority="3" operator="equal">
      <formula>"Sick"</formula>
    </cfRule>
    <cfRule type="cellIs" dxfId="3" priority="4" operator="equal">
      <formula>"WFH"</formula>
    </cfRule>
    <cfRule type="cellIs" dxfId="4" priority="5" operator="equal">
      <formula>"Vacation"</formula>
    </cfRule>
  </conditionalFormatting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"/>
  <sheetViews>
    <sheetView zoomScale="61" zoomScaleNormal="61" topLeftCell="A20" workbookViewId="0">
      <selection activeCell="A1" sqref="A1"/>
    </sheetView>
  </sheetViews>
  <sheetFormatPr defaultColWidth="9" defaultRowHeight="14.4"/>
  <cols>
    <col min="1" max="26" width="18.712962962963" customWidth="1"/>
  </cols>
  <sheetData>
    <row r="1" ht="18" spans="1:1">
      <c r="A1" s="2" t="s">
        <v>79</v>
      </c>
    </row>
    <row r="4" spans="1:13">
      <c r="A4" s="1" t="s">
        <v>0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85</v>
      </c>
      <c r="H4" s="1" t="s">
        <v>86</v>
      </c>
      <c r="I4" s="1" t="s">
        <v>87</v>
      </c>
      <c r="J4" s="1" t="s">
        <v>88</v>
      </c>
      <c r="K4" s="1" t="s">
        <v>89</v>
      </c>
      <c r="L4" s="1" t="s">
        <v>90</v>
      </c>
      <c r="M4" s="1" t="s">
        <v>91</v>
      </c>
    </row>
    <row r="5" spans="1:13">
      <c r="A5" t="s">
        <v>6</v>
      </c>
      <c r="B5" s="3">
        <v>1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0.5</v>
      </c>
      <c r="L5" s="3">
        <v>0.5</v>
      </c>
      <c r="M5" s="3">
        <v>0</v>
      </c>
    </row>
    <row r="6" spans="1:13">
      <c r="A6" t="s">
        <v>11</v>
      </c>
      <c r="B6" s="3">
        <v>1</v>
      </c>
      <c r="C6" s="3">
        <v>1</v>
      </c>
      <c r="D6" s="3">
        <v>1</v>
      </c>
      <c r="E6" s="3">
        <v>0</v>
      </c>
      <c r="F6" s="3">
        <v>1</v>
      </c>
      <c r="G6" s="3">
        <v>0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1</v>
      </c>
    </row>
    <row r="7" spans="1:13">
      <c r="A7" t="s">
        <v>15</v>
      </c>
      <c r="B7" s="3">
        <v>0</v>
      </c>
      <c r="C7" s="3">
        <v>0</v>
      </c>
      <c r="D7" s="3">
        <v>0.5</v>
      </c>
      <c r="E7" s="3">
        <v>0.75</v>
      </c>
      <c r="F7" s="3">
        <v>1</v>
      </c>
      <c r="G7" s="3">
        <v>1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</row>
    <row r="8" spans="1:13">
      <c r="A8" t="s">
        <v>20</v>
      </c>
      <c r="B8" s="3">
        <v>1</v>
      </c>
      <c r="C8" s="3">
        <v>1</v>
      </c>
      <c r="D8" s="3">
        <v>0.5</v>
      </c>
      <c r="E8" s="3">
        <v>1</v>
      </c>
      <c r="F8" s="3">
        <v>0</v>
      </c>
      <c r="G8" s="3">
        <v>1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</row>
    <row r="9" spans="1:13">
      <c r="A9" t="s">
        <v>24</v>
      </c>
      <c r="B9" s="3">
        <v>0</v>
      </c>
      <c r="C9" s="3">
        <v>0</v>
      </c>
      <c r="D9" s="3">
        <v>0</v>
      </c>
      <c r="E9" s="3">
        <v>1</v>
      </c>
      <c r="F9" s="3">
        <v>1</v>
      </c>
      <c r="G9" s="3">
        <v>0.5</v>
      </c>
      <c r="H9" s="3">
        <v>0</v>
      </c>
      <c r="I9" s="3">
        <v>0</v>
      </c>
      <c r="J9" s="3">
        <v>0.666666666666667</v>
      </c>
      <c r="K9" s="3">
        <v>0</v>
      </c>
      <c r="L9" s="3">
        <v>1</v>
      </c>
      <c r="M9" s="3">
        <v>1</v>
      </c>
    </row>
    <row r="10" spans="1:13">
      <c r="A10" t="s">
        <v>27</v>
      </c>
      <c r="B10" s="3">
        <v>1</v>
      </c>
      <c r="C10" s="3">
        <v>0</v>
      </c>
      <c r="D10" s="3">
        <v>0</v>
      </c>
      <c r="E10" s="3">
        <v>1</v>
      </c>
      <c r="F10" s="3">
        <v>1</v>
      </c>
      <c r="G10" s="3">
        <v>1</v>
      </c>
      <c r="H10" s="3">
        <v>0.333333333333333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</row>
    <row r="11" spans="1:13">
      <c r="A11" t="s">
        <v>30</v>
      </c>
      <c r="B11" s="3">
        <v>0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  <c r="J11" s="3">
        <v>0.5</v>
      </c>
      <c r="K11" s="3">
        <v>0</v>
      </c>
      <c r="L11" s="3">
        <v>0</v>
      </c>
      <c r="M11" s="3">
        <v>0</v>
      </c>
    </row>
    <row r="12" spans="1:13">
      <c r="A12" t="s">
        <v>33</v>
      </c>
      <c r="B12" s="3">
        <v>0</v>
      </c>
      <c r="C12" s="3">
        <v>0</v>
      </c>
      <c r="D12" s="3">
        <v>0</v>
      </c>
      <c r="E12" s="3">
        <v>0.5</v>
      </c>
      <c r="F12" s="3">
        <v>0</v>
      </c>
      <c r="G12" s="3">
        <v>1</v>
      </c>
      <c r="H12" s="3">
        <v>1</v>
      </c>
      <c r="I12" s="3">
        <v>0</v>
      </c>
      <c r="J12" s="3">
        <v>0.5</v>
      </c>
      <c r="K12" s="3">
        <v>1</v>
      </c>
      <c r="L12" s="3">
        <v>0</v>
      </c>
      <c r="M12" s="3">
        <v>0</v>
      </c>
    </row>
    <row r="13" spans="1:13">
      <c r="A13" t="s">
        <v>36</v>
      </c>
      <c r="B13" s="3">
        <v>1</v>
      </c>
      <c r="C13" s="3">
        <v>0.5</v>
      </c>
      <c r="D13" s="3">
        <v>0.666666666666667</v>
      </c>
      <c r="E13" s="3">
        <v>0.666666666666667</v>
      </c>
      <c r="F13" s="3">
        <v>0</v>
      </c>
      <c r="G13" s="3">
        <v>1</v>
      </c>
      <c r="H13" s="3">
        <v>1</v>
      </c>
      <c r="I13" s="3">
        <v>0.5</v>
      </c>
      <c r="J13" s="3">
        <v>0</v>
      </c>
      <c r="K13" s="3">
        <v>0</v>
      </c>
      <c r="L13" s="3">
        <v>1</v>
      </c>
      <c r="M13" s="3">
        <v>0</v>
      </c>
    </row>
    <row r="14" spans="1:13">
      <c r="A14" t="s">
        <v>39</v>
      </c>
      <c r="B14" s="3">
        <v>1</v>
      </c>
      <c r="C14" s="3">
        <v>0</v>
      </c>
      <c r="D14" s="3">
        <v>1</v>
      </c>
      <c r="E14" s="3">
        <v>1</v>
      </c>
      <c r="F14" s="3">
        <v>0</v>
      </c>
      <c r="G14" s="3">
        <v>0</v>
      </c>
      <c r="H14" s="3">
        <v>0.5</v>
      </c>
      <c r="I14" s="3">
        <v>0.5</v>
      </c>
      <c r="J14" s="3">
        <v>0</v>
      </c>
      <c r="K14" s="3">
        <v>0</v>
      </c>
      <c r="L14" s="3">
        <v>0.5</v>
      </c>
      <c r="M14" s="3">
        <v>1</v>
      </c>
    </row>
    <row r="15" spans="1:13">
      <c r="A15" t="s">
        <v>43</v>
      </c>
      <c r="B15" s="3">
        <v>0</v>
      </c>
      <c r="C15" s="3">
        <v>0</v>
      </c>
      <c r="D15" s="3">
        <v>0</v>
      </c>
      <c r="E15" s="3">
        <v>0.5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0.5</v>
      </c>
    </row>
    <row r="16" spans="1:13">
      <c r="A16" t="s">
        <v>46</v>
      </c>
      <c r="B16" s="3">
        <v>1</v>
      </c>
      <c r="C16" s="3">
        <v>1</v>
      </c>
      <c r="D16" s="3">
        <v>0</v>
      </c>
      <c r="E16" s="3">
        <v>1</v>
      </c>
      <c r="F16" s="3">
        <v>1</v>
      </c>
      <c r="G16" s="3">
        <v>0</v>
      </c>
      <c r="H16" s="3">
        <v>1</v>
      </c>
      <c r="I16" s="3">
        <v>0</v>
      </c>
      <c r="J16" s="3">
        <v>1</v>
      </c>
      <c r="K16" s="3">
        <v>1</v>
      </c>
      <c r="L16" s="3">
        <v>0</v>
      </c>
      <c r="M16" s="3">
        <v>0</v>
      </c>
    </row>
    <row r="17" spans="1:13">
      <c r="A17" t="s">
        <v>50</v>
      </c>
      <c r="B17" s="3">
        <v>1</v>
      </c>
      <c r="C17" s="3">
        <v>1</v>
      </c>
      <c r="D17" s="3">
        <v>0</v>
      </c>
      <c r="E17" s="3">
        <v>0.75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t="s">
        <v>53</v>
      </c>
      <c r="B18" s="3">
        <v>1</v>
      </c>
      <c r="C18" s="3">
        <v>0</v>
      </c>
      <c r="D18" s="3">
        <v>0</v>
      </c>
      <c r="E18" s="3">
        <v>0</v>
      </c>
      <c r="F18" s="3">
        <v>0.666666666666667</v>
      </c>
      <c r="G18" s="3">
        <v>0</v>
      </c>
      <c r="H18" s="3">
        <v>0</v>
      </c>
      <c r="I18" s="3">
        <v>1</v>
      </c>
      <c r="J18" s="3">
        <v>0.5</v>
      </c>
      <c r="K18" s="3">
        <v>1</v>
      </c>
      <c r="L18" s="3">
        <v>0</v>
      </c>
      <c r="M18" s="3">
        <v>0</v>
      </c>
    </row>
    <row r="19" spans="1:13">
      <c r="A19" t="s">
        <v>56</v>
      </c>
      <c r="B19" s="3">
        <v>0</v>
      </c>
      <c r="C19" s="3">
        <v>1</v>
      </c>
      <c r="D19" s="3">
        <v>1</v>
      </c>
      <c r="E19" s="3">
        <v>1</v>
      </c>
      <c r="F19" s="3">
        <v>0</v>
      </c>
      <c r="G19" s="3">
        <v>1</v>
      </c>
      <c r="H19" s="3">
        <v>1</v>
      </c>
      <c r="I19" s="3">
        <v>0</v>
      </c>
      <c r="J19" s="3">
        <v>1</v>
      </c>
      <c r="K19" s="3">
        <v>1</v>
      </c>
      <c r="L19" s="3">
        <v>0</v>
      </c>
      <c r="M19" s="3">
        <v>0</v>
      </c>
    </row>
    <row r="20" spans="1:13">
      <c r="A20" t="s">
        <v>59</v>
      </c>
      <c r="B20" s="3">
        <v>0</v>
      </c>
      <c r="C20" s="3">
        <v>0</v>
      </c>
      <c r="D20" s="3">
        <v>1</v>
      </c>
      <c r="E20" s="3">
        <v>0.5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0</v>
      </c>
      <c r="M20" s="3">
        <v>0</v>
      </c>
    </row>
    <row r="21" spans="1:13">
      <c r="A21" t="s">
        <v>62</v>
      </c>
      <c r="B21" s="3">
        <v>0.5</v>
      </c>
      <c r="C21" s="3">
        <v>0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</row>
    <row r="22" spans="1:13">
      <c r="A22" t="s">
        <v>64</v>
      </c>
      <c r="B22" s="3">
        <v>0</v>
      </c>
      <c r="C22" s="3">
        <v>0</v>
      </c>
      <c r="D22" s="3">
        <v>0</v>
      </c>
      <c r="E22" s="3">
        <v>0.5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t="s">
        <v>67</v>
      </c>
      <c r="B23" s="3">
        <v>0.666666666666667</v>
      </c>
      <c r="C23" s="3">
        <v>1</v>
      </c>
      <c r="D23" s="3">
        <v>0</v>
      </c>
      <c r="E23" s="3">
        <v>0</v>
      </c>
      <c r="F23" s="3">
        <v>0</v>
      </c>
      <c r="G23" s="3">
        <v>0.5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t="s">
        <v>69</v>
      </c>
      <c r="B24" s="3">
        <v>1</v>
      </c>
      <c r="C24" s="3">
        <v>0.666666666666667</v>
      </c>
      <c r="D24" s="3">
        <v>0.666666666666667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</row>
    <row r="28" spans="1:2">
      <c r="A28" s="1" t="s">
        <v>2</v>
      </c>
      <c r="B28" s="1" t="s">
        <v>92</v>
      </c>
    </row>
    <row r="29" spans="1:2">
      <c r="A29" t="s">
        <v>8</v>
      </c>
      <c r="B29" s="3">
        <v>0.728571428571429</v>
      </c>
    </row>
    <row r="30" spans="1:2">
      <c r="A30" t="s">
        <v>41</v>
      </c>
      <c r="B30" s="3">
        <v>0.605263157894737</v>
      </c>
    </row>
    <row r="31" spans="1:2">
      <c r="A31" t="s">
        <v>22</v>
      </c>
      <c r="B31" s="3">
        <v>0.769230769230769</v>
      </c>
    </row>
    <row r="32" spans="1:2">
      <c r="A32" t="s">
        <v>17</v>
      </c>
      <c r="B32" s="3">
        <v>0.712328767123288</v>
      </c>
    </row>
    <row r="36" spans="1:2">
      <c r="A36" s="1" t="s">
        <v>0</v>
      </c>
      <c r="B36" s="1" t="s">
        <v>93</v>
      </c>
    </row>
    <row r="37" spans="1:2">
      <c r="A37" t="s">
        <v>39</v>
      </c>
      <c r="B37">
        <v>6</v>
      </c>
    </row>
    <row r="38" spans="1:2">
      <c r="A38" t="s">
        <v>53</v>
      </c>
      <c r="B38">
        <v>5</v>
      </c>
    </row>
    <row r="39" spans="1:2">
      <c r="A39" t="s">
        <v>67</v>
      </c>
      <c r="B39">
        <v>5</v>
      </c>
    </row>
    <row r="40" spans="1:2">
      <c r="A40" t="s">
        <v>30</v>
      </c>
      <c r="B40">
        <v>4</v>
      </c>
    </row>
    <row r="41" spans="1:2">
      <c r="A41" t="s">
        <v>36</v>
      </c>
      <c r="B41">
        <v>4</v>
      </c>
    </row>
    <row r="44" spans="1:2">
      <c r="A44" s="1" t="s">
        <v>94</v>
      </c>
      <c r="B44" s="1" t="s">
        <v>95</v>
      </c>
    </row>
    <row r="45" spans="1:2">
      <c r="A45" t="s">
        <v>78</v>
      </c>
      <c r="B45">
        <v>24</v>
      </c>
    </row>
    <row r="46" spans="1:2">
      <c r="A46" t="s">
        <v>75</v>
      </c>
      <c r="B46">
        <v>12</v>
      </c>
    </row>
    <row r="49" spans="1:2">
      <c r="A49" s="1" t="s">
        <v>96</v>
      </c>
      <c r="B49" s="1" t="s">
        <v>97</v>
      </c>
    </row>
    <row r="50" spans="1:2">
      <c r="A50" t="s">
        <v>80</v>
      </c>
      <c r="B50" s="3">
        <v>0.558333333333333</v>
      </c>
    </row>
    <row r="51" spans="1:2">
      <c r="A51" t="s">
        <v>81</v>
      </c>
      <c r="B51" s="3">
        <v>0.408333333333333</v>
      </c>
    </row>
    <row r="52" spans="1:2">
      <c r="A52" t="s">
        <v>82</v>
      </c>
      <c r="B52" s="3">
        <v>0.416666666666667</v>
      </c>
    </row>
    <row r="53" spans="1:2">
      <c r="A53" t="s">
        <v>83</v>
      </c>
      <c r="B53" s="3">
        <v>0.608333333333333</v>
      </c>
    </row>
    <row r="54" spans="1:2">
      <c r="A54" t="s">
        <v>84</v>
      </c>
      <c r="B54" s="3">
        <v>0.383333333333333</v>
      </c>
    </row>
    <row r="55" spans="1:2">
      <c r="A55" t="s">
        <v>85</v>
      </c>
      <c r="B55" s="3">
        <v>0.65</v>
      </c>
    </row>
    <row r="56" spans="1:2">
      <c r="A56" t="s">
        <v>86</v>
      </c>
      <c r="B56" s="3">
        <v>0.641666666666667</v>
      </c>
    </row>
    <row r="57" spans="1:2">
      <c r="A57" t="s">
        <v>87</v>
      </c>
      <c r="B57" s="3">
        <v>0.35</v>
      </c>
    </row>
    <row r="58" spans="1:2">
      <c r="A58" t="s">
        <v>88</v>
      </c>
      <c r="B58" s="3">
        <v>0.458333333333333</v>
      </c>
    </row>
    <row r="59" spans="1:2">
      <c r="A59" t="s">
        <v>89</v>
      </c>
      <c r="B59" s="3">
        <v>0.375</v>
      </c>
    </row>
    <row r="60" spans="1:2">
      <c r="A60" t="s">
        <v>90</v>
      </c>
      <c r="B60" s="3">
        <v>0.2</v>
      </c>
    </row>
    <row r="61" spans="1:2">
      <c r="A61" t="s">
        <v>91</v>
      </c>
      <c r="B61" s="3">
        <v>0.225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8" sqref="B8"/>
    </sheetView>
  </sheetViews>
  <sheetFormatPr defaultColWidth="9" defaultRowHeight="14.4" outlineLevelCol="3"/>
  <cols>
    <col min="1" max="4" width="35.712962962963" customWidth="1"/>
  </cols>
  <sheetData>
    <row r="1" spans="1:4">
      <c r="A1" s="1" t="s">
        <v>98</v>
      </c>
      <c r="B1" s="1" t="s">
        <v>99</v>
      </c>
      <c r="C1" s="1" t="s">
        <v>100</v>
      </c>
      <c r="D1" s="1" t="s">
        <v>101</v>
      </c>
    </row>
    <row r="2" spans="1:4">
      <c r="A2" t="s">
        <v>102</v>
      </c>
      <c r="B2">
        <f ca="1">IF(B2="Present",1,0)</f>
        <v>0</v>
      </c>
      <c r="C2" t="s">
        <v>74</v>
      </c>
      <c r="D2">
        <f ca="1">B2</f>
        <v>0</v>
      </c>
    </row>
    <row r="4" spans="1:4">
      <c r="A4" t="s">
        <v>103</v>
      </c>
      <c r="B4">
        <f>IF(B3="Present",1,IF(B3="Sick",0.5,IF(B3="Vacation",0,IF(B3="WFH",0.75,0))))</f>
        <v>0</v>
      </c>
      <c r="C4" t="s">
        <v>78</v>
      </c>
      <c r="D4">
        <f>B4</f>
        <v>0</v>
      </c>
    </row>
    <row r="6" spans="1:4">
      <c r="A6" t="s">
        <v>104</v>
      </c>
      <c r="B6" cm="1">
        <f t="array" ref="B6">0</f>
        <v>0</v>
      </c>
      <c r="C6" t="s">
        <v>6</v>
      </c>
      <c r="D6">
        <f>B6</f>
        <v>0</v>
      </c>
    </row>
    <row r="8" spans="1:4">
      <c r="A8" t="s">
        <v>105</v>
      </c>
      <c r="B8" cm="1">
        <f t="array" ref="B8">0</f>
        <v>0</v>
      </c>
      <c r="D8">
        <f>B8</f>
        <v>0</v>
      </c>
    </row>
    <row r="11" spans="1:4">
      <c r="A11" t="s">
        <v>106</v>
      </c>
      <c r="B11" cm="1">
        <f t="array" ref="B11">0</f>
        <v>0</v>
      </c>
      <c r="D11">
        <f>B11</f>
        <v>0</v>
      </c>
    </row>
    <row r="14" spans="1:4">
      <c r="A14" t="s">
        <v>107</v>
      </c>
      <c r="B14" t="str">
        <f>IF(AND(B5="Present",C5&lt;8),"Late","OK")</f>
        <v>OK</v>
      </c>
      <c r="C14" t="s">
        <v>108</v>
      </c>
      <c r="D14" t="str">
        <f>B14</f>
        <v>OK</v>
      </c>
    </row>
    <row r="16" spans="1:4">
      <c r="A16" t="s">
        <v>109</v>
      </c>
      <c r="B16" t="str">
        <f>IF(OR(B6="Sick",B6="Vacation"),"Leave","Regular")</f>
        <v>Regular</v>
      </c>
      <c r="C16" t="s">
        <v>75</v>
      </c>
      <c r="D16" t="str">
        <f>B16</f>
        <v>Regular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Employee_Database</vt:lpstr>
      <vt:lpstr>Attendance_Log</vt:lpstr>
      <vt:lpstr>Dashboard</vt:lpstr>
      <vt:lpstr>Formulas_Demo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2025-08-24T13:58:00Z</dcterms:created>
  <dcterms:modified xsi:type="dcterms:W3CDTF">2025-08-24T14:06:13Z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B5906BD433A64CFF98F934F60089FDA9_13</vt:lpwstr>
  </property>
  <property fmtid="{D5CDD505-2E9C-101B-9397-08002B2CF9AE}" pid="3" name="KSOProductBuildVer">
    <vt:lpwstr>1033-12.2.0.22222</vt:lpwstr>
  </property>
</Properties>
</file>