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pravi\Desktop\manage\OrderBatchProcess\order\lib\execlFile\"/>
    </mc:Choice>
  </mc:AlternateContent>
  <xr:revisionPtr revIDLastSave="0" documentId="13_ncr:1_{5C5FED3A-BF31-4FF4-A71A-977965884C87}" xr6:coauthVersionLast="47" xr6:coauthVersionMax="47" xr10:uidLastSave="{00000000-0000-0000-0000-000000000000}"/>
  <bookViews>
    <workbookView xWindow="-108" yWindow="-108" windowWidth="23256" windowHeight="12456" xr2:uid="{00000000-000D-0000-FFFF-FFFF00000000}"/>
  </bookViews>
  <sheets>
    <sheet name="Table1" sheetId="1" r:id="rId1"/>
  </sheets>
  <calcPr calcId="191029"/>
</workbook>
</file>

<file path=xl/calcChain.xml><?xml version="1.0" encoding="utf-8"?>
<calcChain xmlns="http://schemas.openxmlformats.org/spreadsheetml/2006/main">
  <c r="H13" i="1" l="1"/>
  <c r="H14" i="1"/>
  <c r="H15" i="1"/>
  <c r="H11" i="1"/>
  <c r="H16" i="1" s="1"/>
  <c r="H17" i="1" l="1"/>
  <c r="H20" i="1" s="1"/>
</calcChain>
</file>

<file path=xl/sharedStrings.xml><?xml version="1.0" encoding="utf-8"?>
<sst xmlns="http://schemas.openxmlformats.org/spreadsheetml/2006/main" count="50" uniqueCount="49">
  <si>
    <r>
      <rPr>
        <sz val="8"/>
        <rFont val="Microsoft Sans Serif"/>
        <family val="2"/>
      </rPr>
      <t>Tel.No: 91-253-2351448   Email:- PCORP@PCORPCAPACITORS.IN; pcorpcapacitors@gmail.com</t>
    </r>
  </si>
  <si>
    <r>
      <rPr>
        <sz val="8"/>
        <rFont val="Microsoft Sans Serif"/>
        <family val="2"/>
      </rPr>
      <t>GSTIN:- 27AAMCP8472C1Z3</t>
    </r>
  </si>
  <si>
    <r>
      <rPr>
        <b/>
        <sz val="11"/>
        <rFont val="Arial"/>
        <family val="2"/>
      </rPr>
      <t>PURCHASE ORDER</t>
    </r>
  </si>
  <si>
    <r>
      <rPr>
        <b/>
        <sz val="8"/>
        <rFont val="Arial"/>
        <family val="2"/>
      </rPr>
      <t>TO</t>
    </r>
  </si>
  <si>
    <r>
      <rPr>
        <b/>
        <sz val="8"/>
        <rFont val="Arial"/>
        <family val="2"/>
      </rPr>
      <t>PO. No.</t>
    </r>
  </si>
  <si>
    <r>
      <rPr>
        <b/>
        <sz val="8"/>
        <rFont val="Arial"/>
        <family val="2"/>
      </rPr>
      <t>Date</t>
    </r>
  </si>
  <si>
    <r>
      <rPr>
        <b/>
        <sz val="8"/>
        <rFont val="Arial"/>
        <family val="2"/>
      </rPr>
      <t>Qtn. No.</t>
    </r>
  </si>
  <si>
    <r>
      <rPr>
        <sz val="8"/>
        <rFont val="Microsoft Sans Serif"/>
        <family val="2"/>
      </rPr>
      <t>Inside Maharashtra</t>
    </r>
  </si>
  <si>
    <r>
      <rPr>
        <b/>
        <sz val="8"/>
        <rFont val="Arial"/>
        <family val="2"/>
      </rPr>
      <t>Qtn. Date</t>
    </r>
  </si>
  <si>
    <r>
      <rPr>
        <b/>
        <sz val="8"/>
        <rFont val="Arial"/>
        <family val="2"/>
      </rPr>
      <t>S.No</t>
    </r>
  </si>
  <si>
    <r>
      <rPr>
        <b/>
        <sz val="8"/>
        <rFont val="Arial"/>
        <family val="2"/>
      </rPr>
      <t>Product Code</t>
    </r>
  </si>
  <si>
    <r>
      <rPr>
        <b/>
        <sz val="8"/>
        <rFont val="Arial"/>
        <family val="2"/>
      </rPr>
      <t>Material Description</t>
    </r>
  </si>
  <si>
    <r>
      <rPr>
        <b/>
        <sz val="8"/>
        <rFont val="Arial"/>
        <family val="2"/>
      </rPr>
      <t>Qty.</t>
    </r>
  </si>
  <si>
    <r>
      <rPr>
        <b/>
        <sz val="8"/>
        <rFont val="Arial"/>
        <family val="2"/>
      </rPr>
      <t>Unit</t>
    </r>
  </si>
  <si>
    <r>
      <rPr>
        <b/>
        <sz val="8"/>
        <rFont val="Arial"/>
        <family val="2"/>
      </rPr>
      <t xml:space="preserve">Unit Rate
</t>
    </r>
    <r>
      <rPr>
        <b/>
        <sz val="8"/>
        <rFont val="Arial"/>
        <family val="2"/>
      </rPr>
      <t>(Rs.)</t>
    </r>
  </si>
  <si>
    <r>
      <rPr>
        <b/>
        <sz val="8"/>
        <rFont val="Arial"/>
        <family val="2"/>
      </rPr>
      <t xml:space="preserve">B
</t>
    </r>
    <r>
      <rPr>
        <b/>
        <sz val="8"/>
        <rFont val="Arial"/>
        <family val="2"/>
      </rPr>
      <t>O X</t>
    </r>
  </si>
  <si>
    <r>
      <rPr>
        <b/>
        <sz val="8"/>
        <rFont val="Arial"/>
        <family val="2"/>
      </rPr>
      <t>Amount (Rs.)</t>
    </r>
  </si>
  <si>
    <r>
      <rPr>
        <sz val="8"/>
        <rFont val="Microsoft Sans Serif"/>
        <family val="2"/>
      </rPr>
      <t>Total Amount Without Tax</t>
    </r>
  </si>
  <si>
    <r>
      <rPr>
        <sz val="8"/>
        <rFont val="Microsoft Sans Serif"/>
        <family val="2"/>
      </rPr>
      <t>CGST</t>
    </r>
  </si>
  <si>
    <r>
      <rPr>
        <sz val="8"/>
        <rFont val="Microsoft Sans Serif"/>
        <family val="2"/>
      </rPr>
      <t>SGST</t>
    </r>
  </si>
  <si>
    <r>
      <rPr>
        <sz val="8"/>
        <rFont val="Microsoft Sans Serif"/>
        <family val="2"/>
      </rPr>
      <t>IGST</t>
    </r>
  </si>
  <si>
    <r>
      <rPr>
        <b/>
        <sz val="8"/>
        <rFont val="Arial"/>
        <family val="2"/>
      </rPr>
      <t>Grand Total Amount</t>
    </r>
  </si>
  <si>
    <r>
      <rPr>
        <b/>
        <sz val="8"/>
        <rFont val="Arial"/>
        <family val="2"/>
      </rPr>
      <t>Terms &amp; Conditions :-</t>
    </r>
  </si>
  <si>
    <r>
      <rPr>
        <sz val="8"/>
        <rFont val="Microsoft Sans Serif"/>
        <family val="2"/>
      </rPr>
      <t>DELIVERY PERIOD</t>
    </r>
  </si>
  <si>
    <r>
      <rPr>
        <sz val="8"/>
        <rFont val="Microsoft Sans Serif"/>
        <family val="2"/>
      </rPr>
      <t>DELIVERY LOCATION</t>
    </r>
  </si>
  <si>
    <r>
      <rPr>
        <b/>
        <sz val="8"/>
        <rFont val="Arial"/>
        <family val="2"/>
      </rPr>
      <t>Material shall be provided to following</t>
    </r>
  </si>
  <si>
    <r>
      <rPr>
        <b/>
        <sz val="8"/>
        <rFont val="Arial"/>
        <family val="2"/>
      </rPr>
      <t>PCORP CAPACITORS PVT. LTD.</t>
    </r>
  </si>
  <si>
    <r>
      <rPr>
        <sz val="8"/>
        <rFont val="Microsoft Sans Serif"/>
        <family val="2"/>
      </rPr>
      <t>Dist Nashik-422403, Maharashtra , India</t>
    </r>
  </si>
  <si>
    <r>
      <rPr>
        <sz val="8"/>
        <rFont val="Microsoft Sans Serif"/>
        <family val="2"/>
      </rPr>
      <t>Transporter</t>
    </r>
  </si>
  <si>
    <r>
      <rPr>
        <sz val="8"/>
        <rFont val="Microsoft Sans Serif"/>
        <family val="2"/>
      </rPr>
      <t>REMARKS / NOTES</t>
    </r>
  </si>
  <si>
    <r>
      <rPr>
        <b/>
        <sz val="8"/>
        <rFont val="Arial"/>
        <family val="2"/>
      </rPr>
      <t>Test &amp; Warranty certificate from original</t>
    </r>
  </si>
  <si>
    <r>
      <rPr>
        <sz val="8"/>
        <rFont val="Microsoft Sans Serif"/>
        <family val="2"/>
      </rPr>
      <t>CONTACTS :- For Techanical</t>
    </r>
  </si>
  <si>
    <r>
      <rPr>
        <sz val="8"/>
        <rFont val="Microsoft Sans Serif"/>
        <family val="2"/>
      </rPr>
      <t>Mr. Pravin Ahire</t>
    </r>
  </si>
  <si>
    <r>
      <rPr>
        <sz val="8"/>
        <rFont val="Microsoft Sans Serif"/>
        <family val="2"/>
      </rPr>
      <t>+91 97660 30672</t>
    </r>
  </si>
  <si>
    <r>
      <rPr>
        <sz val="8"/>
        <rFont val="Microsoft Sans Serif"/>
        <family val="2"/>
      </rPr>
      <t>CONTACTS :- For  Payment</t>
    </r>
  </si>
  <si>
    <r>
      <rPr>
        <sz val="8"/>
        <rFont val="Microsoft Sans Serif"/>
        <family val="2"/>
      </rPr>
      <t>Mr. Narendra Patil</t>
    </r>
  </si>
  <si>
    <r>
      <rPr>
        <sz val="8"/>
        <rFont val="Microsoft Sans Serif"/>
        <family val="2"/>
      </rPr>
      <t>+91 99225 00411</t>
    </r>
  </si>
  <si>
    <r>
      <rPr>
        <b/>
        <sz val="8"/>
        <rFont val="Arial"/>
        <family val="2"/>
      </rPr>
      <t>VERIFIED BY</t>
    </r>
  </si>
  <si>
    <r>
      <rPr>
        <b/>
        <sz val="8"/>
        <rFont val="Arial"/>
        <family val="2"/>
      </rPr>
      <t>AUTHORISED SIGNATORY</t>
    </r>
  </si>
  <si>
    <r>
      <rPr>
        <sz val="8"/>
        <rFont val="Microsoft Sans Serif"/>
        <family val="2"/>
      </rPr>
      <t>Please acknowledge receipt of the order and immediately advice earliest delivery date.receipt of invoice to be forwarded to office within ten days from the date of delivery material should be collected from our factory if found defective or not accourding to our specification.</t>
    </r>
  </si>
  <si>
    <t>kg</t>
  </si>
  <si>
    <t>W-59 MIDC Satpur,Nashik</t>
  </si>
  <si>
    <t>W-59A MIDE SATPUR NASHIK-422007</t>
  </si>
  <si>
    <t>7 DAYS</t>
  </si>
  <si>
    <t>PAYMENT TERMS</t>
  </si>
  <si>
    <t>45 DAYS FROM DATE OF RECEIPT OF MATERIAL</t>
  </si>
  <si>
    <t>PO2406-27</t>
  </si>
  <si>
    <t>Standard Capacitors,Pune</t>
  </si>
  <si>
    <t>5 x62.5x 2 standard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</si>
</sst>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0"/>
      <color rgb="FF000000"/>
      <name val="Times New Roman"/>
      <charset val="204"/>
    </font>
    <font>
      <sz val="8"/>
      <name val="Microsoft Sans Serif"/>
      <family val="2"/>
    </font>
    <font>
      <b/>
      <sz val="11"/>
      <name val="Arial"/>
      <family val="2"/>
    </font>
    <font>
      <b/>
      <sz val="8"/>
      <name val="Arial"/>
      <family val="2"/>
    </font>
    <font>
      <sz val="8"/>
      <color rgb="FF000000"/>
      <name val="Microsoft Sans Serif"/>
      <family val="2"/>
    </font>
    <font>
      <sz val="10"/>
      <name val="Microsoft Sans Serif"/>
      <family val="2"/>
    </font>
    <font>
      <b/>
      <sz val="8"/>
      <color rgb="FF000000"/>
      <name val="Arial"/>
      <family val="2"/>
    </font>
    <font>
      <sz val="9"/>
      <color rgb="FF000000"/>
      <name val="Times New Roman"/>
      <family val="1"/>
    </font>
    <font>
      <sz val="8"/>
      <color rgb="FF000000"/>
      <name val="Times New Roman"/>
      <family val="1"/>
    </font>
  </fonts>
  <fills count="4">
    <fill>
      <patternFill patternType="none"/>
    </fill>
    <fill>
      <patternFill patternType="gray125"/>
    </fill>
    <fill>
      <patternFill patternType="solid">
        <fgColor rgb="FFFBE8D8"/>
      </patternFill>
    </fill>
    <fill>
      <patternFill patternType="solid">
        <fgColor rgb="FFD8D8D8"/>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03">
    <xf numFmtId="0" fontId="0" fillId="0" borderId="0" xfId="0" applyAlignment="1">
      <alignment horizontal="left" vertical="top"/>
    </xf>
    <xf numFmtId="0" fontId="1" fillId="0" borderId="1" xfId="0" applyFont="1" applyBorder="1" applyAlignment="1">
      <alignment horizontal="left" vertical="top" wrapText="1"/>
    </xf>
    <xf numFmtId="0" fontId="0" fillId="0" borderId="1" xfId="0" applyBorder="1" applyAlignment="1">
      <alignment horizontal="left" wrapText="1"/>
    </xf>
    <xf numFmtId="4" fontId="6" fillId="0" borderId="1" xfId="0" applyNumberFormat="1" applyFont="1" applyBorder="1" applyAlignment="1">
      <alignment horizontal="right" vertical="top" shrinkToFit="1"/>
    </xf>
    <xf numFmtId="2" fontId="6" fillId="0" borderId="1" xfId="0" applyNumberFormat="1" applyFont="1" applyBorder="1" applyAlignment="1">
      <alignment horizontal="right" vertical="top" shrinkToFit="1"/>
    </xf>
    <xf numFmtId="0" fontId="0" fillId="2" borderId="1" xfId="0" applyFill="1" applyBorder="1" applyAlignment="1">
      <alignment horizontal="left" wrapText="1"/>
    </xf>
    <xf numFmtId="0" fontId="0" fillId="0" borderId="7" xfId="0" applyBorder="1" applyAlignment="1">
      <alignment horizontal="left" wrapText="1"/>
    </xf>
    <xf numFmtId="4" fontId="6" fillId="0" borderId="7" xfId="0" applyNumberFormat="1" applyFont="1" applyBorder="1" applyAlignment="1">
      <alignment horizontal="right" vertical="top" shrinkToFit="1"/>
    </xf>
    <xf numFmtId="1" fontId="4" fillId="0" borderId="14" xfId="0" applyNumberFormat="1" applyFont="1" applyBorder="1" applyAlignment="1">
      <alignment horizontal="center" vertical="top" shrinkToFit="1"/>
    </xf>
    <xf numFmtId="0" fontId="0" fillId="0" borderId="14" xfId="0" applyBorder="1" applyAlignment="1">
      <alignment horizontal="left" vertical="top"/>
    </xf>
    <xf numFmtId="1" fontId="4" fillId="0" borderId="14" xfId="0" applyNumberFormat="1" applyFont="1" applyBorder="1" applyAlignment="1">
      <alignment horizontal="left" vertical="top" indent="1" shrinkToFit="1"/>
    </xf>
    <xf numFmtId="0" fontId="1" fillId="0" borderId="14" xfId="0" applyFont="1" applyBorder="1" applyAlignment="1">
      <alignment horizontal="center" vertical="top" wrapText="1"/>
    </xf>
    <xf numFmtId="2" fontId="4" fillId="0" borderId="14" xfId="0" applyNumberFormat="1" applyFont="1" applyBorder="1" applyAlignment="1">
      <alignment horizontal="right" vertical="top" shrinkToFit="1"/>
    </xf>
    <xf numFmtId="1" fontId="4" fillId="0" borderId="14" xfId="0" applyNumberFormat="1" applyFont="1" applyBorder="1" applyAlignment="1">
      <alignment horizontal="right" vertical="top" shrinkToFit="1"/>
    </xf>
    <xf numFmtId="0" fontId="5" fillId="0" borderId="14" xfId="0" applyFont="1" applyBorder="1" applyAlignment="1">
      <alignment horizontal="center" vertical="top" wrapText="1"/>
    </xf>
    <xf numFmtId="0" fontId="1" fillId="0" borderId="14" xfId="0" applyFont="1" applyBorder="1" applyAlignment="1">
      <alignment horizontal="left" vertical="top" wrapText="1"/>
    </xf>
    <xf numFmtId="0" fontId="0" fillId="0" borderId="14" xfId="0" applyBorder="1" applyAlignment="1">
      <alignment horizontal="left" wrapText="1"/>
    </xf>
    <xf numFmtId="0" fontId="3" fillId="0" borderId="14" xfId="0" applyFont="1" applyBorder="1" applyAlignment="1">
      <alignment horizontal="center" vertical="center" wrapText="1"/>
    </xf>
    <xf numFmtId="0" fontId="3" fillId="0" borderId="14" xfId="0" applyFont="1" applyBorder="1" applyAlignment="1">
      <alignment horizontal="left" vertical="center" wrapText="1" indent="6"/>
    </xf>
    <xf numFmtId="0" fontId="3" fillId="0" borderId="14" xfId="0" applyFont="1" applyBorder="1" applyAlignment="1">
      <alignment horizontal="left" vertical="center" wrapText="1" indent="1"/>
    </xf>
    <xf numFmtId="0" fontId="0" fillId="0" borderId="14" xfId="0" applyBorder="1" applyAlignment="1">
      <alignment horizontal="left" vertical="top" wrapText="1"/>
    </xf>
    <xf numFmtId="0" fontId="3" fillId="0" borderId="14" xfId="0" applyFont="1" applyBorder="1" applyAlignment="1">
      <alignment horizontal="left" vertical="top" wrapText="1" indent="3"/>
    </xf>
    <xf numFmtId="0" fontId="0" fillId="0" borderId="14" xfId="0" applyBorder="1" applyAlignment="1">
      <alignment vertical="top"/>
    </xf>
    <xf numFmtId="0" fontId="0" fillId="0" borderId="14" xfId="0"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3" fillId="0" borderId="8" xfId="0" applyFont="1" applyBorder="1" applyAlignment="1">
      <alignment horizontal="left" vertical="top" wrapText="1" indent="1"/>
    </xf>
    <xf numFmtId="0" fontId="3" fillId="0" borderId="9" xfId="0" applyFont="1" applyBorder="1" applyAlignment="1">
      <alignment horizontal="left" vertical="top" wrapText="1" indent="1"/>
    </xf>
    <xf numFmtId="164" fontId="4" fillId="0" borderId="8" xfId="0" applyNumberFormat="1" applyFont="1" applyBorder="1" applyAlignment="1">
      <alignment horizontal="left" vertical="top" indent="5" shrinkToFit="1"/>
    </xf>
    <xf numFmtId="164" fontId="4" fillId="0" borderId="16" xfId="0" applyNumberFormat="1" applyFont="1" applyBorder="1" applyAlignment="1">
      <alignment horizontal="left" vertical="top" indent="5" shrinkToFit="1"/>
    </xf>
    <xf numFmtId="164" fontId="4" fillId="0" borderId="9" xfId="0" applyNumberFormat="1" applyFont="1" applyBorder="1" applyAlignment="1">
      <alignment horizontal="left" vertical="top" indent="5" shrinkToFit="1"/>
    </xf>
    <xf numFmtId="0" fontId="1" fillId="0" borderId="12" xfId="0" applyFont="1" applyBorder="1" applyAlignment="1">
      <alignment horizontal="right" vertical="top" wrapText="1"/>
    </xf>
    <xf numFmtId="0" fontId="1" fillId="0" borderId="15" xfId="0" applyFont="1" applyBorder="1" applyAlignment="1">
      <alignment horizontal="right" vertical="top" wrapText="1"/>
    </xf>
    <xf numFmtId="0" fontId="1" fillId="0" borderId="13" xfId="0" applyFont="1" applyBorder="1" applyAlignment="1">
      <alignment horizontal="right" vertical="top" wrapText="1"/>
    </xf>
    <xf numFmtId="0" fontId="1" fillId="0" borderId="2" xfId="0" applyFont="1" applyBorder="1" applyAlignment="1">
      <alignment horizontal="right" vertical="top" wrapText="1"/>
    </xf>
    <xf numFmtId="0" fontId="1" fillId="0" borderId="3" xfId="0" applyFont="1" applyBorder="1" applyAlignment="1">
      <alignment horizontal="right" vertical="top" wrapText="1"/>
    </xf>
    <xf numFmtId="0" fontId="1" fillId="0" borderId="4" xfId="0" applyFont="1" applyBorder="1" applyAlignment="1">
      <alignment horizontal="right" vertical="top" wrapTex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1" fillId="0" borderId="8" xfId="0" applyFont="1" applyBorder="1" applyAlignment="1">
      <alignment horizontal="left" vertical="top" wrapText="1" indent="1"/>
    </xf>
    <xf numFmtId="0" fontId="1" fillId="0" borderId="9" xfId="0" applyFont="1" applyBorder="1" applyAlignment="1">
      <alignment horizontal="left" vertical="top" wrapText="1" indent="1"/>
    </xf>
    <xf numFmtId="0" fontId="1" fillId="0" borderId="10" xfId="0" applyFont="1" applyBorder="1" applyAlignment="1">
      <alignment horizontal="left" vertical="top" wrapText="1" indent="1"/>
    </xf>
    <xf numFmtId="0" fontId="1" fillId="0" borderId="11" xfId="0" applyFont="1" applyBorder="1" applyAlignment="1">
      <alignment horizontal="left" vertical="top" wrapText="1" indent="1"/>
    </xf>
    <xf numFmtId="0" fontId="1" fillId="0" borderId="12" xfId="0" applyFont="1" applyBorder="1" applyAlignment="1">
      <alignment horizontal="left" vertical="top" wrapText="1" indent="1"/>
    </xf>
    <xf numFmtId="0" fontId="1" fillId="0" borderId="13" xfId="0" applyFont="1" applyBorder="1" applyAlignment="1">
      <alignment horizontal="left" vertical="top" wrapText="1" indent="1"/>
    </xf>
    <xf numFmtId="0" fontId="3" fillId="0" borderId="2" xfId="0" applyFont="1" applyBorder="1" applyAlignment="1">
      <alignment horizontal="left" vertical="top" wrapText="1" indent="2"/>
    </xf>
    <xf numFmtId="0" fontId="3" fillId="0" borderId="4" xfId="0" applyFont="1" applyBorder="1" applyAlignment="1">
      <alignment horizontal="left" vertical="top" wrapText="1" indent="2"/>
    </xf>
    <xf numFmtId="0" fontId="1" fillId="0" borderId="2" xfId="0" applyFont="1" applyBorder="1" applyAlignment="1">
      <alignment horizontal="left" vertical="top" wrapText="1" indent="4"/>
    </xf>
    <xf numFmtId="0" fontId="1" fillId="0" borderId="3" xfId="0" applyFont="1" applyBorder="1" applyAlignment="1">
      <alignment horizontal="left" vertical="top" wrapText="1" indent="4"/>
    </xf>
    <xf numFmtId="0" fontId="1" fillId="0" borderId="4" xfId="0" applyFont="1" applyBorder="1" applyAlignment="1">
      <alignment horizontal="left" vertical="top" wrapText="1" indent="4"/>
    </xf>
    <xf numFmtId="164" fontId="4" fillId="0" borderId="2" xfId="0" applyNumberFormat="1" applyFont="1" applyBorder="1" applyAlignment="1">
      <alignment horizontal="left" vertical="top" indent="5" shrinkToFit="1"/>
    </xf>
    <xf numFmtId="164" fontId="4" fillId="0" borderId="3" xfId="0" applyNumberFormat="1" applyFont="1" applyBorder="1" applyAlignment="1">
      <alignment horizontal="left" vertical="top" indent="5" shrinkToFit="1"/>
    </xf>
    <xf numFmtId="164" fontId="4" fillId="0" borderId="4" xfId="0" applyNumberFormat="1" applyFont="1" applyBorder="1" applyAlignment="1">
      <alignment horizontal="left" vertical="top" indent="5" shrinkToFit="1"/>
    </xf>
    <xf numFmtId="0" fontId="3" fillId="0" borderId="2" xfId="0" applyFont="1" applyBorder="1" applyAlignment="1">
      <alignment horizontal="left" vertical="top" wrapText="1" indent="1"/>
    </xf>
    <xf numFmtId="0" fontId="3" fillId="0" borderId="4" xfId="0" applyFont="1" applyBorder="1" applyAlignment="1">
      <alignment horizontal="left" vertical="top" wrapText="1" indent="1"/>
    </xf>
    <xf numFmtId="1" fontId="4" fillId="0" borderId="2" xfId="0" applyNumberFormat="1" applyFont="1" applyBorder="1" applyAlignment="1">
      <alignment horizontal="center" vertical="top" shrinkToFit="1"/>
    </xf>
    <xf numFmtId="1" fontId="4" fillId="0" borderId="3" xfId="0" applyNumberFormat="1" applyFont="1" applyBorder="1" applyAlignment="1">
      <alignment horizontal="center" vertical="top" shrinkToFit="1"/>
    </xf>
    <xf numFmtId="1" fontId="4" fillId="0" borderId="4" xfId="0" applyNumberFormat="1" applyFont="1" applyBorder="1" applyAlignment="1">
      <alignment horizontal="center" vertical="top" shrinkToFi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3" fillId="0" borderId="2" xfId="0" applyFont="1" applyBorder="1" applyAlignment="1">
      <alignment horizontal="right" vertical="top"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8" fillId="3" borderId="2" xfId="0" applyFont="1" applyFill="1" applyBorder="1" applyAlignment="1">
      <alignment horizontal="left" wrapText="1"/>
    </xf>
    <xf numFmtId="0" fontId="8" fillId="3" borderId="3" xfId="0" applyFont="1" applyFill="1" applyBorder="1" applyAlignment="1">
      <alignment horizontal="left" wrapText="1"/>
    </xf>
    <xf numFmtId="0" fontId="8" fillId="3" borderId="4" xfId="0" applyFont="1" applyFill="1" applyBorder="1" applyAlignment="1">
      <alignment horizontal="left" wrapText="1"/>
    </xf>
    <xf numFmtId="0" fontId="7" fillId="3" borderId="2" xfId="0" applyFont="1" applyFill="1" applyBorder="1" applyAlignment="1">
      <alignment horizontal="left" wrapText="1"/>
    </xf>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0" fillId="3" borderId="2" xfId="0" applyFill="1" applyBorder="1" applyAlignment="1">
      <alignment horizontal="left" wrapText="1"/>
    </xf>
    <xf numFmtId="0" fontId="0" fillId="3" borderId="4" xfId="0" applyFill="1" applyBorder="1" applyAlignment="1">
      <alignment horizontal="left" wrapText="1"/>
    </xf>
    <xf numFmtId="0" fontId="1" fillId="3" borderId="3" xfId="0" applyFont="1" applyFill="1" applyBorder="1" applyAlignment="1">
      <alignment horizontal="left" vertical="top" wrapText="1"/>
    </xf>
    <xf numFmtId="0" fontId="0" fillId="3" borderId="3" xfId="0" applyFill="1" applyBorder="1" applyAlignment="1">
      <alignment horizontal="left"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2" xfId="0" applyFont="1" applyBorder="1" applyAlignment="1">
      <alignment horizontal="left" vertical="top" wrapText="1" indent="5"/>
    </xf>
    <xf numFmtId="0" fontId="3" fillId="0" borderId="3" xfId="0" applyFont="1" applyBorder="1" applyAlignment="1">
      <alignment horizontal="left" vertical="top" wrapText="1" indent="5"/>
    </xf>
    <xf numFmtId="0" fontId="3" fillId="0" borderId="4" xfId="0" applyFont="1" applyBorder="1" applyAlignment="1">
      <alignment horizontal="left" vertical="top" wrapText="1" indent="5"/>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left" vertical="top" wrapText="1" indent="1"/>
    </xf>
    <xf numFmtId="0" fontId="1" fillId="0" borderId="3" xfId="0" applyFont="1" applyBorder="1" applyAlignment="1">
      <alignment horizontal="left" vertical="top" wrapText="1" indent="1"/>
    </xf>
    <xf numFmtId="0" fontId="1" fillId="0" borderId="4" xfId="0" applyFont="1" applyBorder="1" applyAlignment="1">
      <alignment horizontal="left" vertical="top" wrapText="1" indent="1"/>
    </xf>
    <xf numFmtId="0" fontId="3" fillId="0" borderId="2" xfId="0" applyFont="1" applyBorder="1" applyAlignment="1">
      <alignment horizontal="left" wrapText="1" indent="4"/>
    </xf>
    <xf numFmtId="0" fontId="3" fillId="0" borderId="3" xfId="0" applyFont="1" applyBorder="1" applyAlignment="1">
      <alignment horizontal="left" wrapText="1" indent="4"/>
    </xf>
    <xf numFmtId="0" fontId="3" fillId="0" borderId="4" xfId="0" applyFont="1" applyBorder="1" applyAlignment="1">
      <alignment horizontal="left" wrapText="1" indent="4"/>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140335</xdr:colOff>
      <xdr:row>0</xdr:row>
      <xdr:rowOff>65531</xdr:rowOff>
    </xdr:from>
    <xdr:ext cx="4590415" cy="358140"/>
    <xdr:grpSp>
      <xdr:nvGrpSpPr>
        <xdr:cNvPr id="2" name="Group 2">
          <a:extLst>
            <a:ext uri="{FF2B5EF4-FFF2-40B4-BE49-F238E27FC236}">
              <a16:creationId xmlns:a16="http://schemas.microsoft.com/office/drawing/2014/main" id="{00000000-0008-0000-0000-000002000000}"/>
            </a:ext>
          </a:extLst>
        </xdr:cNvPr>
        <xdr:cNvGrpSpPr/>
      </xdr:nvGrpSpPr>
      <xdr:grpSpPr>
        <a:xfrm>
          <a:off x="551815" y="65531"/>
          <a:ext cx="4590415" cy="358140"/>
          <a:chOff x="0" y="0"/>
          <a:chExt cx="4590415" cy="358140"/>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10667" y="10668"/>
            <a:ext cx="4569460" cy="337185"/>
          </a:xfrm>
          <a:custGeom>
            <a:avLst/>
            <a:gdLst/>
            <a:ahLst/>
            <a:cxnLst/>
            <a:rect l="0" t="0" r="0" b="0"/>
            <a:pathLst>
              <a:path w="4569460" h="337185">
                <a:moveTo>
                  <a:pt x="4526280" y="336804"/>
                </a:moveTo>
                <a:lnTo>
                  <a:pt x="44196" y="336804"/>
                </a:lnTo>
                <a:lnTo>
                  <a:pt x="27432" y="332232"/>
                </a:lnTo>
                <a:lnTo>
                  <a:pt x="13716" y="320039"/>
                </a:lnTo>
                <a:lnTo>
                  <a:pt x="4572" y="303276"/>
                </a:lnTo>
                <a:lnTo>
                  <a:pt x="0" y="280416"/>
                </a:lnTo>
                <a:lnTo>
                  <a:pt x="0" y="56387"/>
                </a:lnTo>
                <a:lnTo>
                  <a:pt x="4572" y="33528"/>
                </a:lnTo>
                <a:lnTo>
                  <a:pt x="13716" y="15240"/>
                </a:lnTo>
                <a:lnTo>
                  <a:pt x="27432" y="3048"/>
                </a:lnTo>
                <a:lnTo>
                  <a:pt x="44196" y="0"/>
                </a:lnTo>
                <a:lnTo>
                  <a:pt x="4526280" y="0"/>
                </a:lnTo>
                <a:lnTo>
                  <a:pt x="4543044" y="3048"/>
                </a:lnTo>
                <a:lnTo>
                  <a:pt x="4556760" y="15240"/>
                </a:lnTo>
                <a:lnTo>
                  <a:pt x="4565904" y="33528"/>
                </a:lnTo>
                <a:lnTo>
                  <a:pt x="4568952" y="56387"/>
                </a:lnTo>
                <a:lnTo>
                  <a:pt x="4568952" y="280416"/>
                </a:lnTo>
                <a:lnTo>
                  <a:pt x="4565904" y="303276"/>
                </a:lnTo>
                <a:lnTo>
                  <a:pt x="4556760" y="320039"/>
                </a:lnTo>
                <a:lnTo>
                  <a:pt x="4543044" y="332232"/>
                </a:lnTo>
                <a:lnTo>
                  <a:pt x="4526280" y="336804"/>
                </a:lnTo>
                <a:close/>
              </a:path>
            </a:pathLst>
          </a:custGeom>
          <a:solidFill>
            <a:srgbClr val="FFBF00"/>
          </a:solidFill>
        </xdr:spPr>
      </xdr:sp>
      <xdr:sp macro="" textlink="">
        <xdr:nvSpPr>
          <xdr:cNvPr id="4" name="Shape 4">
            <a:extLst>
              <a:ext uri="{FF2B5EF4-FFF2-40B4-BE49-F238E27FC236}">
                <a16:creationId xmlns:a16="http://schemas.microsoft.com/office/drawing/2014/main" id="{00000000-0008-0000-0000-000004000000}"/>
              </a:ext>
            </a:extLst>
          </xdr:cNvPr>
          <xdr:cNvSpPr/>
        </xdr:nvSpPr>
        <xdr:spPr>
          <a:xfrm>
            <a:off x="10667" y="10667"/>
            <a:ext cx="4569460" cy="337185"/>
          </a:xfrm>
          <a:custGeom>
            <a:avLst/>
            <a:gdLst/>
            <a:ahLst/>
            <a:cxnLst/>
            <a:rect l="0" t="0" r="0" b="0"/>
            <a:pathLst>
              <a:path w="4569460" h="337185">
                <a:moveTo>
                  <a:pt x="0" y="56388"/>
                </a:moveTo>
                <a:lnTo>
                  <a:pt x="4572" y="33528"/>
                </a:lnTo>
                <a:lnTo>
                  <a:pt x="13716" y="15240"/>
                </a:lnTo>
                <a:lnTo>
                  <a:pt x="27432" y="3048"/>
                </a:lnTo>
                <a:lnTo>
                  <a:pt x="44195" y="0"/>
                </a:lnTo>
                <a:lnTo>
                  <a:pt x="4526280" y="0"/>
                </a:lnTo>
                <a:lnTo>
                  <a:pt x="4543043" y="3048"/>
                </a:lnTo>
                <a:lnTo>
                  <a:pt x="4556759" y="15240"/>
                </a:lnTo>
                <a:lnTo>
                  <a:pt x="4565903" y="33528"/>
                </a:lnTo>
                <a:lnTo>
                  <a:pt x="4568951" y="56388"/>
                </a:lnTo>
                <a:lnTo>
                  <a:pt x="4568951" y="280416"/>
                </a:lnTo>
                <a:lnTo>
                  <a:pt x="4565903" y="303276"/>
                </a:lnTo>
                <a:lnTo>
                  <a:pt x="4556759" y="320040"/>
                </a:lnTo>
                <a:lnTo>
                  <a:pt x="4543043" y="332231"/>
                </a:lnTo>
                <a:lnTo>
                  <a:pt x="4526280" y="336804"/>
                </a:lnTo>
                <a:lnTo>
                  <a:pt x="44195" y="336804"/>
                </a:lnTo>
                <a:lnTo>
                  <a:pt x="27432" y="332231"/>
                </a:lnTo>
                <a:lnTo>
                  <a:pt x="13716" y="320040"/>
                </a:lnTo>
                <a:lnTo>
                  <a:pt x="4572" y="303276"/>
                </a:lnTo>
                <a:lnTo>
                  <a:pt x="0" y="280416"/>
                </a:lnTo>
                <a:lnTo>
                  <a:pt x="0" y="56388"/>
                </a:lnTo>
                <a:close/>
              </a:path>
            </a:pathLst>
          </a:custGeom>
          <a:ln w="21336">
            <a:solidFill>
              <a:srgbClr val="FF0000"/>
            </a:solidFill>
          </a:ln>
        </xdr:spPr>
      </xdr:sp>
      <xdr:pic>
        <xdr:nvPicPr>
          <xdr:cNvPr id="5" name="image1.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1227" y="83820"/>
            <a:ext cx="3246119" cy="214883"/>
          </a:xfrm>
          <a:prstGeom prst="rect">
            <a:avLst/>
          </a:prstGeom>
        </xdr:spPr>
      </xdr:pic>
    </xdr:grpSp>
    <xdr:clientData/>
  </xdr:oneCellAnchor>
  <xdr:oneCellAnchor>
    <xdr:from>
      <xdr:col>4</xdr:col>
      <xdr:colOff>59435</xdr:colOff>
      <xdr:row>31</xdr:row>
      <xdr:rowOff>19812</xdr:rowOff>
    </xdr:from>
    <xdr:ext cx="1392935" cy="422147"/>
    <xdr:pic>
      <xdr:nvPicPr>
        <xdr:cNvPr id="6" name="image2.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392935" cy="422147"/>
        </a:xfrm>
        <a:prstGeom prst="rect">
          <a:avLst/>
        </a:prstGeom>
      </xdr:spPr>
    </xdr:pic>
    <xdr:clientData/>
  </xdr:oneCellAnchor>
  <xdr:oneCellAnchor>
    <xdr:from>
      <xdr:col>0</xdr:col>
      <xdr:colOff>74676</xdr:colOff>
      <xdr:row>0</xdr:row>
      <xdr:rowOff>24383</xdr:rowOff>
    </xdr:from>
    <xdr:ext cx="298703" cy="399287"/>
    <xdr:pic>
      <xdr:nvPicPr>
        <xdr:cNvPr id="7" name="image3.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98703" cy="399287"/>
        </a:xfrm>
        <a:prstGeom prst="rect">
          <a:avLst/>
        </a:prstGeom>
      </xdr:spPr>
    </xdr:pic>
    <xdr:clientData/>
  </xdr:oneCellAnchor>
  <xdr:oneCellAnchor>
    <xdr:from>
      <xdr:col>1</xdr:col>
      <xdr:colOff>396367</xdr:colOff>
      <xdr:row>31</xdr:row>
      <xdr:rowOff>39623</xdr:rowOff>
    </xdr:from>
    <xdr:ext cx="1231391" cy="504443"/>
    <xdr:pic>
      <xdr:nvPicPr>
        <xdr:cNvPr id="8" name="image4.jpe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1231391" cy="504443"/>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corpcapacitor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tabSelected="1" topLeftCell="A13" workbookViewId="0">
      <selection activeCell="C15" sqref="C15"/>
    </sheetView>
  </sheetViews>
  <sheetFormatPr defaultRowHeight="13.2" x14ac:dyDescent="0.25"/>
  <cols>
    <col min="1" max="1" width="6" customWidth="1"/>
    <col min="2" max="2" width="16" customWidth="1"/>
    <col min="3" max="3" width="42.6640625" customWidth="1"/>
    <col min="4" max="4" width="7.109375" customWidth="1"/>
    <col min="5" max="5" width="5.77734375" customWidth="1"/>
    <col min="6" max="6" width="6.6640625" customWidth="1"/>
    <col min="7" max="7" width="3.33203125" customWidth="1"/>
    <col min="8" max="8" width="18.21875" customWidth="1"/>
  </cols>
  <sheetData>
    <row r="1" spans="1:8" ht="42.3" customHeight="1" x14ac:dyDescent="0.25">
      <c r="A1" s="24"/>
      <c r="B1" s="25"/>
      <c r="C1" s="25"/>
      <c r="D1" s="25"/>
      <c r="E1" s="25"/>
      <c r="F1" s="25"/>
      <c r="G1" s="25"/>
      <c r="H1" s="26"/>
    </row>
    <row r="2" spans="1:8" ht="11.7" customHeight="1" x14ac:dyDescent="0.25">
      <c r="A2" s="27" t="s">
        <v>42</v>
      </c>
      <c r="B2" s="28"/>
      <c r="C2" s="28"/>
      <c r="D2" s="28"/>
      <c r="E2" s="28"/>
      <c r="F2" s="28"/>
      <c r="G2" s="28"/>
      <c r="H2" s="29"/>
    </row>
    <row r="3" spans="1:8" ht="11.7" customHeight="1" x14ac:dyDescent="0.25">
      <c r="A3" s="27" t="s">
        <v>0</v>
      </c>
      <c r="B3" s="28"/>
      <c r="C3" s="28"/>
      <c r="D3" s="28"/>
      <c r="E3" s="28"/>
      <c r="F3" s="28"/>
      <c r="G3" s="28"/>
      <c r="H3" s="29"/>
    </row>
    <row r="4" spans="1:8" ht="12.3" customHeight="1" x14ac:dyDescent="0.25">
      <c r="A4" s="27" t="s">
        <v>1</v>
      </c>
      <c r="B4" s="28"/>
      <c r="C4" s="28"/>
      <c r="D4" s="28"/>
      <c r="E4" s="28"/>
      <c r="F4" s="28"/>
      <c r="G4" s="28"/>
      <c r="H4" s="29"/>
    </row>
    <row r="5" spans="1:8" ht="17.55" customHeight="1" x14ac:dyDescent="0.25">
      <c r="A5" s="30" t="s">
        <v>2</v>
      </c>
      <c r="B5" s="31"/>
      <c r="C5" s="31"/>
      <c r="D5" s="31"/>
      <c r="E5" s="31"/>
      <c r="F5" s="31"/>
      <c r="G5" s="31"/>
      <c r="H5" s="32"/>
    </row>
    <row r="6" spans="1:8" ht="12.45" customHeight="1" x14ac:dyDescent="0.25">
      <c r="A6" s="44" t="s">
        <v>3</v>
      </c>
      <c r="B6" s="46" t="s">
        <v>47</v>
      </c>
      <c r="C6" s="47"/>
      <c r="D6" s="52" t="s">
        <v>4</v>
      </c>
      <c r="E6" s="53"/>
      <c r="F6" s="54" t="s">
        <v>46</v>
      </c>
      <c r="G6" s="55"/>
      <c r="H6" s="56"/>
    </row>
    <row r="7" spans="1:8" ht="11.7" customHeight="1" x14ac:dyDescent="0.25">
      <c r="A7" s="45"/>
      <c r="B7" s="48"/>
      <c r="C7" s="49"/>
      <c r="D7" s="52" t="s">
        <v>5</v>
      </c>
      <c r="E7" s="53"/>
      <c r="F7" s="57">
        <v>45481</v>
      </c>
      <c r="G7" s="58"/>
      <c r="H7" s="59"/>
    </row>
    <row r="8" spans="1:8" ht="12.3" customHeight="1" x14ac:dyDescent="0.25">
      <c r="A8" s="45"/>
      <c r="B8" s="50"/>
      <c r="C8" s="51"/>
      <c r="D8" s="60" t="s">
        <v>6</v>
      </c>
      <c r="E8" s="61"/>
      <c r="F8" s="62">
        <v>1</v>
      </c>
      <c r="G8" s="63"/>
      <c r="H8" s="64"/>
    </row>
    <row r="9" spans="1:8" ht="12.3" customHeight="1" x14ac:dyDescent="0.25">
      <c r="A9" s="45"/>
      <c r="B9" s="65" t="s">
        <v>7</v>
      </c>
      <c r="C9" s="66"/>
      <c r="D9" s="33" t="s">
        <v>8</v>
      </c>
      <c r="E9" s="34"/>
      <c r="F9" s="35"/>
      <c r="G9" s="36"/>
      <c r="H9" s="37"/>
    </row>
    <row r="10" spans="1:8" ht="47.55" customHeight="1" x14ac:dyDescent="0.25">
      <c r="A10" s="17" t="s">
        <v>9</v>
      </c>
      <c r="B10" s="17" t="s">
        <v>10</v>
      </c>
      <c r="C10" s="18" t="s">
        <v>11</v>
      </c>
      <c r="D10" s="19" t="s">
        <v>12</v>
      </c>
      <c r="E10" s="17" t="s">
        <v>13</v>
      </c>
      <c r="F10" s="20" t="s">
        <v>14</v>
      </c>
      <c r="G10" s="20" t="s">
        <v>15</v>
      </c>
      <c r="H10" s="21" t="s">
        <v>16</v>
      </c>
    </row>
    <row r="11" spans="1:8" ht="16.8" customHeight="1" x14ac:dyDescent="0.25">
      <c r="A11" s="8">
        <v>1</v>
      </c>
      <c r="B11" s="9"/>
      <c r="C11" s="9" t="s">
        <v>48</v>
      </c>
      <c r="D11" s="23">
        <v>300</v>
      </c>
      <c r="E11" s="9" t="s">
        <v>40</v>
      </c>
      <c r="F11" s="23">
        <v>585</v>
      </c>
      <c r="G11" s="9"/>
      <c r="H11" s="9">
        <f>F11*D11</f>
        <v>175500</v>
      </c>
    </row>
    <row r="12" spans="1:8" ht="16.8" customHeight="1" x14ac:dyDescent="0.25">
      <c r="A12" s="8">
        <v>2</v>
      </c>
      <c r="B12" s="9"/>
      <c r="C12" s="9"/>
      <c r="D12" s="23"/>
      <c r="E12" s="22"/>
      <c r="F12" s="23"/>
      <c r="G12" s="22"/>
      <c r="H12" s="9"/>
    </row>
    <row r="13" spans="1:8" ht="16.8" customHeight="1" x14ac:dyDescent="0.25">
      <c r="A13" s="8">
        <v>3</v>
      </c>
      <c r="B13" s="9"/>
      <c r="C13" s="9"/>
      <c r="D13" s="22"/>
      <c r="E13" s="22"/>
      <c r="F13" s="22"/>
      <c r="G13" s="22"/>
      <c r="H13" s="9">
        <f t="shared" ref="H13:H15" si="0">F13*D13</f>
        <v>0</v>
      </c>
    </row>
    <row r="14" spans="1:8" ht="16.8" customHeight="1" x14ac:dyDescent="0.25">
      <c r="A14" s="8">
        <v>4</v>
      </c>
      <c r="B14" s="14"/>
      <c r="C14" s="15"/>
      <c r="D14" s="10"/>
      <c r="E14" s="11"/>
      <c r="F14" s="12"/>
      <c r="G14" s="13"/>
      <c r="H14" s="9">
        <f t="shared" si="0"/>
        <v>0</v>
      </c>
    </row>
    <row r="15" spans="1:8" ht="16.8" customHeight="1" x14ac:dyDescent="0.25">
      <c r="A15" s="16"/>
      <c r="B15" s="16"/>
      <c r="C15" s="16"/>
      <c r="D15" s="16"/>
      <c r="E15" s="16"/>
      <c r="F15" s="16"/>
      <c r="G15" s="16"/>
      <c r="H15" s="9">
        <f t="shared" si="0"/>
        <v>0</v>
      </c>
    </row>
    <row r="16" spans="1:8" ht="11.7" customHeight="1" x14ac:dyDescent="0.25">
      <c r="A16" s="38" t="s">
        <v>17</v>
      </c>
      <c r="B16" s="39"/>
      <c r="C16" s="39"/>
      <c r="D16" s="39"/>
      <c r="E16" s="39"/>
      <c r="F16" s="40"/>
      <c r="G16" s="6"/>
      <c r="H16" s="7">
        <f>SUM(H11:H15)</f>
        <v>175500</v>
      </c>
    </row>
    <row r="17" spans="1:8" ht="11.7" customHeight="1" x14ac:dyDescent="0.25">
      <c r="A17" s="41" t="s">
        <v>18</v>
      </c>
      <c r="B17" s="42"/>
      <c r="C17" s="42"/>
      <c r="D17" s="42"/>
      <c r="E17" s="42"/>
      <c r="F17" s="43"/>
      <c r="G17" s="2"/>
      <c r="H17" s="3">
        <f>H16*9%</f>
        <v>15795</v>
      </c>
    </row>
    <row r="18" spans="1:8" ht="11.7" customHeight="1" x14ac:dyDescent="0.25">
      <c r="A18" s="41" t="s">
        <v>19</v>
      </c>
      <c r="B18" s="42"/>
      <c r="C18" s="42"/>
      <c r="D18" s="42"/>
      <c r="E18" s="42"/>
      <c r="F18" s="43"/>
      <c r="G18" s="2"/>
      <c r="H18" s="3">
        <v>11092.5</v>
      </c>
    </row>
    <row r="19" spans="1:8" ht="11.7" customHeight="1" x14ac:dyDescent="0.25">
      <c r="A19" s="41" t="s">
        <v>20</v>
      </c>
      <c r="B19" s="42"/>
      <c r="C19" s="42"/>
      <c r="D19" s="42"/>
      <c r="E19" s="42"/>
      <c r="F19" s="43"/>
      <c r="G19" s="2"/>
      <c r="H19" s="4"/>
    </row>
    <row r="20" spans="1:8" ht="11.7" customHeight="1" x14ac:dyDescent="0.25">
      <c r="A20" s="67" t="s">
        <v>21</v>
      </c>
      <c r="B20" s="68"/>
      <c r="C20" s="68"/>
      <c r="D20" s="68"/>
      <c r="E20" s="68"/>
      <c r="F20" s="69"/>
      <c r="G20" s="2"/>
      <c r="H20" s="3">
        <f>SUM(H16:H19)</f>
        <v>202387.5</v>
      </c>
    </row>
    <row r="21" spans="1:8" ht="15" customHeight="1" x14ac:dyDescent="0.25">
      <c r="A21" s="5"/>
      <c r="B21" s="70" t="s">
        <v>22</v>
      </c>
      <c r="C21" s="71"/>
      <c r="D21" s="71"/>
      <c r="E21" s="71"/>
      <c r="F21" s="71"/>
      <c r="G21" s="71"/>
      <c r="H21" s="72"/>
    </row>
    <row r="22" spans="1:8" ht="11.7" customHeight="1" x14ac:dyDescent="0.25">
      <c r="A22" s="5"/>
      <c r="B22" s="73" t="s">
        <v>44</v>
      </c>
      <c r="C22" s="74"/>
      <c r="D22" s="75" t="s">
        <v>45</v>
      </c>
      <c r="E22" s="76"/>
      <c r="F22" s="76"/>
      <c r="G22" s="76"/>
      <c r="H22" s="77"/>
    </row>
    <row r="23" spans="1:8" ht="11.7" customHeight="1" x14ac:dyDescent="0.25">
      <c r="A23" s="5"/>
      <c r="B23" s="73" t="s">
        <v>23</v>
      </c>
      <c r="C23" s="74"/>
      <c r="D23" s="78" t="s">
        <v>43</v>
      </c>
      <c r="E23" s="79"/>
      <c r="F23" s="79"/>
      <c r="G23" s="79"/>
      <c r="H23" s="80"/>
    </row>
    <row r="24" spans="1:8" ht="11.7" customHeight="1" x14ac:dyDescent="0.25">
      <c r="A24" s="5"/>
      <c r="B24" s="73" t="s">
        <v>24</v>
      </c>
      <c r="C24" s="74"/>
      <c r="D24" s="81" t="s">
        <v>25</v>
      </c>
      <c r="E24" s="82"/>
      <c r="F24" s="82"/>
      <c r="G24" s="82"/>
      <c r="H24" s="83"/>
    </row>
    <row r="25" spans="1:8" ht="11.7" customHeight="1" x14ac:dyDescent="0.25">
      <c r="A25" s="5"/>
      <c r="B25" s="84"/>
      <c r="C25" s="85"/>
      <c r="D25" s="81" t="s">
        <v>26</v>
      </c>
      <c r="E25" s="82"/>
      <c r="F25" s="82"/>
      <c r="G25" s="82"/>
      <c r="H25" s="83"/>
    </row>
    <row r="26" spans="1:8" ht="11.7" customHeight="1" x14ac:dyDescent="0.25">
      <c r="A26" s="5"/>
      <c r="B26" s="84"/>
      <c r="C26" s="85"/>
      <c r="D26" s="73" t="s">
        <v>41</v>
      </c>
      <c r="E26" s="86"/>
      <c r="F26" s="86"/>
      <c r="G26" s="86"/>
      <c r="H26" s="74"/>
    </row>
    <row r="27" spans="1:8" ht="11.7" customHeight="1" x14ac:dyDescent="0.25">
      <c r="A27" s="5"/>
      <c r="B27" s="84"/>
      <c r="C27" s="85"/>
      <c r="D27" s="73" t="s">
        <v>27</v>
      </c>
      <c r="E27" s="86"/>
      <c r="F27" s="86"/>
      <c r="G27" s="86"/>
      <c r="H27" s="74"/>
    </row>
    <row r="28" spans="1:8" ht="11.7" customHeight="1" x14ac:dyDescent="0.25">
      <c r="A28" s="5"/>
      <c r="B28" s="73" t="s">
        <v>28</v>
      </c>
      <c r="C28" s="74"/>
      <c r="D28" s="84"/>
      <c r="E28" s="87"/>
      <c r="F28" s="87"/>
      <c r="G28" s="87"/>
      <c r="H28" s="85"/>
    </row>
    <row r="29" spans="1:8" ht="11.7" customHeight="1" x14ac:dyDescent="0.25">
      <c r="A29" s="5"/>
      <c r="B29" s="73" t="s">
        <v>29</v>
      </c>
      <c r="C29" s="74"/>
      <c r="D29" s="81" t="s">
        <v>30</v>
      </c>
      <c r="E29" s="82"/>
      <c r="F29" s="82"/>
      <c r="G29" s="82"/>
      <c r="H29" s="83"/>
    </row>
    <row r="30" spans="1:8" ht="12.45" customHeight="1" x14ac:dyDescent="0.25">
      <c r="A30" s="5"/>
      <c r="B30" s="94" t="s">
        <v>31</v>
      </c>
      <c r="C30" s="96"/>
      <c r="D30" s="97" t="s">
        <v>32</v>
      </c>
      <c r="E30" s="98"/>
      <c r="F30" s="99"/>
      <c r="G30" s="2"/>
      <c r="H30" s="1" t="s">
        <v>33</v>
      </c>
    </row>
    <row r="31" spans="1:8" ht="12.45" customHeight="1" x14ac:dyDescent="0.25">
      <c r="A31" s="5"/>
      <c r="B31" s="94" t="s">
        <v>34</v>
      </c>
      <c r="C31" s="96"/>
      <c r="D31" s="97" t="s">
        <v>35</v>
      </c>
      <c r="E31" s="98"/>
      <c r="F31" s="99"/>
      <c r="G31" s="2"/>
      <c r="H31" s="1" t="s">
        <v>36</v>
      </c>
    </row>
    <row r="32" spans="1:8" ht="46.2" customHeight="1" x14ac:dyDescent="0.2">
      <c r="A32" s="24"/>
      <c r="B32" s="25"/>
      <c r="C32" s="26"/>
      <c r="D32" s="100" t="s">
        <v>26</v>
      </c>
      <c r="E32" s="101"/>
      <c r="F32" s="101"/>
      <c r="G32" s="101"/>
      <c r="H32" s="102"/>
    </row>
    <row r="33" spans="1:8" ht="12.45" customHeight="1" x14ac:dyDescent="0.25">
      <c r="A33" s="88" t="s">
        <v>37</v>
      </c>
      <c r="B33" s="89"/>
      <c r="C33" s="90"/>
      <c r="D33" s="91" t="s">
        <v>38</v>
      </c>
      <c r="E33" s="92"/>
      <c r="F33" s="92"/>
      <c r="G33" s="92"/>
      <c r="H33" s="93"/>
    </row>
    <row r="34" spans="1:8" ht="42.45" customHeight="1" x14ac:dyDescent="0.25">
      <c r="A34" s="94" t="s">
        <v>39</v>
      </c>
      <c r="B34" s="95"/>
      <c r="C34" s="95"/>
      <c r="D34" s="95"/>
      <c r="E34" s="95"/>
      <c r="F34" s="95"/>
      <c r="G34" s="95"/>
      <c r="H34" s="96"/>
    </row>
  </sheetData>
  <mergeCells count="47">
    <mergeCell ref="B29:C29"/>
    <mergeCell ref="D29:H29"/>
    <mergeCell ref="A33:C33"/>
    <mergeCell ref="D33:H33"/>
    <mergeCell ref="A34:H34"/>
    <mergeCell ref="B30:C30"/>
    <mergeCell ref="D30:F30"/>
    <mergeCell ref="B31:C31"/>
    <mergeCell ref="D31:F31"/>
    <mergeCell ref="A32:C32"/>
    <mergeCell ref="D32:H32"/>
    <mergeCell ref="B26:C26"/>
    <mergeCell ref="D26:H26"/>
    <mergeCell ref="B27:C27"/>
    <mergeCell ref="D27:H27"/>
    <mergeCell ref="B28:C28"/>
    <mergeCell ref="D28:H28"/>
    <mergeCell ref="B23:C23"/>
    <mergeCell ref="D23:H23"/>
    <mergeCell ref="B24:C24"/>
    <mergeCell ref="D24:H24"/>
    <mergeCell ref="B25:C25"/>
    <mergeCell ref="D25:H25"/>
    <mergeCell ref="A19:F19"/>
    <mergeCell ref="A20:F20"/>
    <mergeCell ref="B21:H21"/>
    <mergeCell ref="B22:C22"/>
    <mergeCell ref="D22:H22"/>
    <mergeCell ref="D9:E9"/>
    <mergeCell ref="F9:H9"/>
    <mergeCell ref="A16:F16"/>
    <mergeCell ref="A17:F17"/>
    <mergeCell ref="A18:F18"/>
    <mergeCell ref="A6:A9"/>
    <mergeCell ref="B6:C8"/>
    <mergeCell ref="D6:E6"/>
    <mergeCell ref="F6:H6"/>
    <mergeCell ref="D7:E7"/>
    <mergeCell ref="F7:H7"/>
    <mergeCell ref="D8:E8"/>
    <mergeCell ref="F8:H8"/>
    <mergeCell ref="B9:C9"/>
    <mergeCell ref="A1:H1"/>
    <mergeCell ref="A2:H2"/>
    <mergeCell ref="A3:H3"/>
    <mergeCell ref="A4:H4"/>
    <mergeCell ref="A5:H5"/>
  </mergeCells>
  <hyperlinks>
    <hyperlink ref="A3" r:id="rId1" display="mailto:pcorpcapacitors@gmail.com" xr:uid="{00000000-0004-0000-0000-000000000000}"/>
  </hyperlink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Orders.xlsx</dc:title>
  <dc:creator>HP</dc:creator>
  <cp:lastModifiedBy>Aditya Ahire</cp:lastModifiedBy>
  <dcterms:created xsi:type="dcterms:W3CDTF">2023-07-31T11:12:40Z</dcterms:created>
  <dcterms:modified xsi:type="dcterms:W3CDTF">2024-07-31T12:02:36Z</dcterms:modified>
</cp:coreProperties>
</file>