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<sst xmlns="http://schemas.openxmlformats.org/spreadsheetml/2006/main" count="29" uniqueCount="19">
  <si>
    <t xml:space="preserve">Part 1</t>
  </si>
  <si>
    <t xml:space="preserve">No. of samples </t>
  </si>
  <si>
    <t xml:space="preserve">Samples</t>
  </si>
  <si>
    <t xml:space="preserve">Mean</t>
  </si>
  <si>
    <t xml:space="preserve">X-mean</t>
  </si>
  <si>
    <t xml:space="preserve">(X-mean)^2</t>
  </si>
  <si>
    <t xml:space="preserve">((X-mean)^2)/9</t>
  </si>
  <si>
    <t xml:space="preserve">Standard deviation</t>
  </si>
  <si>
    <t xml:space="preserve">Variance</t>
  </si>
  <si>
    <t xml:space="preserve">Q1</t>
  </si>
  <si>
    <t xml:space="preserve">Q2</t>
  </si>
  <si>
    <t xml:space="preserve">Q3</t>
  </si>
  <si>
    <t xml:space="preserve">IQR</t>
  </si>
  <si>
    <t xml:space="preserve">Q1-1.5*iqr</t>
  </si>
  <si>
    <t xml:space="preserve">Q3+1.5*iqr</t>
  </si>
  <si>
    <t xml:space="preserve">Outliers</t>
  </si>
  <si>
    <t xml:space="preserve">Sum</t>
  </si>
  <si>
    <t xml:space="preserve">Part 2</t>
  </si>
  <si>
    <t xml:space="preserve">((X-mean)^2)/7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</si>
</sst>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2.8" zeroHeight="false" outlineLevelRow="0" outlineLevelCol="0"/>
  <cols>
    <col collapsed="false" customWidth="true" hidden="false" outlineLevel="0" max="1" min="1" style="0" width="21.81"/>
    <col collapsed="false" customWidth="false" hidden="false" outlineLevel="0" max="5" min="2" style="0" width="11.52"/>
    <col collapsed="false" customWidth="true" hidden="false" outlineLevel="0" max="6" min="6" style="0" width="18.2"/>
    <col collapsed="false" customWidth="true" hidden="false" outlineLevel="0" max="7" min="7" style="0" width="19.0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customFormat="false" ht="12.8" hidden="false" customHeight="false" outlineLevel="0" collapsed="false">
      <c r="A3" s="0" t="n">
        <v>10</v>
      </c>
      <c r="B3" s="2" t="n">
        <v>10</v>
      </c>
      <c r="C3" s="0" t="n">
        <f aca="false">B14</f>
        <v>49.6</v>
      </c>
      <c r="D3" s="0" t="n">
        <f aca="false">B3-C3</f>
        <v>-39.6</v>
      </c>
      <c r="E3" s="0" t="n">
        <f aca="false">D3*D3</f>
        <v>1568.16</v>
      </c>
      <c r="F3" s="0" t="n">
        <f aca="false">E3/(A3-1)</f>
        <v>174.24</v>
      </c>
      <c r="G3" s="0" t="n">
        <f aca="false">SQRT(F13)</f>
        <v>23.4767023995185</v>
      </c>
      <c r="H3" s="0" t="n">
        <f aca="false">G3*G3</f>
        <v>551.155555555556</v>
      </c>
      <c r="I3" s="0" t="n">
        <v>43</v>
      </c>
      <c r="J3" s="0" t="n">
        <v>47.5</v>
      </c>
      <c r="K3" s="0" t="n">
        <v>52</v>
      </c>
      <c r="L3" s="0" t="n">
        <v>9</v>
      </c>
      <c r="M3" s="0" t="n">
        <v>29.5</v>
      </c>
      <c r="N3" s="0" t="n">
        <v>65.5</v>
      </c>
      <c r="O3" s="0" t="n">
        <v>10</v>
      </c>
    </row>
    <row r="4" customFormat="false" ht="12.8" hidden="false" customHeight="false" outlineLevel="0" collapsed="false">
      <c r="B4" s="0" t="n">
        <v>37</v>
      </c>
      <c r="C4" s="0" t="n">
        <f aca="false">B14</f>
        <v>49.6</v>
      </c>
      <c r="D4" s="0" t="n">
        <f aca="false">B4-C4</f>
        <v>-12.6</v>
      </c>
      <c r="E4" s="0" t="n">
        <f aca="false">D4*D4</f>
        <v>158.76</v>
      </c>
      <c r="F4" s="0" t="n">
        <f aca="false">E4/(9)</f>
        <v>17.64</v>
      </c>
    </row>
    <row r="5" customFormat="false" ht="12.8" hidden="false" customHeight="false" outlineLevel="0" collapsed="false">
      <c r="B5" s="0" t="n">
        <v>43</v>
      </c>
      <c r="C5" s="0" t="n">
        <f aca="false">B14</f>
        <v>49.6</v>
      </c>
      <c r="D5" s="0" t="n">
        <f aca="false">B5-C5</f>
        <v>-6.6</v>
      </c>
      <c r="E5" s="0" t="n">
        <f aca="false">D5*D5</f>
        <v>43.56</v>
      </c>
      <c r="F5" s="0" t="n">
        <f aca="false">E5/(9)</f>
        <v>4.84</v>
      </c>
    </row>
    <row r="6" customFormat="false" ht="12.8" hidden="false" customHeight="false" outlineLevel="0" collapsed="false">
      <c r="B6" s="0" t="n">
        <v>45</v>
      </c>
      <c r="C6" s="0" t="n">
        <f aca="false">B14</f>
        <v>49.6</v>
      </c>
      <c r="D6" s="0" t="n">
        <f aca="false">B6-C6</f>
        <v>-4.6</v>
      </c>
      <c r="E6" s="0" t="n">
        <f aca="false">D6*D6</f>
        <v>21.16</v>
      </c>
      <c r="F6" s="0" t="n">
        <f aca="false">E6/(9)</f>
        <v>2.35111111111111</v>
      </c>
    </row>
    <row r="7" customFormat="false" ht="12.8" hidden="false" customHeight="false" outlineLevel="0" collapsed="false">
      <c r="B7" s="0" t="n">
        <v>45</v>
      </c>
      <c r="C7" s="0" t="n">
        <f aca="false">B14</f>
        <v>49.6</v>
      </c>
      <c r="D7" s="0" t="n">
        <f aca="false">B7-C7</f>
        <v>-4.6</v>
      </c>
      <c r="E7" s="0" t="n">
        <f aca="false">D7*D7</f>
        <v>21.16</v>
      </c>
      <c r="F7" s="0" t="n">
        <f aca="false">E7/(9)</f>
        <v>2.35111111111111</v>
      </c>
    </row>
    <row r="8" customFormat="false" ht="12.8" hidden="false" customHeight="false" outlineLevel="0" collapsed="false">
      <c r="B8" s="0" t="n">
        <v>50</v>
      </c>
      <c r="C8" s="0" t="n">
        <f aca="false">B14</f>
        <v>49.6</v>
      </c>
      <c r="D8" s="0" t="n">
        <f aca="false">B8-C8</f>
        <v>0.399999999999999</v>
      </c>
      <c r="E8" s="0" t="n">
        <f aca="false">D8*D8</f>
        <v>0.159999999999999</v>
      </c>
      <c r="F8" s="0" t="n">
        <f aca="false">E8/(9)</f>
        <v>0.0177777777777777</v>
      </c>
    </row>
    <row r="9" customFormat="false" ht="12.8" hidden="false" customHeight="false" outlineLevel="0" collapsed="false">
      <c r="B9" s="0" t="n">
        <v>51</v>
      </c>
      <c r="C9" s="0" t="n">
        <f aca="false">B14</f>
        <v>49.6</v>
      </c>
      <c r="D9" s="0" t="n">
        <f aca="false">B9-C9</f>
        <v>1.4</v>
      </c>
      <c r="E9" s="0" t="n">
        <f aca="false">D9*D9</f>
        <v>1.96</v>
      </c>
      <c r="F9" s="0" t="n">
        <f aca="false">E9/(9)</f>
        <v>0.217777777777777</v>
      </c>
    </row>
    <row r="10" customFormat="false" ht="12.8" hidden="false" customHeight="false" outlineLevel="0" collapsed="false">
      <c r="B10" s="0" t="n">
        <v>52</v>
      </c>
      <c r="C10" s="0" t="n">
        <f aca="false">B14</f>
        <v>49.6</v>
      </c>
      <c r="D10" s="0" t="n">
        <f aca="false">B10-C10</f>
        <v>2.4</v>
      </c>
      <c r="E10" s="0" t="n">
        <f aca="false">D10*D10</f>
        <v>5.75999999999999</v>
      </c>
      <c r="F10" s="0" t="n">
        <f aca="false">E10/(9)</f>
        <v>0.639999999999999</v>
      </c>
    </row>
    <row r="11" customFormat="false" ht="12.8" hidden="false" customHeight="false" outlineLevel="0" collapsed="false">
      <c r="B11" s="0" t="n">
        <v>58</v>
      </c>
      <c r="C11" s="0" t="n">
        <f aca="false">B14</f>
        <v>49.6</v>
      </c>
      <c r="D11" s="0" t="n">
        <f aca="false">B11-C11</f>
        <v>8.4</v>
      </c>
      <c r="E11" s="0" t="n">
        <f aca="false">D11*D11</f>
        <v>70.56</v>
      </c>
      <c r="F11" s="0" t="n">
        <f aca="false">E11/(9)</f>
        <v>7.84</v>
      </c>
    </row>
    <row r="12" customFormat="false" ht="12.8" hidden="false" customHeight="false" outlineLevel="0" collapsed="false">
      <c r="B12" s="2" t="n">
        <v>105</v>
      </c>
      <c r="C12" s="0" t="n">
        <f aca="false">B14</f>
        <v>49.6</v>
      </c>
      <c r="D12" s="0" t="n">
        <f aca="false">B12-C12</f>
        <v>55.4</v>
      </c>
      <c r="E12" s="0" t="n">
        <f aca="false">D12*D12</f>
        <v>3069.16</v>
      </c>
      <c r="F12" s="0" t="n">
        <f aca="false">E12/(9)</f>
        <v>341.017777777778</v>
      </c>
      <c r="O12" s="0" t="n">
        <v>105</v>
      </c>
    </row>
    <row r="13" customFormat="false" ht="12.8" hidden="false" customHeight="false" outlineLevel="0" collapsed="false">
      <c r="A13" s="0" t="s">
        <v>16</v>
      </c>
      <c r="B13" s="0" t="n">
        <f aca="false">SUM(B3:B12)</f>
        <v>496</v>
      </c>
      <c r="E13" s="0" t="n">
        <f aca="false">SUM(E3:E12)</f>
        <v>4960.4</v>
      </c>
      <c r="F13" s="0" t="n">
        <f aca="false">SUM(F3:F12)</f>
        <v>551.155555555556</v>
      </c>
    </row>
    <row r="14" customFormat="false" ht="12.8" hidden="false" customHeight="false" outlineLevel="0" collapsed="false">
      <c r="A14" s="0" t="s">
        <v>3</v>
      </c>
      <c r="B14" s="0" t="n">
        <f aca="false">B13/A3</f>
        <v>49.6</v>
      </c>
    </row>
    <row r="16" customFormat="false" ht="12.8" hidden="false" customHeight="false" outlineLevel="0" collapsed="false">
      <c r="A16" s="1" t="s">
        <v>17</v>
      </c>
      <c r="B16" s="1"/>
      <c r="C16" s="1"/>
      <c r="D16" s="1"/>
      <c r="E16" s="1"/>
      <c r="F16" s="1"/>
      <c r="G16" s="1"/>
      <c r="H16" s="1"/>
    </row>
    <row r="17" customFormat="false" ht="12.8" hidden="false" customHeight="false" outlineLevel="0" collapsed="false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18</v>
      </c>
      <c r="G17" s="1" t="s">
        <v>7</v>
      </c>
      <c r="H17" s="1" t="s">
        <v>8</v>
      </c>
      <c r="I17" s="1"/>
      <c r="J17" s="1"/>
      <c r="K17" s="1"/>
    </row>
    <row r="18" customFormat="false" ht="12.8" hidden="false" customHeight="false" outlineLevel="0" collapsed="false">
      <c r="A18" s="0" t="n">
        <v>8</v>
      </c>
      <c r="B18" s="0" t="n">
        <v>0</v>
      </c>
      <c r="C18" s="0" t="n">
        <v>0</v>
      </c>
      <c r="D18" s="0" t="n">
        <f aca="false">B18-C18</f>
        <v>0</v>
      </c>
      <c r="E18" s="0" t="n">
        <f aca="false">D18*D18</f>
        <v>0</v>
      </c>
      <c r="F18" s="0" t="n">
        <f aca="false">E18/(A18-1)</f>
        <v>0</v>
      </c>
      <c r="G18" s="0" t="n">
        <f aca="false">SQRT(F28)</f>
        <v>6.45727717938672</v>
      </c>
      <c r="H18" s="0" t="n">
        <f aca="false">G18*G18</f>
        <v>41.6964285714286</v>
      </c>
    </row>
    <row r="19" customFormat="false" ht="12.8" hidden="false" customHeight="false" outlineLevel="0" collapsed="false">
      <c r="B19" s="0" t="n">
        <v>37</v>
      </c>
      <c r="C19" s="0" t="n">
        <f aca="false">B29</f>
        <v>47.625</v>
      </c>
      <c r="D19" s="0" t="n">
        <f aca="false">B19-C19</f>
        <v>-10.625</v>
      </c>
      <c r="E19" s="0" t="n">
        <f aca="false">D19*D19</f>
        <v>112.890625</v>
      </c>
      <c r="F19" s="0" t="n">
        <f aca="false">E19/(7)</f>
        <v>16.1272321428571</v>
      </c>
    </row>
    <row r="20" customFormat="false" ht="12.8" hidden="false" customHeight="false" outlineLevel="0" collapsed="false">
      <c r="B20" s="0" t="n">
        <v>43</v>
      </c>
      <c r="C20" s="0" t="n">
        <f aca="false">B29</f>
        <v>47.625</v>
      </c>
      <c r="D20" s="0" t="n">
        <f aca="false">B20-C20</f>
        <v>-4.625</v>
      </c>
      <c r="E20" s="0" t="n">
        <f aca="false">D20*D20</f>
        <v>21.390625</v>
      </c>
      <c r="F20" s="0" t="n">
        <f aca="false">E20/(7)</f>
        <v>3.05580357142857</v>
      </c>
    </row>
    <row r="21" customFormat="false" ht="12.8" hidden="false" customHeight="false" outlineLevel="0" collapsed="false">
      <c r="B21" s="0" t="n">
        <v>45</v>
      </c>
      <c r="C21" s="0" t="n">
        <f aca="false">B29</f>
        <v>47.625</v>
      </c>
      <c r="D21" s="0" t="n">
        <f aca="false">B21-C21</f>
        <v>-2.625</v>
      </c>
      <c r="E21" s="0" t="n">
        <f aca="false">D21*D21</f>
        <v>6.890625</v>
      </c>
      <c r="F21" s="0" t="n">
        <f aca="false">E21/(7)</f>
        <v>0.984375</v>
      </c>
    </row>
    <row r="22" customFormat="false" ht="12.8" hidden="false" customHeight="false" outlineLevel="0" collapsed="false">
      <c r="B22" s="0" t="n">
        <v>45</v>
      </c>
      <c r="C22" s="0" t="n">
        <f aca="false">B29</f>
        <v>47.625</v>
      </c>
      <c r="D22" s="0" t="n">
        <f aca="false">B22-C22</f>
        <v>-2.625</v>
      </c>
      <c r="E22" s="0" t="n">
        <f aca="false">D22*D22</f>
        <v>6.890625</v>
      </c>
      <c r="F22" s="0" t="n">
        <f aca="false">E22/(7)</f>
        <v>0.984375</v>
      </c>
    </row>
    <row r="23" customFormat="false" ht="12.8" hidden="false" customHeight="false" outlineLevel="0" collapsed="false">
      <c r="B23" s="0" t="n">
        <v>50</v>
      </c>
      <c r="C23" s="0" t="n">
        <f aca="false">B29</f>
        <v>47.625</v>
      </c>
      <c r="D23" s="0" t="n">
        <f aca="false">B23-C23</f>
        <v>2.375</v>
      </c>
      <c r="E23" s="0" t="n">
        <f aca="false">D23*D23</f>
        <v>5.640625</v>
      </c>
      <c r="F23" s="0" t="n">
        <f aca="false">E23/(7)</f>
        <v>0.805803571428571</v>
      </c>
    </row>
    <row r="24" customFormat="false" ht="12.8" hidden="false" customHeight="false" outlineLevel="0" collapsed="false">
      <c r="B24" s="0" t="n">
        <v>51</v>
      </c>
      <c r="C24" s="0" t="n">
        <f aca="false">B29</f>
        <v>47.625</v>
      </c>
      <c r="D24" s="0" t="n">
        <f aca="false">B24-C24</f>
        <v>3.375</v>
      </c>
      <c r="E24" s="0" t="n">
        <f aca="false">D24*D24</f>
        <v>11.390625</v>
      </c>
      <c r="F24" s="0" t="n">
        <f aca="false">E24/(7)</f>
        <v>1.62723214285714</v>
      </c>
    </row>
    <row r="25" customFormat="false" ht="12.8" hidden="false" customHeight="false" outlineLevel="0" collapsed="false">
      <c r="B25" s="0" t="n">
        <v>52</v>
      </c>
      <c r="C25" s="0" t="n">
        <f aca="false">B29</f>
        <v>47.625</v>
      </c>
      <c r="D25" s="0" t="n">
        <f aca="false">B25-C25</f>
        <v>4.375</v>
      </c>
      <c r="E25" s="0" t="n">
        <f aca="false">D25*D25</f>
        <v>19.140625</v>
      </c>
      <c r="F25" s="0" t="n">
        <f aca="false">E25/(7)</f>
        <v>2.734375</v>
      </c>
    </row>
    <row r="26" customFormat="false" ht="12.8" hidden="false" customHeight="false" outlineLevel="0" collapsed="false">
      <c r="B26" s="0" t="n">
        <v>58</v>
      </c>
      <c r="C26" s="0" t="n">
        <f aca="false">B29</f>
        <v>47.625</v>
      </c>
      <c r="D26" s="0" t="n">
        <f aca="false">B26-C26</f>
        <v>10.375</v>
      </c>
      <c r="E26" s="0" t="n">
        <f aca="false">D26*D26</f>
        <v>107.640625</v>
      </c>
      <c r="F26" s="0" t="n">
        <f aca="false">E26/(7)</f>
        <v>15.3772321428571</v>
      </c>
    </row>
    <row r="27" customFormat="false" ht="12.8" hidden="false" customHeight="false" outlineLevel="0" collapsed="false">
      <c r="B27" s="0" t="n">
        <v>0</v>
      </c>
      <c r="C27" s="0" t="n">
        <v>0</v>
      </c>
      <c r="D27" s="0" t="n">
        <f aca="false">B27-C27</f>
        <v>0</v>
      </c>
      <c r="E27" s="0" t="n">
        <f aca="false">D27*D27</f>
        <v>0</v>
      </c>
      <c r="F27" s="0" t="n">
        <f aca="false">E27/(9)</f>
        <v>0</v>
      </c>
    </row>
    <row r="28" customFormat="false" ht="12.8" hidden="false" customHeight="false" outlineLevel="0" collapsed="false">
      <c r="A28" s="0" t="s">
        <v>16</v>
      </c>
      <c r="B28" s="0" t="n">
        <f aca="false">SUM(B19:B26)</f>
        <v>381</v>
      </c>
      <c r="D28" s="0" t="n">
        <f aca="false">SUM(D19:D26)</f>
        <v>0</v>
      </c>
      <c r="E28" s="0" t="n">
        <f aca="false">SUM(E19:E26)</f>
        <v>291.875</v>
      </c>
      <c r="F28" s="0" t="n">
        <f aca="false">SUM(F18:F27)</f>
        <v>41.6964285714286</v>
      </c>
    </row>
    <row r="29" customFormat="false" ht="12.8" hidden="false" customHeight="false" outlineLevel="0" collapsed="false">
      <c r="A29" s="0" t="s">
        <v>3</v>
      </c>
      <c r="B29" s="0" t="n">
        <f aca="false">B28/8</f>
        <v>47.625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2019-02-14T09:31:01Z</dcterms:created>
  <dc:creator/>
  <dc:description/>
  <dc:language>en-IN</dc:language>
  <cp:lastModifiedBy/>
  <dcterms:modified xsi:type="dcterms:W3CDTF">2019-02-14T09:51:21Z</dcterms:modified>
  <cp:revision>1</cp:revision>
  <dc:subject/>
  <dc:title/>
</cp:coreProperties>
</file>