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lem 9.18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<sst xmlns="http://schemas.openxmlformats.org/spreadsheetml/2006/main" count="36" uniqueCount="14">
  <si>
    <t xml:space="preserve">Problem 9.18 : Before firewall settings</t>
  </si>
  <si>
    <t xml:space="preserve">Problem 9.23 : Anthony </t>
  </si>
  <si>
    <t xml:space="preserve">N</t>
  </si>
  <si>
    <t xml:space="preserve">Mean</t>
  </si>
  <si>
    <t xml:space="preserve">Variance</t>
  </si>
  <si>
    <t xml:space="preserve">S.D</t>
  </si>
  <si>
    <t xml:space="preserve">n</t>
  </si>
  <si>
    <t xml:space="preserve">SD</t>
  </si>
  <si>
    <t xml:space="preserve">x</t>
  </si>
  <si>
    <t xml:space="preserve">x-Mean</t>
  </si>
  <si>
    <t xml:space="preserve">(x-Mean)*(x-Mean)</t>
  </si>
  <si>
    <t xml:space="preserve">Sum</t>
  </si>
  <si>
    <t xml:space="preserve"> Eric </t>
  </si>
  <si>
    <t xml:space="preserve">After firewall settings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</si>
</sst>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MR10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K24" activeCellId="0" sqref="K24"/>
    </sheetView>
  </sheetViews>
  <sheetFormatPr defaultRowHeight="16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10"/>
    <col collapsed="false" customWidth="true" hidden="false" outlineLevel="0" max="4" min="4" style="0" width="22.24"/>
    <col collapsed="false" customWidth="true" hidden="false" outlineLevel="0" max="13" min="5" style="0" width="10.49"/>
    <col collapsed="false" customWidth="true" hidden="false" outlineLevel="0" max="14" min="14" style="0" width="15.43"/>
    <col collapsed="false" customWidth="true" hidden="false" outlineLevel="0" max="18" min="15" style="0" width="10.49"/>
    <col collapsed="false" customWidth="true" hidden="false" outlineLevel="0" max="19" min="19" style="0" width="18.83"/>
    <col collapsed="false" customWidth="true" hidden="false" outlineLevel="0" max="1025" min="20" style="0" width="10.49"/>
  </cols>
  <sheetData>
    <row r="1" customFormat="false" ht="15" hidden="false" customHeight="false" outlineLevel="0" collapsed="false">
      <c r="A1" s="0" t="s">
        <v>0</v>
      </c>
      <c r="K1" s="0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K2" s="1" t="s">
        <v>6</v>
      </c>
      <c r="L2" s="1" t="s">
        <v>3</v>
      </c>
      <c r="M2" s="1" t="s">
        <v>4</v>
      </c>
      <c r="N2" s="1" t="s">
        <v>7</v>
      </c>
    </row>
    <row r="3" customFormat="false" ht="15" hidden="false" customHeight="false" outlineLevel="0" collapsed="false">
      <c r="A3" s="1" t="n">
        <v>14</v>
      </c>
      <c r="B3" s="1" t="n">
        <f aca="false">B19/A3</f>
        <v>50</v>
      </c>
      <c r="C3" s="1" t="n">
        <f aca="false">D19/(A3-1)</f>
        <v>58</v>
      </c>
      <c r="D3" s="1" t="n">
        <f aca="false">SQRT(C3)</f>
        <v>7.61577310586391</v>
      </c>
      <c r="K3" s="1" t="n">
        <v>6</v>
      </c>
      <c r="L3" s="1" t="n">
        <f aca="false">L11/K3</f>
        <v>85</v>
      </c>
      <c r="M3" s="1" t="n">
        <f aca="false">N11/(K3-1)</f>
        <v>162.8</v>
      </c>
      <c r="N3" s="1" t="n">
        <f aca="false">SQRT(M3)</f>
        <v>12.7593103261893</v>
      </c>
    </row>
    <row r="4" customFormat="false" ht="15" hidden="false" customHeight="false" outlineLevel="0" collapsed="false">
      <c r="B4" s="0" t="s">
        <v>8</v>
      </c>
      <c r="C4" s="0" t="s">
        <v>9</v>
      </c>
      <c r="D4" s="0" t="s">
        <v>10</v>
      </c>
      <c r="L4" s="0" t="s">
        <v>8</v>
      </c>
      <c r="M4" s="0" t="s">
        <v>9</v>
      </c>
      <c r="N4" s="0" t="s">
        <v>10</v>
      </c>
    </row>
    <row r="5" customFormat="false" ht="15" hidden="false" customHeight="false" outlineLevel="0" collapsed="false">
      <c r="B5" s="0" t="n">
        <v>56</v>
      </c>
      <c r="C5" s="0" t="n">
        <f aca="false">B5-B3</f>
        <v>6</v>
      </c>
      <c r="D5" s="0" t="n">
        <f aca="false">C5*C5</f>
        <v>36</v>
      </c>
      <c r="L5" s="0" t="n">
        <v>85</v>
      </c>
      <c r="M5" s="0" t="n">
        <f aca="false">L5-L3</f>
        <v>0</v>
      </c>
      <c r="N5" s="0" t="n">
        <f aca="false">M5*M5</f>
        <v>0</v>
      </c>
    </row>
    <row r="6" customFormat="false" ht="15" hidden="false" customHeight="false" outlineLevel="0" collapsed="false">
      <c r="B6" s="0" t="n">
        <v>47</v>
      </c>
      <c r="C6" s="0" t="n">
        <f aca="false">B6-B3</f>
        <v>-3</v>
      </c>
      <c r="D6" s="0" t="n">
        <f aca="false">C6*C6</f>
        <v>9</v>
      </c>
      <c r="L6" s="0" t="n">
        <v>92</v>
      </c>
      <c r="M6" s="0" t="n">
        <f aca="false">L6-L3</f>
        <v>7</v>
      </c>
      <c r="N6" s="0" t="n">
        <f aca="false">M6*M6</f>
        <v>49</v>
      </c>
    </row>
    <row r="7" customFormat="false" ht="15" hidden="false" customHeight="false" outlineLevel="0" collapsed="false">
      <c r="B7" s="0" t="n">
        <v>49</v>
      </c>
      <c r="C7" s="0" t="n">
        <f aca="false">B7-B3</f>
        <v>-1</v>
      </c>
      <c r="D7" s="0" t="n">
        <f aca="false">C7*C7</f>
        <v>1</v>
      </c>
      <c r="L7" s="0" t="n">
        <v>97</v>
      </c>
      <c r="M7" s="0" t="n">
        <f aca="false">L7-L3</f>
        <v>12</v>
      </c>
      <c r="N7" s="0" t="n">
        <f aca="false">M7*M7</f>
        <v>144</v>
      </c>
    </row>
    <row r="8" customFormat="false" ht="15" hidden="false" customHeight="false" outlineLevel="0" collapsed="false">
      <c r="B8" s="0" t="n">
        <v>37</v>
      </c>
      <c r="C8" s="0" t="n">
        <f aca="false">B8-B3</f>
        <v>-13</v>
      </c>
      <c r="D8" s="0" t="n">
        <f aca="false">C8*C8</f>
        <v>169</v>
      </c>
      <c r="L8" s="0" t="n">
        <v>65</v>
      </c>
      <c r="M8" s="0" t="n">
        <f aca="false">L8-L3</f>
        <v>-20</v>
      </c>
      <c r="N8" s="0" t="n">
        <f aca="false">M8*M8</f>
        <v>400</v>
      </c>
    </row>
    <row r="9" customFormat="false" ht="15" hidden="false" customHeight="false" outlineLevel="0" collapsed="false">
      <c r="B9" s="0" t="n">
        <v>38</v>
      </c>
      <c r="C9" s="0" t="n">
        <f aca="false">B9-B3</f>
        <v>-12</v>
      </c>
      <c r="D9" s="0" t="n">
        <f aca="false">C9*C9</f>
        <v>144</v>
      </c>
      <c r="L9" s="0" t="n">
        <v>75</v>
      </c>
      <c r="M9" s="0" t="n">
        <f aca="false">L9-L3</f>
        <v>-10</v>
      </c>
      <c r="N9" s="0" t="n">
        <f aca="false">M9*M9</f>
        <v>100</v>
      </c>
    </row>
    <row r="10" customFormat="false" ht="15" hidden="false" customHeight="false" outlineLevel="0" collapsed="false">
      <c r="B10" s="0" t="n">
        <v>60</v>
      </c>
      <c r="C10" s="0" t="n">
        <f aca="false">B10-B3</f>
        <v>10</v>
      </c>
      <c r="D10" s="0" t="n">
        <f aca="false">C10*C10</f>
        <v>100</v>
      </c>
      <c r="L10" s="0" t="n">
        <v>96</v>
      </c>
      <c r="M10" s="0" t="n">
        <f aca="false">L10-L3</f>
        <v>11</v>
      </c>
      <c r="N10" s="0" t="n">
        <f aca="false">M10*M10</f>
        <v>121</v>
      </c>
    </row>
    <row r="11" customFormat="false" ht="15" hidden="false" customHeight="false" outlineLevel="0" collapsed="false">
      <c r="B11" s="0" t="n">
        <v>50</v>
      </c>
      <c r="C11" s="0" t="n">
        <f aca="false">B11-B3</f>
        <v>0</v>
      </c>
      <c r="D11" s="0" t="n">
        <f aca="false">C11*C11</f>
        <v>0</v>
      </c>
      <c r="K11" s="0" t="s">
        <v>11</v>
      </c>
      <c r="L11" s="0" t="n">
        <f aca="false">SUM(L5:L10)</f>
        <v>510</v>
      </c>
      <c r="N11" s="0" t="n">
        <f aca="false">SUM(N5:N10)</f>
        <v>814</v>
      </c>
    </row>
    <row r="12" customFormat="false" ht="15" hidden="false" customHeight="false" outlineLevel="0" collapsed="false">
      <c r="B12" s="0" t="n">
        <v>43</v>
      </c>
      <c r="C12" s="0" t="n">
        <f aca="false">B12-B3</f>
        <v>-7</v>
      </c>
      <c r="D12" s="0" t="n">
        <f aca="false">C12*C12</f>
        <v>49</v>
      </c>
    </row>
    <row r="13" customFormat="false" ht="15" hidden="false" customHeight="false" outlineLevel="0" collapsed="false">
      <c r="B13" s="0" t="n">
        <v>43</v>
      </c>
      <c r="C13" s="0" t="n">
        <f aca="false">B13-B3</f>
        <v>-7</v>
      </c>
      <c r="D13" s="0" t="n">
        <f aca="false">C13*C13</f>
        <v>49</v>
      </c>
      <c r="K13" s="0" t="s">
        <v>12</v>
      </c>
    </row>
    <row r="14" customFormat="false" ht="15" hidden="false" customHeight="false" outlineLevel="0" collapsed="false">
      <c r="B14" s="0" t="n">
        <v>59</v>
      </c>
      <c r="C14" s="0" t="n">
        <f aca="false">B14-B3</f>
        <v>9</v>
      </c>
      <c r="D14" s="0" t="n">
        <f aca="false">C14*C14</f>
        <v>81</v>
      </c>
      <c r="K14" s="1" t="s">
        <v>6</v>
      </c>
      <c r="L14" s="1" t="s">
        <v>3</v>
      </c>
      <c r="M14" s="1" t="s">
        <v>4</v>
      </c>
      <c r="N14" s="1" t="s">
        <v>7</v>
      </c>
    </row>
    <row r="15" customFormat="false" ht="15" hidden="false" customHeight="false" outlineLevel="0" collapsed="false">
      <c r="B15" s="0" t="n">
        <v>50</v>
      </c>
      <c r="C15" s="0" t="n">
        <f aca="false">B15-B3</f>
        <v>0</v>
      </c>
      <c r="D15" s="0" t="n">
        <f aca="false">C15*C15</f>
        <v>0</v>
      </c>
      <c r="K15" s="1" t="n">
        <v>6</v>
      </c>
      <c r="L15" s="1" t="n">
        <f aca="false">L23/K15</f>
        <v>80</v>
      </c>
      <c r="M15" s="1" t="n">
        <f aca="false">N23/(K15-1)</f>
        <v>10.4</v>
      </c>
      <c r="N15" s="1" t="n">
        <f aca="false">SQRT(M15)</f>
        <v>3.22490309931942</v>
      </c>
    </row>
    <row r="16" customFormat="false" ht="15" hidden="false" customHeight="false" outlineLevel="0" collapsed="false">
      <c r="B16" s="0" t="n">
        <v>56</v>
      </c>
      <c r="C16" s="0" t="n">
        <f aca="false">B16-B3</f>
        <v>6</v>
      </c>
      <c r="D16" s="0" t="n">
        <f aca="false">C16*C16</f>
        <v>36</v>
      </c>
      <c r="L16" s="0" t="s">
        <v>8</v>
      </c>
      <c r="M16" s="0" t="s">
        <v>9</v>
      </c>
      <c r="N16" s="0" t="s">
        <v>10</v>
      </c>
    </row>
    <row r="17" customFormat="false" ht="15" hidden="false" customHeight="false" outlineLevel="0" collapsed="false">
      <c r="B17" s="0" t="n">
        <v>54</v>
      </c>
      <c r="C17" s="0" t="n">
        <f aca="false">B17-B3</f>
        <v>4</v>
      </c>
      <c r="D17" s="0" t="n">
        <f aca="false">C17*C17</f>
        <v>16</v>
      </c>
      <c r="L17" s="0" t="n">
        <v>81</v>
      </c>
      <c r="M17" s="0" t="n">
        <f aca="false">L17-L15</f>
        <v>1</v>
      </c>
      <c r="N17" s="0" t="n">
        <f aca="false">M17*M17</f>
        <v>1</v>
      </c>
    </row>
    <row r="18" customFormat="false" ht="15" hidden="false" customHeight="false" outlineLevel="0" collapsed="false">
      <c r="B18" s="0" t="n">
        <v>58</v>
      </c>
      <c r="C18" s="0" t="n">
        <f aca="false">B18-B3</f>
        <v>8</v>
      </c>
      <c r="D18" s="0" t="n">
        <f aca="false">C18*C18</f>
        <v>64</v>
      </c>
      <c r="L18" s="0" t="n">
        <v>79</v>
      </c>
      <c r="M18" s="0" t="n">
        <f aca="false">L18-L15</f>
        <v>-1</v>
      </c>
      <c r="N18" s="0" t="n">
        <f aca="false">M18*M18</f>
        <v>1</v>
      </c>
    </row>
    <row r="19" customFormat="false" ht="15" hidden="false" customHeight="false" outlineLevel="0" collapsed="false">
      <c r="A19" s="0" t="s">
        <v>11</v>
      </c>
      <c r="B19" s="0" t="n">
        <f aca="false">SUM(B5:B18)</f>
        <v>700</v>
      </c>
      <c r="D19" s="0" t="n">
        <f aca="false">SUM(D5:D18)</f>
        <v>754</v>
      </c>
      <c r="L19" s="0" t="n">
        <v>76</v>
      </c>
      <c r="M19" s="0" t="n">
        <f aca="false">L19-L15</f>
        <v>-4</v>
      </c>
      <c r="N19" s="0" t="n">
        <f aca="false">M19*M19</f>
        <v>16</v>
      </c>
    </row>
    <row r="20" customFormat="false" ht="15" hidden="false" customHeight="false" outlineLevel="0" collapsed="false">
      <c r="L20" s="0" t="n">
        <v>84</v>
      </c>
      <c r="M20" s="0" t="n">
        <f aca="false">L20-L15</f>
        <v>4</v>
      </c>
      <c r="N20" s="0" t="n">
        <f aca="false">M20*M20</f>
        <v>16</v>
      </c>
    </row>
    <row r="21" customFormat="false" ht="15" hidden="false" customHeight="false" outlineLevel="0" collapsed="false">
      <c r="A21" s="0" t="s">
        <v>13</v>
      </c>
      <c r="L21" s="0" t="n">
        <v>83</v>
      </c>
      <c r="M21" s="0" t="n">
        <f aca="false">L21-L15</f>
        <v>3</v>
      </c>
      <c r="N21" s="0" t="n">
        <f aca="false">M21*M21</f>
        <v>9</v>
      </c>
    </row>
    <row r="22" customFormat="false" ht="15" hidden="false" customHeight="false" outlineLevel="0" collapsed="false">
      <c r="A22" s="1" t="s">
        <v>6</v>
      </c>
      <c r="B22" s="1" t="s">
        <v>3</v>
      </c>
      <c r="C22" s="1" t="s">
        <v>4</v>
      </c>
      <c r="D22" s="1" t="s">
        <v>5</v>
      </c>
      <c r="L22" s="0" t="n">
        <v>77</v>
      </c>
      <c r="M22" s="0" t="n">
        <f aca="false">L22-L15</f>
        <v>-3</v>
      </c>
      <c r="N22" s="0" t="n">
        <f aca="false">M22*M22</f>
        <v>9</v>
      </c>
    </row>
    <row r="23" customFormat="false" ht="15" hidden="false" customHeight="false" outlineLevel="0" collapsed="false">
      <c r="A23" s="1" t="n">
        <v>20</v>
      </c>
      <c r="B23" s="1" t="n">
        <f aca="false">B45/A23</f>
        <v>40.2</v>
      </c>
      <c r="C23" s="1" t="n">
        <f aca="false">D45/(A23-1)</f>
        <v>63.3263157894737</v>
      </c>
      <c r="D23" s="1" t="n">
        <f aca="false">SQRT(C23)</f>
        <v>7.95778334647744</v>
      </c>
      <c r="K23" s="0" t="s">
        <v>11</v>
      </c>
      <c r="L23" s="0" t="n">
        <f aca="false">SUM(L17:L22)</f>
        <v>480</v>
      </c>
      <c r="N23" s="0" t="n">
        <f aca="false">SUM(N17:N22)</f>
        <v>52</v>
      </c>
    </row>
    <row r="24" customFormat="false" ht="15" hidden="false" customHeight="false" outlineLevel="0" collapsed="false">
      <c r="B24" s="0" t="s">
        <v>8</v>
      </c>
      <c r="C24" s="0" t="s">
        <v>9</v>
      </c>
      <c r="D24" s="0" t="s">
        <v>10</v>
      </c>
    </row>
    <row r="25" customFormat="false" ht="15" hidden="false" customHeight="false" outlineLevel="0" collapsed="false">
      <c r="B25" s="0" t="n">
        <v>53</v>
      </c>
      <c r="C25" s="0" t="n">
        <f aca="false">B25-B23</f>
        <v>12.8</v>
      </c>
      <c r="D25" s="0" t="n">
        <f aca="false">C25*C25</f>
        <v>163.84</v>
      </c>
    </row>
    <row r="26" customFormat="false" ht="15" hidden="false" customHeight="false" outlineLevel="0" collapsed="false">
      <c r="B26" s="0" t="n">
        <v>21</v>
      </c>
      <c r="C26" s="0" t="n">
        <f aca="false">B26-B23</f>
        <v>-19.2</v>
      </c>
      <c r="D26" s="0" t="n">
        <f aca="false">C26*C26</f>
        <v>368.64</v>
      </c>
    </row>
    <row r="27" customFormat="false" ht="15" hidden="false" customHeight="false" outlineLevel="0" collapsed="false">
      <c r="B27" s="0" t="n">
        <v>32</v>
      </c>
      <c r="C27" s="0" t="n">
        <f aca="false">B27-B23</f>
        <v>-8.2</v>
      </c>
      <c r="D27" s="0" t="n">
        <f aca="false">C27*C27</f>
        <v>67.2400000000001</v>
      </c>
    </row>
    <row r="28" customFormat="false" ht="15" hidden="false" customHeight="false" outlineLevel="0" collapsed="false">
      <c r="B28" s="0" t="n">
        <v>49</v>
      </c>
      <c r="C28" s="0" t="n">
        <f aca="false">B28-B23</f>
        <v>8.8</v>
      </c>
      <c r="D28" s="0" t="n">
        <f aca="false">C28*C28</f>
        <v>77.44</v>
      </c>
    </row>
    <row r="29" customFormat="false" ht="15" hidden="false" customHeight="false" outlineLevel="0" collapsed="false">
      <c r="B29" s="0" t="n">
        <v>45</v>
      </c>
      <c r="C29" s="0" t="n">
        <f aca="false">B29-B23</f>
        <v>4.8</v>
      </c>
      <c r="D29" s="0" t="n">
        <f aca="false">C29*C29</f>
        <v>23.04</v>
      </c>
    </row>
    <row r="30" customFormat="false" ht="15" hidden="false" customHeight="false" outlineLevel="0" collapsed="false">
      <c r="B30" s="0" t="n">
        <v>38</v>
      </c>
      <c r="C30" s="0" t="n">
        <f aca="false">B30-B23</f>
        <v>-2.2</v>
      </c>
      <c r="D30" s="0" t="n">
        <f aca="false">C30*C30</f>
        <v>4.84000000000001</v>
      </c>
    </row>
    <row r="31" customFormat="false" ht="15" hidden="false" customHeight="false" outlineLevel="0" collapsed="false">
      <c r="B31" s="0" t="n">
        <v>44</v>
      </c>
      <c r="C31" s="0" t="n">
        <f aca="false">B31-B23</f>
        <v>3.8</v>
      </c>
      <c r="D31" s="0" t="n">
        <f aca="false">C31*C31</f>
        <v>14.44</v>
      </c>
      <c r="E31" s="2"/>
    </row>
    <row r="32" customFormat="false" ht="15" hidden="false" customHeight="false" outlineLevel="0" collapsed="false">
      <c r="B32" s="0" t="n">
        <v>33</v>
      </c>
      <c r="C32" s="0" t="n">
        <f aca="false">B32-B23</f>
        <v>-7.2</v>
      </c>
      <c r="D32" s="0" t="n">
        <f aca="false">C32*C32</f>
        <v>51.84</v>
      </c>
    </row>
    <row r="33" customFormat="false" ht="15" hidden="false" customHeight="false" outlineLevel="0" collapsed="false">
      <c r="B33" s="0" t="n">
        <v>32</v>
      </c>
      <c r="C33" s="0" t="n">
        <f aca="false">B33-B23</f>
        <v>-8.2</v>
      </c>
      <c r="D33" s="0" t="n">
        <f aca="false">C33*C33</f>
        <v>67.2400000000001</v>
      </c>
    </row>
    <row r="34" customFormat="false" ht="15" hidden="false" customHeight="false" outlineLevel="0" collapsed="false">
      <c r="B34" s="0" t="n">
        <v>43</v>
      </c>
      <c r="C34" s="0" t="n">
        <f aca="false">B34-B23</f>
        <v>2.8</v>
      </c>
      <c r="D34" s="0" t="n">
        <f aca="false">C34*C34</f>
        <v>7.83999999999998</v>
      </c>
    </row>
    <row r="35" customFormat="false" ht="15" hidden="false" customHeight="false" outlineLevel="0" collapsed="false">
      <c r="B35" s="0" t="n">
        <v>53</v>
      </c>
      <c r="C35" s="0" t="n">
        <f aca="false">B35-B23</f>
        <v>12.8</v>
      </c>
      <c r="D35" s="0" t="n">
        <f aca="false">C35*C35</f>
        <v>163.84</v>
      </c>
    </row>
    <row r="36" customFormat="false" ht="15" hidden="false" customHeight="false" outlineLevel="0" collapsed="false">
      <c r="B36" s="0" t="n">
        <v>46</v>
      </c>
      <c r="C36" s="0" t="n">
        <f aca="false">B36-B23</f>
        <v>5.8</v>
      </c>
      <c r="D36" s="0" t="n">
        <f aca="false">C36*C36</f>
        <v>33.64</v>
      </c>
    </row>
    <row r="37" customFormat="false" ht="15" hidden="false" customHeight="false" outlineLevel="0" collapsed="false">
      <c r="B37" s="0" t="n">
        <v>36</v>
      </c>
      <c r="C37" s="0" t="n">
        <f aca="false">B37-B23</f>
        <v>-4.2</v>
      </c>
      <c r="D37" s="0" t="n">
        <f aca="false">C37*C37</f>
        <v>17.64</v>
      </c>
    </row>
    <row r="38" customFormat="false" ht="15" hidden="false" customHeight="false" outlineLevel="0" collapsed="false">
      <c r="B38" s="0" t="n">
        <v>48</v>
      </c>
      <c r="C38" s="0" t="n">
        <f aca="false">B38-B23</f>
        <v>7.8</v>
      </c>
      <c r="D38" s="0" t="n">
        <f aca="false">C38*C38</f>
        <v>60.84</v>
      </c>
    </row>
    <row r="39" customFormat="false" ht="15" hidden="false" customHeight="false" outlineLevel="0" collapsed="false">
      <c r="B39" s="0" t="n">
        <v>39</v>
      </c>
      <c r="C39" s="0" t="n">
        <f aca="false">B39-B23</f>
        <v>-1.2</v>
      </c>
      <c r="D39" s="0" t="n">
        <f aca="false">C39*C39</f>
        <v>1.44000000000001</v>
      </c>
    </row>
    <row r="40" customFormat="false" ht="15" hidden="false" customHeight="false" outlineLevel="0" collapsed="false">
      <c r="B40" s="0" t="n">
        <v>35</v>
      </c>
      <c r="C40" s="0" t="n">
        <f aca="false">B40-B23</f>
        <v>-5.2</v>
      </c>
      <c r="D40" s="0" t="n">
        <f aca="false">C40*C40</f>
        <v>27.04</v>
      </c>
    </row>
    <row r="41" customFormat="false" ht="15" hidden="false" customHeight="false" outlineLevel="0" collapsed="false">
      <c r="B41" s="0" t="n">
        <v>37</v>
      </c>
      <c r="C41" s="0" t="n">
        <f aca="false">B41-B23</f>
        <v>-3.2</v>
      </c>
      <c r="D41" s="0" t="n">
        <f aca="false">C41*C41</f>
        <v>10.24</v>
      </c>
    </row>
    <row r="42" customFormat="false" ht="15" hidden="false" customHeight="false" outlineLevel="0" collapsed="false">
      <c r="B42" s="0" t="n">
        <v>36</v>
      </c>
      <c r="C42" s="0" t="n">
        <f aca="false">B42-B23</f>
        <v>-4.2</v>
      </c>
      <c r="D42" s="0" t="n">
        <f aca="false">C42*C42</f>
        <v>17.64</v>
      </c>
    </row>
    <row r="43" customFormat="false" ht="15" hidden="false" customHeight="false" outlineLevel="0" collapsed="false">
      <c r="B43" s="0" t="n">
        <v>39</v>
      </c>
      <c r="C43" s="0" t="n">
        <f aca="false">B43-B23</f>
        <v>-1.2</v>
      </c>
      <c r="D43" s="0" t="n">
        <f aca="false">C43*C43</f>
        <v>1.44000000000001</v>
      </c>
    </row>
    <row r="44" customFormat="false" ht="15" hidden="false" customHeight="false" outlineLevel="0" collapsed="false">
      <c r="B44" s="0" t="n">
        <v>45</v>
      </c>
      <c r="C44" s="0" t="n">
        <f aca="false">B44-B23</f>
        <v>4.8</v>
      </c>
      <c r="D44" s="0" t="n">
        <f aca="false">C44*C44</f>
        <v>23.04</v>
      </c>
    </row>
    <row r="45" customFormat="false" ht="15" hidden="false" customHeight="false" outlineLevel="0" collapsed="false">
      <c r="A45" s="0" t="s">
        <v>11</v>
      </c>
      <c r="B45" s="0" t="n">
        <f aca="false">SUM(B25:B44)</f>
        <v>804</v>
      </c>
      <c r="D45" s="0" t="n">
        <f aca="false">SUM(D25:D44)</f>
        <v>1203.2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11" activeCellId="0" sqref="I11"/>
    </sheetView>
  </sheetViews>
  <sheetFormatPr defaultRowHeight="16" zeroHeight="false" outlineLevelRow="0" outlineLevelCol="0"/>
  <cols>
    <col collapsed="false" customWidth="true" hidden="false" outlineLevel="0" max="3" min="1" style="0" width="10.49"/>
    <col collapsed="false" customWidth="true" hidden="false" outlineLevel="0" max="4" min="4" style="0" width="13.5"/>
    <col collapsed="false" customWidth="true" hidden="false" outlineLevel="0" max="1025" min="5" style="0" width="10.49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2019-03-15T03:11:21Z</dcterms:created>
  <dc:creator>Microsoft Office User</dc:creator>
  <dc:description/>
  <dc:language>en-US</dc:language>
  <cp:lastModifiedBy/>
  <dcterms:modified xsi:type="dcterms:W3CDTF">2019-03-21T02:01:31Z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