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ar regression" sheetId="1" r:id="rId3"/>
    <sheet state="visible" name="Ridge" sheetId="2" r:id="rId4"/>
    <sheet state="visible" name="Lasso" sheetId="3" r:id="rId5"/>
    <sheet state="visible" name="Elastic net" sheetId="4" r:id="rId6"/>
    <sheet state="visible" name="Group lasso" sheetId="5" r:id="rId7"/>
    <sheet state="visible" name="ALAMO" sheetId="6" r:id="rId8"/>
    <sheet state="visible" name="Runtimes" sheetId="7" r:id="rId9"/>
    <sheet state="visible" name="Summary" sheetId="8" r:id="rId10"/>
  </sheets>
  <definedNames/>
  <calcPr/>
</workbook>
</file>

<file path=xl/sharedStrings.xml><?xml version="1.0" encoding="utf-8"?>
<sst xmlns="http://schemas.openxmlformats.org/spreadsheetml/2006/main" count="156" uniqueCount="37">
  <si>
    <t>Feature</t>
  </si>
  <si>
    <t>Weight</t>
  </si>
  <si>
    <t>age1</t>
  </si>
  <si>
    <t>penalty</t>
  </si>
  <si>
    <t>log-penalty</t>
  </si>
  <si>
    <t>age2</t>
  </si>
  <si>
    <t>age3</t>
  </si>
  <si>
    <t>lwt1</t>
  </si>
  <si>
    <t>lwt2</t>
  </si>
  <si>
    <t>lwt3</t>
  </si>
  <si>
    <t>white</t>
  </si>
  <si>
    <t>black</t>
  </si>
  <si>
    <t>smoke</t>
  </si>
  <si>
    <t>ptl1</t>
  </si>
  <si>
    <t>ptl2m</t>
  </si>
  <si>
    <t>ht</t>
  </si>
  <si>
    <t>ui</t>
  </si>
  <si>
    <t>ftv1</t>
  </si>
  <si>
    <t>ftv2</t>
  </si>
  <si>
    <t>ftv3m</t>
  </si>
  <si>
    <t>intercept</t>
  </si>
  <si>
    <t>mse</t>
  </si>
  <si>
    <t>Model</t>
  </si>
  <si>
    <t>Linear regression</t>
  </si>
  <si>
    <t>lin</t>
  </si>
  <si>
    <t>Ridge</t>
  </si>
  <si>
    <t>atl</t>
  </si>
  <si>
    <t>Lasso</t>
  </si>
  <si>
    <t>Elastic Net</t>
  </si>
  <si>
    <t>Group lasso</t>
  </si>
  <si>
    <t>ALAMO</t>
  </si>
  <si>
    <t>req</t>
  </si>
  <si>
    <t>Average</t>
  </si>
  <si>
    <t>Mean-squared error</t>
  </si>
  <si>
    <t>Average Runtime (ms)</t>
  </si>
  <si>
    <t>Number of terms</t>
  </si>
  <si>
    <t>xcl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</si>
</sst>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"/>
    <numFmt numFmtId="165" formatCode="#,##0.0000"/>
    <numFmt numFmtId="166" formatCode="#,##0.000"/>
    <numFmt numFmtId="167" formatCode="0.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166" xfId="0" applyAlignment="1" applyFont="1" applyNumberFormat="1">
      <alignment readingOrder="0"/>
    </xf>
    <xf borderId="0" fillId="0" fontId="2" numFmtId="165" xfId="0" applyFont="1" applyNumberFormat="1"/>
    <xf borderId="0" fillId="0" fontId="2" numFmtId="4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167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-0.42112263</v>
      </c>
    </row>
    <row r="3">
      <c r="A3" s="3" t="s">
        <v>5</v>
      </c>
      <c r="B3" s="4">
        <v>1.72173764</v>
      </c>
    </row>
    <row r="4">
      <c r="A4" s="3" t="s">
        <v>6</v>
      </c>
      <c r="B4" s="4">
        <v>0.72500478</v>
      </c>
    </row>
    <row r="5">
      <c r="A5" s="3" t="s">
        <v>7</v>
      </c>
      <c r="B5" s="4">
        <v>2.36056096</v>
      </c>
    </row>
    <row r="6">
      <c r="A6" s="3" t="s">
        <v>8</v>
      </c>
      <c r="B6" s="4">
        <v>0.25246021</v>
      </c>
    </row>
    <row r="7">
      <c r="A7" s="3" t="s">
        <v>9</v>
      </c>
      <c r="B7" s="4">
        <v>1.47688525</v>
      </c>
    </row>
    <row r="8">
      <c r="A8" s="3" t="s">
        <v>10</v>
      </c>
      <c r="B8" s="4">
        <v>0.17490698</v>
      </c>
    </row>
    <row r="9">
      <c r="A9" s="3" t="s">
        <v>11</v>
      </c>
      <c r="B9" s="4">
        <v>-0.26690829</v>
      </c>
    </row>
    <row r="10">
      <c r="A10" s="3" t="s">
        <v>12</v>
      </c>
      <c r="B10" s="4">
        <v>-0.21653093</v>
      </c>
    </row>
    <row r="11">
      <c r="A11" s="3" t="s">
        <v>13</v>
      </c>
      <c r="B11" s="4">
        <v>-0.42912546</v>
      </c>
    </row>
    <row r="12">
      <c r="A12" s="3" t="s">
        <v>14</v>
      </c>
      <c r="B12" s="4">
        <v>0.28969374</v>
      </c>
    </row>
    <row r="13">
      <c r="A13" s="3" t="s">
        <v>15</v>
      </c>
      <c r="B13" s="4">
        <v>-0.62435936</v>
      </c>
    </row>
    <row r="14">
      <c r="A14" s="3" t="s">
        <v>16</v>
      </c>
      <c r="B14" s="4">
        <v>-0.5240578</v>
      </c>
    </row>
    <row r="15">
      <c r="A15" s="3" t="s">
        <v>17</v>
      </c>
      <c r="B15" s="4">
        <v>0.20668159</v>
      </c>
    </row>
    <row r="16">
      <c r="A16" s="3" t="s">
        <v>18</v>
      </c>
      <c r="B16" s="4">
        <v>-0.03922784</v>
      </c>
    </row>
    <row r="17">
      <c r="A17" s="3" t="s">
        <v>19</v>
      </c>
      <c r="B17" s="4">
        <v>-0.12492219</v>
      </c>
    </row>
    <row r="18">
      <c r="A18" s="3" t="s">
        <v>20</v>
      </c>
      <c r="B18" s="4">
        <v>3.10770222</v>
      </c>
    </row>
    <row r="19">
      <c r="A19" s="3" t="s">
        <v>21</v>
      </c>
      <c r="B19" s="4">
        <v>0.482532136696603</v>
      </c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3</v>
      </c>
      <c r="B1" s="5" t="s">
        <v>4</v>
      </c>
      <c r="C1" s="5" t="s">
        <v>2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</row>
    <row r="2">
      <c r="A2" s="7">
        <v>0.001</v>
      </c>
      <c r="B2" s="8">
        <f t="shared" ref="B2:B12" si="1">LOG10(A2)</f>
        <v>-3</v>
      </c>
      <c r="C2" s="5">
        <v>-0.0135736014886091</v>
      </c>
      <c r="D2" s="5">
        <v>0.141551276056317</v>
      </c>
      <c r="E2" s="5">
        <v>0.0724979150786271</v>
      </c>
      <c r="F2" s="5">
        <v>0.132689505609464</v>
      </c>
      <c r="G2" s="5">
        <v>0.00953798344745397</v>
      </c>
      <c r="H2" s="5">
        <v>0.0700168874988217</v>
      </c>
      <c r="I2" s="5">
        <v>0.155534414129712</v>
      </c>
      <c r="J2" s="5">
        <v>-0.0510881333554099</v>
      </c>
      <c r="K2" s="5">
        <v>-0.140570021748581</v>
      </c>
      <c r="L2" s="5">
        <v>-0.0632622028874316</v>
      </c>
      <c r="M2" s="5">
        <v>0.0280999799268469</v>
      </c>
      <c r="N2" s="5">
        <v>-0.116934756777925</v>
      </c>
      <c r="O2" s="5">
        <v>-0.217234689318484</v>
      </c>
      <c r="P2" s="5">
        <v>0.0244970563082912</v>
      </c>
      <c r="Q2" s="5">
        <v>-0.00199936939156394</v>
      </c>
      <c r="R2" s="5">
        <v>-0.0476955363134648</v>
      </c>
      <c r="S2" s="5">
        <v>2.96432624113475</v>
      </c>
      <c r="T2" s="5">
        <v>0.45434523444984</v>
      </c>
    </row>
    <row r="3">
      <c r="A3" s="9">
        <v>0.01</v>
      </c>
      <c r="B3" s="8">
        <f t="shared" si="1"/>
        <v>-2</v>
      </c>
      <c r="C3" s="5">
        <v>0.00405994787386963</v>
      </c>
      <c r="D3" s="5">
        <v>0.121802188310405</v>
      </c>
      <c r="E3" s="5">
        <v>0.0629104642210694</v>
      </c>
      <c r="F3" s="5">
        <v>0.145877790089564</v>
      </c>
      <c r="G3" s="5">
        <v>0.0442961914200169</v>
      </c>
      <c r="H3" s="5">
        <v>0.113919543033418</v>
      </c>
      <c r="I3" s="5">
        <v>0.144812771402617</v>
      </c>
      <c r="J3" s="5">
        <v>-0.0540815245868812</v>
      </c>
      <c r="K3" s="5">
        <v>-0.126203806964204</v>
      </c>
      <c r="L3" s="5">
        <v>-0.110211468013209</v>
      </c>
      <c r="M3" s="5">
        <v>0.0316702126279353</v>
      </c>
      <c r="N3" s="5">
        <v>-0.148006305862115</v>
      </c>
      <c r="O3" s="5">
        <v>-0.170493583259422</v>
      </c>
      <c r="P3" s="5">
        <v>0.0453272837689565</v>
      </c>
      <c r="Q3" s="5">
        <v>0.0333240389880409</v>
      </c>
      <c r="R3" s="5">
        <v>-0.0392788428182507</v>
      </c>
      <c r="S3" s="5">
        <v>2.95040780141843</v>
      </c>
      <c r="T3" s="5">
        <v>0.46870441863828</v>
      </c>
    </row>
    <row r="4">
      <c r="A4" s="9">
        <v>0.02</v>
      </c>
      <c r="B4" s="8">
        <f t="shared" si="1"/>
        <v>-1.698970004</v>
      </c>
      <c r="C4" s="5">
        <v>0.00455527017099132</v>
      </c>
      <c r="D4" s="5">
        <v>0.114680801995777</v>
      </c>
      <c r="E4" s="5">
        <v>0.0760654661716133</v>
      </c>
      <c r="F4" s="5">
        <v>0.12216310776631</v>
      </c>
      <c r="G4" s="5">
        <v>-0.0350657374126613</v>
      </c>
      <c r="H4" s="5">
        <v>0.0914947723089914</v>
      </c>
      <c r="I4" s="5">
        <v>0.165256911316768</v>
      </c>
      <c r="J4" s="5">
        <v>-0.0451516567770968</v>
      </c>
      <c r="K4" s="5">
        <v>-0.112801403374146</v>
      </c>
      <c r="L4" s="5">
        <v>-0.130143124235525</v>
      </c>
      <c r="M4" s="5">
        <v>0.0382264949784198</v>
      </c>
      <c r="N4" s="5">
        <v>-0.102820952971295</v>
      </c>
      <c r="O4" s="5">
        <v>-0.165350911902357</v>
      </c>
      <c r="P4" s="5">
        <v>0.0117531440684147</v>
      </c>
      <c r="Q4" s="5">
        <v>0.0587488472870361</v>
      </c>
      <c r="R4" s="5">
        <v>-0.039938298982719</v>
      </c>
      <c r="S4" s="5">
        <v>2.95937056737588</v>
      </c>
      <c r="T4" s="5">
        <v>0.527379397274892</v>
      </c>
    </row>
    <row r="5">
      <c r="A5" s="9">
        <v>0.05</v>
      </c>
      <c r="B5" s="8">
        <f t="shared" si="1"/>
        <v>-1.301029996</v>
      </c>
      <c r="C5" s="5">
        <v>0.00825999142818721</v>
      </c>
      <c r="D5" s="5">
        <v>0.128617242330138</v>
      </c>
      <c r="E5" s="5">
        <v>0.0725381002599995</v>
      </c>
      <c r="F5" s="5">
        <v>0.158684292812704</v>
      </c>
      <c r="G5" s="5">
        <v>0.00466945713960308</v>
      </c>
      <c r="H5" s="5">
        <v>0.0904093261471773</v>
      </c>
      <c r="I5" s="5">
        <v>0.0989318910250687</v>
      </c>
      <c r="J5" s="5">
        <v>-0.0679425463405661</v>
      </c>
      <c r="K5" s="5">
        <v>-0.111068661763135</v>
      </c>
      <c r="L5" s="5">
        <v>-0.0883600045922088</v>
      </c>
      <c r="M5" s="5">
        <v>0.0540325484173894</v>
      </c>
      <c r="N5" s="5">
        <v>-0.101448382890856</v>
      </c>
      <c r="O5" s="5">
        <v>-0.1994730898152</v>
      </c>
      <c r="P5" s="5">
        <v>0.0345131240918168</v>
      </c>
      <c r="Q5" s="5">
        <v>0.01671084114067</v>
      </c>
      <c r="R5" s="5">
        <v>-0.0467978063920018</v>
      </c>
      <c r="S5" s="5">
        <v>2.9588634751773</v>
      </c>
      <c r="T5" s="5">
        <v>0.463383811005574</v>
      </c>
    </row>
    <row r="6">
      <c r="A6" s="9">
        <v>0.1</v>
      </c>
      <c r="B6" s="8">
        <f t="shared" si="1"/>
        <v>-1</v>
      </c>
      <c r="C6" s="5">
        <v>-1.63231913431084E-5</v>
      </c>
      <c r="D6" s="5">
        <v>0.114889927496236</v>
      </c>
      <c r="E6" s="5">
        <v>0.0883639476727779</v>
      </c>
      <c r="F6" s="5">
        <v>0.143791730659699</v>
      </c>
      <c r="G6" s="5">
        <v>-0.00577892471063349</v>
      </c>
      <c r="H6" s="5">
        <v>0.126201646021825</v>
      </c>
      <c r="I6" s="5">
        <v>0.158527434833869</v>
      </c>
      <c r="J6" s="5">
        <v>-0.0452443771487027</v>
      </c>
      <c r="K6" s="5">
        <v>-0.139995936266213</v>
      </c>
      <c r="L6" s="5">
        <v>-0.0820404104645854</v>
      </c>
      <c r="M6" s="5">
        <v>0.0406072357768292</v>
      </c>
      <c r="N6" s="5">
        <v>-0.153271652633662</v>
      </c>
      <c r="O6" s="5">
        <v>-0.18443677064136</v>
      </c>
      <c r="P6" s="5">
        <v>0.019982876192986</v>
      </c>
      <c r="Q6" s="5">
        <v>0.0151047190661084</v>
      </c>
      <c r="R6" s="5">
        <v>-0.0454076185069893</v>
      </c>
      <c r="S6" s="5">
        <v>2.95686170212765</v>
      </c>
      <c r="T6" s="5">
        <v>0.482503808475864</v>
      </c>
    </row>
    <row r="7">
      <c r="A7" s="9">
        <v>0.2</v>
      </c>
      <c r="B7" s="8">
        <f t="shared" si="1"/>
        <v>-0.6989700043</v>
      </c>
      <c r="C7" s="5">
        <v>-0.0034876171441485</v>
      </c>
      <c r="D7" s="5">
        <v>0.0798179208725666</v>
      </c>
      <c r="E7" s="5">
        <v>0.0180921848343729</v>
      </c>
      <c r="F7" s="5">
        <v>0.160417346749685</v>
      </c>
      <c r="G7" s="5">
        <v>0.00846188261498754</v>
      </c>
      <c r="H7" s="5">
        <v>0.0914615291371005</v>
      </c>
      <c r="I7" s="5">
        <v>0.116529562404499</v>
      </c>
      <c r="J7" s="5">
        <v>-0.0672697625872837</v>
      </c>
      <c r="K7" s="5">
        <v>-0.111862452861856</v>
      </c>
      <c r="L7" s="5">
        <v>-0.119624092921809</v>
      </c>
      <c r="M7" s="5">
        <v>0.0583696165123605</v>
      </c>
      <c r="N7" s="5">
        <v>-0.12884939064941</v>
      </c>
      <c r="O7" s="5">
        <v>-0.163258302512797</v>
      </c>
      <c r="P7" s="5">
        <v>0.0578742560140336</v>
      </c>
      <c r="Q7" s="5">
        <v>-0.00741105041620301</v>
      </c>
      <c r="R7" s="5">
        <v>-0.0372148306522317</v>
      </c>
      <c r="S7" s="5">
        <v>2.94925531914893</v>
      </c>
      <c r="T7" s="5">
        <v>0.466622701878698</v>
      </c>
    </row>
    <row r="8">
      <c r="A8" s="9">
        <v>0.5</v>
      </c>
      <c r="B8" s="8">
        <f t="shared" si="1"/>
        <v>-0.3010299957</v>
      </c>
      <c r="C8" s="5">
        <v>0.0110981964047927</v>
      </c>
      <c r="D8" s="5">
        <v>0.108347122544529</v>
      </c>
      <c r="E8" s="5">
        <v>0.0754508577161145</v>
      </c>
      <c r="F8" s="5">
        <v>0.122338039317435</v>
      </c>
      <c r="G8" s="5">
        <v>0.0211787990251579</v>
      </c>
      <c r="H8" s="5">
        <v>0.108298062437886</v>
      </c>
      <c r="I8" s="5">
        <v>0.172992339509738</v>
      </c>
      <c r="J8" s="5">
        <v>-0.0278153300272392</v>
      </c>
      <c r="K8" s="5">
        <v>-0.146864624874423</v>
      </c>
      <c r="L8" s="5">
        <v>-0.0925367004081693</v>
      </c>
      <c r="M8" s="5">
        <v>0.0270258590524272</v>
      </c>
      <c r="N8" s="5">
        <v>-0.15224246530633</v>
      </c>
      <c r="O8" s="5">
        <v>-0.160551436367488</v>
      </c>
      <c r="P8" s="5">
        <v>0.0530798262585989</v>
      </c>
      <c r="Q8" s="5">
        <v>-0.00240412001418693</v>
      </c>
      <c r="R8" s="5">
        <v>-0.0658202035935856</v>
      </c>
      <c r="S8" s="5">
        <v>2.96606914893617</v>
      </c>
      <c r="T8" s="5">
        <v>0.472503319674811</v>
      </c>
    </row>
    <row r="9">
      <c r="A9" s="9">
        <v>1.0</v>
      </c>
      <c r="B9" s="8">
        <f t="shared" si="1"/>
        <v>0</v>
      </c>
      <c r="C9" s="5">
        <v>-0.0115491502484572</v>
      </c>
      <c r="D9" s="5">
        <v>0.124615173327831</v>
      </c>
      <c r="E9" s="5">
        <v>0.0661122149809564</v>
      </c>
      <c r="F9" s="5">
        <v>0.0990515984673523</v>
      </c>
      <c r="G9" s="5">
        <v>0.0326978101919249</v>
      </c>
      <c r="H9" s="5">
        <v>0.128681510096048</v>
      </c>
      <c r="I9" s="5">
        <v>0.167991403038022</v>
      </c>
      <c r="J9" s="5">
        <v>-0.0380249261480175</v>
      </c>
      <c r="K9" s="5">
        <v>-0.147205600341558</v>
      </c>
      <c r="L9" s="5">
        <v>-0.0720137163356406</v>
      </c>
      <c r="M9" s="5">
        <v>0.0201350716439875</v>
      </c>
      <c r="N9" s="5">
        <v>-0.149950146441066</v>
      </c>
      <c r="O9" s="5">
        <v>-0.196546161056819</v>
      </c>
      <c r="P9" s="5">
        <v>0.0512396999273734</v>
      </c>
      <c r="Q9" s="5">
        <v>0.0207308412237129</v>
      </c>
      <c r="R9" s="5">
        <v>-0.0688814349170297</v>
      </c>
      <c r="S9" s="5">
        <v>2.95509751773049</v>
      </c>
      <c r="T9" s="5">
        <v>0.50860713805001</v>
      </c>
    </row>
    <row r="10">
      <c r="A10" s="9">
        <v>10.0</v>
      </c>
      <c r="B10" s="8">
        <f t="shared" si="1"/>
        <v>1</v>
      </c>
      <c r="C10" s="5">
        <v>0.0291839928152182</v>
      </c>
      <c r="D10" s="5">
        <v>0.111106244894235</v>
      </c>
      <c r="E10" s="5">
        <v>0.0497353644032907</v>
      </c>
      <c r="F10" s="5">
        <v>0.124605731494324</v>
      </c>
      <c r="G10" s="5">
        <v>0.0179668169676342</v>
      </c>
      <c r="H10" s="5">
        <v>0.0891960956630829</v>
      </c>
      <c r="I10" s="5">
        <v>0.145586515652065</v>
      </c>
      <c r="J10" s="5">
        <v>-0.0389157918600449</v>
      </c>
      <c r="K10" s="5">
        <v>-0.107223037441782</v>
      </c>
      <c r="L10" s="5">
        <v>-0.0909977228895494</v>
      </c>
      <c r="M10" s="5">
        <v>0.0371671045000566</v>
      </c>
      <c r="N10" s="5">
        <v>-0.113264625708468</v>
      </c>
      <c r="O10" s="5">
        <v>-0.164701064570555</v>
      </c>
      <c r="P10" s="5">
        <v>0.00754851976306795</v>
      </c>
      <c r="Q10" s="5">
        <v>-0.00721337598376077</v>
      </c>
      <c r="R10" s="5">
        <v>-0.0449765079855848</v>
      </c>
      <c r="S10" s="5">
        <v>2.93398581560283</v>
      </c>
      <c r="T10" s="5">
        <v>0.467556867571214</v>
      </c>
    </row>
    <row r="11">
      <c r="A11" s="9">
        <v>100.0</v>
      </c>
      <c r="B11" s="8">
        <f t="shared" si="1"/>
        <v>2</v>
      </c>
      <c r="C11" s="5">
        <v>0.00739590259051667</v>
      </c>
      <c r="D11" s="5">
        <v>0.079471863276546</v>
      </c>
      <c r="E11" s="5">
        <v>0.0359395120489539</v>
      </c>
      <c r="F11" s="5">
        <v>0.0780254609051303</v>
      </c>
      <c r="G11" s="5">
        <v>-0.015223008019734</v>
      </c>
      <c r="H11" s="5">
        <v>0.0452427564772313</v>
      </c>
      <c r="I11" s="5">
        <v>0.0830465101809191</v>
      </c>
      <c r="J11" s="5">
        <v>-0.0432317931938726</v>
      </c>
      <c r="K11" s="5">
        <v>-0.08455283871504</v>
      </c>
      <c r="L11" s="5">
        <v>-0.082762425346192</v>
      </c>
      <c r="M11" s="5">
        <v>0.00527884472018316</v>
      </c>
      <c r="N11" s="5">
        <v>-0.0778048546286642</v>
      </c>
      <c r="O11" s="5">
        <v>-0.100844948681714</v>
      </c>
      <c r="P11" s="5">
        <v>0.0359433063585794</v>
      </c>
      <c r="Q11" s="5">
        <v>0.0231347114610924</v>
      </c>
      <c r="R11" s="5">
        <v>-0.0136283203830729</v>
      </c>
      <c r="S11" s="5">
        <v>2.9551524822695</v>
      </c>
      <c r="T11" s="5">
        <v>0.423484628737472</v>
      </c>
    </row>
    <row r="12">
      <c r="A12" s="9">
        <v>1000.0</v>
      </c>
      <c r="B12" s="8">
        <f t="shared" si="1"/>
        <v>3</v>
      </c>
      <c r="C12" s="5">
        <v>0.00741864163589124</v>
      </c>
      <c r="D12" s="5">
        <v>0.0128403918972343</v>
      </c>
      <c r="E12" s="5">
        <v>0.00884682127612345</v>
      </c>
      <c r="F12" s="5">
        <v>0.0171382724764337</v>
      </c>
      <c r="G12" s="5">
        <v>-0.00732322332604305</v>
      </c>
      <c r="H12" s="5">
        <v>0.0135894726970266</v>
      </c>
      <c r="I12" s="5">
        <v>0.0183070057970197</v>
      </c>
      <c r="J12" s="5">
        <v>-0.0108878578406441</v>
      </c>
      <c r="K12" s="5">
        <v>-0.0182290761317637</v>
      </c>
      <c r="L12" s="5">
        <v>-0.0185202657348081</v>
      </c>
      <c r="M12" s="5">
        <v>9.38483299772608E-4</v>
      </c>
      <c r="N12" s="5">
        <v>-0.0131235617836906</v>
      </c>
      <c r="O12" s="5">
        <v>-0.0237531441555909</v>
      </c>
      <c r="P12" s="5">
        <v>0.00862116073672848</v>
      </c>
      <c r="Q12" s="5">
        <v>9.65354016399307E-4</v>
      </c>
      <c r="R12" s="5">
        <v>-0.00332253911959269</v>
      </c>
      <c r="S12" s="5">
        <v>2.95367021276595</v>
      </c>
      <c r="T12" s="5">
        <v>0.485775416068689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</v>
      </c>
      <c r="B1" s="3" t="s">
        <v>4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</row>
    <row r="2">
      <c r="A2" s="5">
        <v>1.0E-4</v>
      </c>
      <c r="B2" s="5">
        <f t="shared" ref="B2:B8" si="1">LOG10(A2)</f>
        <v>-4</v>
      </c>
      <c r="C2" s="5">
        <v>0.0430146071939133</v>
      </c>
      <c r="D2" s="5">
        <v>0.153460812931394</v>
      </c>
      <c r="E2" s="5">
        <v>0.104433606397472</v>
      </c>
      <c r="F2" s="5">
        <v>0.144720620799994</v>
      </c>
      <c r="G2" s="5">
        <v>-0.0254266850048509</v>
      </c>
      <c r="H2" s="5">
        <v>0.128009742719743</v>
      </c>
      <c r="I2" s="5">
        <v>0.133684372775564</v>
      </c>
      <c r="J2" s="5">
        <v>-0.0768783366635216</v>
      </c>
      <c r="K2" s="5">
        <v>-0.150765624235549</v>
      </c>
      <c r="L2" s="5">
        <v>-0.0744062747412599</v>
      </c>
      <c r="M2" s="5">
        <v>0.0624578841759697</v>
      </c>
      <c r="N2" s="5">
        <v>-0.120552328765831</v>
      </c>
      <c r="O2" s="5">
        <v>-0.157313231843368</v>
      </c>
      <c r="P2" s="5">
        <v>0.0359325851704598</v>
      </c>
      <c r="Q2" s="5">
        <v>0.0442186476483489</v>
      </c>
      <c r="R2" s="5">
        <v>-0.0557456236720035</v>
      </c>
      <c r="S2" s="5">
        <v>2.94834219858155</v>
      </c>
      <c r="T2" s="5">
        <v>0.494187119475199</v>
      </c>
    </row>
    <row r="3">
      <c r="A3" s="5">
        <v>0.001</v>
      </c>
      <c r="B3" s="5">
        <f t="shared" si="1"/>
        <v>-3</v>
      </c>
      <c r="C3" s="5">
        <v>0.00657292828116152</v>
      </c>
      <c r="D3" s="5">
        <v>0.130293019905273</v>
      </c>
      <c r="E3" s="5">
        <v>0.0599045495751414</v>
      </c>
      <c r="F3" s="5">
        <v>0.13521967155235</v>
      </c>
      <c r="G3" s="5">
        <v>-0.015977507568027</v>
      </c>
      <c r="H3" s="5">
        <v>0.122304231427642</v>
      </c>
      <c r="I3" s="5">
        <v>0.13625104868746</v>
      </c>
      <c r="J3" s="5">
        <v>-0.045122422787727</v>
      </c>
      <c r="K3" s="5">
        <v>-0.114965644652091</v>
      </c>
      <c r="L3" s="5">
        <v>-0.0958031396260683</v>
      </c>
      <c r="M3" s="5">
        <v>0.0112426640265096</v>
      </c>
      <c r="N3" s="5">
        <v>-0.132234254271247</v>
      </c>
      <c r="O3" s="5">
        <v>-0.191641563325809</v>
      </c>
      <c r="P3" s="5">
        <v>0.0309617237854247</v>
      </c>
      <c r="Q3" s="5">
        <v>0.00818020298702233</v>
      </c>
      <c r="R3" s="5">
        <v>-0.0337365063804574</v>
      </c>
      <c r="S3" s="5">
        <v>2.94032269503546</v>
      </c>
      <c r="T3" s="5">
        <v>0.418109422052126</v>
      </c>
    </row>
    <row r="4">
      <c r="A4" s="5">
        <v>0.01</v>
      </c>
      <c r="B4" s="5">
        <f t="shared" si="1"/>
        <v>-2</v>
      </c>
      <c r="C4" s="5">
        <v>-0.0125910940167608</v>
      </c>
      <c r="D4" s="5">
        <v>0.0945136690483583</v>
      </c>
      <c r="E4" s="5">
        <v>0.0540922832178392</v>
      </c>
      <c r="F4" s="5">
        <v>0.126695028767747</v>
      </c>
      <c r="G4" s="5">
        <v>0.00144538203550901</v>
      </c>
      <c r="H4" s="5">
        <v>0.0900984308413713</v>
      </c>
      <c r="I4" s="5">
        <v>0.143303834405924</v>
      </c>
      <c r="J4" s="5">
        <v>-0.0509199413325027</v>
      </c>
      <c r="K4" s="5">
        <v>-0.138638707239918</v>
      </c>
      <c r="L4" s="5">
        <v>-0.10884309458864</v>
      </c>
      <c r="M4" s="5">
        <v>0.0149673510410132</v>
      </c>
      <c r="N4" s="5">
        <v>-0.137144699817341</v>
      </c>
      <c r="O4" s="5">
        <v>-0.154517561397216</v>
      </c>
      <c r="P4" s="5">
        <v>0.0389749851263248</v>
      </c>
      <c r="Q4" s="5">
        <v>0.0220268599749835</v>
      </c>
      <c r="R4" s="5">
        <v>-0.0114899509226327</v>
      </c>
      <c r="S4" s="5">
        <v>2.93240070921985</v>
      </c>
      <c r="T4" s="5">
        <v>0.510792298240885</v>
      </c>
    </row>
    <row r="5">
      <c r="A5" s="5">
        <v>0.05</v>
      </c>
      <c r="B5" s="5">
        <f t="shared" si="1"/>
        <v>-1.301029996</v>
      </c>
      <c r="C5" s="5">
        <v>0.0</v>
      </c>
      <c r="D5" s="5">
        <v>0.0375644211969705</v>
      </c>
      <c r="E5" s="5">
        <v>0.0187764612740196</v>
      </c>
      <c r="F5" s="5">
        <v>0.0605508836003267</v>
      </c>
      <c r="G5" s="5">
        <v>0.0</v>
      </c>
      <c r="H5" s="5">
        <v>0.0415706330629262</v>
      </c>
      <c r="I5" s="5">
        <v>0.0825709823072545</v>
      </c>
      <c r="J5" s="5">
        <v>-0.0131758504590472</v>
      </c>
      <c r="K5" s="5">
        <v>-0.0867005827106313</v>
      </c>
      <c r="L5" s="5">
        <v>-0.0626337457252914</v>
      </c>
      <c r="M5" s="5">
        <v>0.0</v>
      </c>
      <c r="N5" s="5">
        <v>-0.102121055568989</v>
      </c>
      <c r="O5" s="5">
        <v>-0.142275341921084</v>
      </c>
      <c r="P5" s="5">
        <v>0.0124068871549</v>
      </c>
      <c r="Q5" s="5">
        <v>0.0</v>
      </c>
      <c r="R5" s="5">
        <v>-0.00822066918094763</v>
      </c>
      <c r="S5" s="5">
        <v>2.93270212765957</v>
      </c>
      <c r="T5" s="5">
        <v>0.510891740532321</v>
      </c>
    </row>
    <row r="6">
      <c r="A6" s="5">
        <v>0.1</v>
      </c>
      <c r="B6" s="5">
        <f t="shared" si="1"/>
        <v>-1</v>
      </c>
      <c r="C6" s="5">
        <v>0.0</v>
      </c>
      <c r="D6" s="5">
        <v>0.0317053079803118</v>
      </c>
      <c r="E6" s="5">
        <v>0.00140061129477185</v>
      </c>
      <c r="F6" s="5">
        <v>0.0363565499461346</v>
      </c>
      <c r="G6" s="5">
        <v>-0.00435725991495277</v>
      </c>
      <c r="H6" s="5">
        <v>0.00623399962540745</v>
      </c>
      <c r="I6" s="5">
        <v>0.0582007852405925</v>
      </c>
      <c r="J6" s="5">
        <v>0.0</v>
      </c>
      <c r="K6" s="5">
        <v>-0.0467579197375443</v>
      </c>
      <c r="L6" s="5">
        <v>-0.0278737413765998</v>
      </c>
      <c r="M6" s="5">
        <v>0.0</v>
      </c>
      <c r="N6" s="5">
        <v>-0.0177395102318533</v>
      </c>
      <c r="O6" s="5">
        <v>-0.0910783367735547</v>
      </c>
      <c r="P6" s="5">
        <v>0.00274208067110973</v>
      </c>
      <c r="Q6" s="5">
        <v>0.0</v>
      </c>
      <c r="R6" s="5">
        <v>0.0</v>
      </c>
      <c r="S6" s="5">
        <v>2.95354432624113</v>
      </c>
      <c r="T6" s="5">
        <v>0.489446904186584</v>
      </c>
    </row>
    <row r="7">
      <c r="A7" s="5">
        <v>0.5</v>
      </c>
      <c r="B7" s="5">
        <f t="shared" si="1"/>
        <v>-0.3010299957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2.96503368794326</v>
      </c>
      <c r="T7" s="5">
        <v>0.548253980201731</v>
      </c>
    </row>
    <row r="8">
      <c r="A8" s="5">
        <v>1.0</v>
      </c>
      <c r="B8" s="5">
        <f t="shared" si="1"/>
        <v>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2.96133156028368</v>
      </c>
      <c r="T8" s="5">
        <v>0.441734349789843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</v>
      </c>
      <c r="B1" s="3" t="s">
        <v>4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</row>
    <row r="2">
      <c r="A2" s="4">
        <v>0.001</v>
      </c>
      <c r="B2" s="6">
        <f t="shared" ref="B2:B7" si="1">LOG10(A2)</f>
        <v>-3</v>
      </c>
      <c r="C2" s="4">
        <v>-0.00525053189494306</v>
      </c>
      <c r="D2" s="4">
        <v>0.12314303286287</v>
      </c>
      <c r="E2" s="4">
        <v>0.0596655115376844</v>
      </c>
      <c r="F2" s="4">
        <v>0.118386382395321</v>
      </c>
      <c r="G2" s="4">
        <v>0.0128722258517421</v>
      </c>
      <c r="H2" s="4">
        <v>0.114938516366876</v>
      </c>
      <c r="I2" s="4">
        <v>0.179549304144857</v>
      </c>
      <c r="J2" s="4">
        <v>-0.0424616076893956</v>
      </c>
      <c r="K2" s="4">
        <v>-0.154306028560835</v>
      </c>
      <c r="L2" s="4">
        <v>-0.0700560621476126</v>
      </c>
      <c r="M2" s="4">
        <v>0.0414721672925542</v>
      </c>
      <c r="N2" s="4">
        <v>-0.14371514227974</v>
      </c>
      <c r="O2" s="4">
        <v>-0.185764129841788</v>
      </c>
      <c r="P2" s="4">
        <v>0.0226321341370336</v>
      </c>
      <c r="Q2" s="4">
        <v>0.02234020145606</v>
      </c>
      <c r="R2" s="4">
        <v>-0.0393365927025969</v>
      </c>
      <c r="S2" s="4">
        <v>2.9583829787234</v>
      </c>
      <c r="T2" s="4">
        <v>0.46231331460904</v>
      </c>
    </row>
    <row r="3">
      <c r="A3" s="4">
        <v>0.01</v>
      </c>
      <c r="B3" s="6">
        <f t="shared" si="1"/>
        <v>-2</v>
      </c>
      <c r="C3" s="4">
        <v>0.0165041682396976</v>
      </c>
      <c r="D3" s="4">
        <v>0.0954068850376511</v>
      </c>
      <c r="E3" s="4">
        <v>0.0766034466581717</v>
      </c>
      <c r="F3" s="4">
        <v>0.130167827740283</v>
      </c>
      <c r="G3" s="4">
        <v>0.00152570976604119</v>
      </c>
      <c r="H3" s="4">
        <v>0.105782753937637</v>
      </c>
      <c r="I3" s="4">
        <v>0.1310380447786</v>
      </c>
      <c r="J3" s="4">
        <v>-0.0516953083961381</v>
      </c>
      <c r="K3" s="4">
        <v>-0.122146915344437</v>
      </c>
      <c r="L3" s="4">
        <v>-0.109273721074121</v>
      </c>
      <c r="M3" s="4">
        <v>0.0479584980671818</v>
      </c>
      <c r="N3" s="4">
        <v>-0.131795718470214</v>
      </c>
      <c r="O3" s="4">
        <v>-0.13438367315673</v>
      </c>
      <c r="P3" s="4">
        <v>0.0174835433026385</v>
      </c>
      <c r="Q3" s="4">
        <v>0.019552734788429</v>
      </c>
      <c r="R3" s="4">
        <v>-0.0364787596462586</v>
      </c>
      <c r="S3" s="4">
        <v>2.93001241134751</v>
      </c>
      <c r="T3" s="4">
        <v>0.419107759773336</v>
      </c>
    </row>
    <row r="4">
      <c r="A4" s="4">
        <v>0.1</v>
      </c>
      <c r="B4" s="6">
        <f t="shared" si="1"/>
        <v>-1</v>
      </c>
      <c r="C4" s="4">
        <v>9.90328140133386E-4</v>
      </c>
      <c r="D4" s="4">
        <v>0.0772116364887575</v>
      </c>
      <c r="E4" s="4">
        <v>0.0312477181691549</v>
      </c>
      <c r="F4" s="4">
        <v>0.0581618445259974</v>
      </c>
      <c r="G4" s="4">
        <v>0.0</v>
      </c>
      <c r="H4" s="4">
        <v>0.0390276109676215</v>
      </c>
      <c r="I4" s="4">
        <v>0.102908881169416</v>
      </c>
      <c r="J4" s="4">
        <v>-0.0246600705695828</v>
      </c>
      <c r="K4" s="4">
        <v>-0.131809021935129</v>
      </c>
      <c r="L4" s="4">
        <v>-0.0376049083656924</v>
      </c>
      <c r="M4" s="4">
        <v>0.00739896567442023</v>
      </c>
      <c r="N4" s="4">
        <v>-0.0582910708916925</v>
      </c>
      <c r="O4" s="4">
        <v>-0.152354877618937</v>
      </c>
      <c r="P4" s="4">
        <v>0.0279199263204022</v>
      </c>
      <c r="Q4" s="4">
        <v>0.0</v>
      </c>
      <c r="R4" s="4">
        <v>0.0</v>
      </c>
      <c r="S4" s="4">
        <v>2.94238829787234</v>
      </c>
      <c r="T4" s="4">
        <v>0.401809793526171</v>
      </c>
    </row>
    <row r="5">
      <c r="A5" s="4">
        <v>0.2</v>
      </c>
      <c r="B5" s="6">
        <f t="shared" si="1"/>
        <v>-0.6989700043</v>
      </c>
      <c r="C5" s="4">
        <v>9.86309329731487E-4</v>
      </c>
      <c r="D5" s="4">
        <v>0.0190336727756555</v>
      </c>
      <c r="E5" s="4">
        <v>0.00236610505784084</v>
      </c>
      <c r="F5" s="4">
        <v>0.0104418287992024</v>
      </c>
      <c r="G5" s="4">
        <v>0.0</v>
      </c>
      <c r="H5" s="4">
        <v>0.0237561273952262</v>
      </c>
      <c r="I5" s="4">
        <v>0.0595781122185001</v>
      </c>
      <c r="J5" s="4">
        <v>0.0</v>
      </c>
      <c r="K5" s="4">
        <v>-0.0655313435303233</v>
      </c>
      <c r="L5" s="4">
        <v>-0.0333240083335883</v>
      </c>
      <c r="M5" s="4">
        <v>0.0</v>
      </c>
      <c r="N5" s="4">
        <v>-0.0430613486458263</v>
      </c>
      <c r="O5" s="4">
        <v>-0.0902706367323842</v>
      </c>
      <c r="P5" s="4">
        <v>0.0</v>
      </c>
      <c r="Q5" s="4">
        <v>0.0</v>
      </c>
      <c r="R5" s="4">
        <v>0.0</v>
      </c>
      <c r="S5" s="4">
        <v>2.94183156028368</v>
      </c>
      <c r="T5" s="4">
        <v>0.477636667736653</v>
      </c>
    </row>
    <row r="6">
      <c r="A6" s="4">
        <v>0.5</v>
      </c>
      <c r="B6" s="6">
        <f t="shared" si="1"/>
        <v>-0.3010299957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-5.84708788407391E-4</v>
      </c>
      <c r="P6" s="4">
        <v>0.0</v>
      </c>
      <c r="Q6" s="4">
        <v>0.0</v>
      </c>
      <c r="R6" s="4">
        <v>0.0</v>
      </c>
      <c r="S6" s="4">
        <v>2.92708687943262</v>
      </c>
      <c r="T6" s="4">
        <v>0.548069036471984</v>
      </c>
    </row>
    <row r="7">
      <c r="A7" s="4">
        <v>1.0</v>
      </c>
      <c r="B7" s="6">
        <f t="shared" si="1"/>
        <v>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2.92885815602836</v>
      </c>
      <c r="T7" s="4">
        <v>0.415267732473844</v>
      </c>
    </row>
    <row r="8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D14" s="4"/>
      <c r="E14" s="4"/>
      <c r="F14" s="4"/>
    </row>
    <row r="15">
      <c r="A15" s="4"/>
      <c r="B15" s="4"/>
      <c r="D15" s="4"/>
      <c r="E15" s="6"/>
      <c r="F15" s="4"/>
    </row>
    <row r="16">
      <c r="A16" s="4"/>
      <c r="B16" s="4"/>
      <c r="D16" s="4"/>
      <c r="E16" s="6"/>
      <c r="F16" s="4"/>
    </row>
    <row r="17">
      <c r="A17" s="4"/>
      <c r="B17" s="4"/>
      <c r="D17" s="4"/>
      <c r="E17" s="6"/>
      <c r="F17" s="4"/>
    </row>
    <row r="18">
      <c r="A18" s="4"/>
      <c r="B18" s="4"/>
      <c r="D18" s="4"/>
      <c r="E18" s="6"/>
      <c r="F18" s="4"/>
      <c r="H18" s="6"/>
      <c r="I18" s="6"/>
      <c r="J18" s="6"/>
      <c r="K18" s="6"/>
      <c r="L18" s="6"/>
      <c r="M18" s="6"/>
    </row>
    <row r="19">
      <c r="A19" s="4"/>
      <c r="B19" s="4"/>
      <c r="D19" s="4"/>
      <c r="E19" s="6"/>
      <c r="F19" s="4"/>
    </row>
    <row r="20">
      <c r="A20" s="4"/>
      <c r="B20" s="4"/>
      <c r="C20" s="4"/>
      <c r="D20" s="4"/>
      <c r="E20" s="6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</v>
      </c>
      <c r="B1" s="4" t="s">
        <v>4</v>
      </c>
      <c r="C1" s="4" t="s">
        <v>20</v>
      </c>
      <c r="D1" s="4" t="s">
        <v>2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21</v>
      </c>
    </row>
    <row r="2">
      <c r="A2" s="4">
        <v>0.001</v>
      </c>
      <c r="B2" s="4">
        <f t="shared" ref="B2:B10" si="1">LOG10(A2)</f>
        <v>-3</v>
      </c>
      <c r="C2" s="4">
        <v>3.04865067493958</v>
      </c>
      <c r="D2" s="4">
        <v>-0.0791945253718719</v>
      </c>
      <c r="E2" s="4">
        <v>1.57140962302851</v>
      </c>
      <c r="F2" s="4">
        <v>0.900070576026623</v>
      </c>
      <c r="G2" s="4">
        <v>1.9093873832201</v>
      </c>
      <c r="H2" s="4">
        <v>0.061352838181824</v>
      </c>
      <c r="I2" s="4">
        <v>1.36670391359794</v>
      </c>
      <c r="J2" s="4">
        <v>0.293500948897986</v>
      </c>
      <c r="K2" s="4">
        <v>-0.155644763657144</v>
      </c>
      <c r="L2" s="4">
        <v>-0.281608542277614</v>
      </c>
      <c r="M2" s="4">
        <v>-0.290345371554617</v>
      </c>
      <c r="N2" s="4">
        <v>0.226080596563079</v>
      </c>
      <c r="O2" s="4">
        <v>-0.562327509201128</v>
      </c>
      <c r="P2" s="4">
        <v>-0.479515036705808</v>
      </c>
      <c r="Q2" s="4">
        <v>0.0864387458046752</v>
      </c>
      <c r="R2" s="4">
        <v>0.0247130493395272</v>
      </c>
      <c r="S2" s="4">
        <v>-0.164677394254658</v>
      </c>
      <c r="T2" s="4">
        <v>0.433231402697356</v>
      </c>
    </row>
    <row r="3">
      <c r="A3" s="4">
        <v>0.01</v>
      </c>
      <c r="B3" s="4">
        <f t="shared" si="1"/>
        <v>-2</v>
      </c>
      <c r="C3" s="4">
        <v>3.04343480308379</v>
      </c>
      <c r="D3" s="4">
        <v>0.00544440912778151</v>
      </c>
      <c r="E3" s="4">
        <v>1.38825038726085</v>
      </c>
      <c r="F3" s="4">
        <v>0.810231208269267</v>
      </c>
      <c r="G3" s="4">
        <v>1.66817622816464</v>
      </c>
      <c r="H3" s="4">
        <v>-0.0178838122821609</v>
      </c>
      <c r="I3" s="4">
        <v>1.21860330263032</v>
      </c>
      <c r="J3" s="4">
        <v>0.273260876493706</v>
      </c>
      <c r="K3" s="4">
        <v>-0.133733087606607</v>
      </c>
      <c r="L3" s="4">
        <v>-0.263454209926602</v>
      </c>
      <c r="M3" s="4">
        <v>-0.273638343141072</v>
      </c>
      <c r="N3" s="4">
        <v>0.184029401978326</v>
      </c>
      <c r="O3" s="4">
        <v>-0.510852375339148</v>
      </c>
      <c r="P3" s="4">
        <v>-0.458576586316872</v>
      </c>
      <c r="Q3" s="4">
        <v>0.0688460305946166</v>
      </c>
      <c r="R3" s="4">
        <v>0.0215370101540801</v>
      </c>
      <c r="S3" s="4">
        <v>-0.1159089260002</v>
      </c>
      <c r="T3" s="4">
        <v>0.419563777983813</v>
      </c>
    </row>
    <row r="4">
      <c r="A4" s="4">
        <v>0.025</v>
      </c>
      <c r="B4" s="4">
        <f t="shared" si="1"/>
        <v>-1.602059991</v>
      </c>
      <c r="C4" s="4">
        <v>3.03786002221244</v>
      </c>
      <c r="D4" s="4">
        <v>0.102036092675886</v>
      </c>
      <c r="E4" s="4">
        <v>1.09314883248651</v>
      </c>
      <c r="F4" s="4">
        <v>0.655125367365872</v>
      </c>
      <c r="G4" s="4">
        <v>1.29072537599026</v>
      </c>
      <c r="H4" s="4">
        <v>-0.112945264048631</v>
      </c>
      <c r="I4" s="4">
        <v>0.970576194214684</v>
      </c>
      <c r="J4" s="4">
        <v>0.241065655218591</v>
      </c>
      <c r="K4" s="4">
        <v>-0.101294827957517</v>
      </c>
      <c r="L4" s="4">
        <v>-0.236080501863253</v>
      </c>
      <c r="M4" s="4">
        <v>-0.239412075374598</v>
      </c>
      <c r="N4" s="4">
        <v>0.126693437273923</v>
      </c>
      <c r="O4" s="4">
        <v>-0.428144754798712</v>
      </c>
      <c r="P4" s="4">
        <v>-0.427039647467596</v>
      </c>
      <c r="Q4" s="4">
        <v>0.0340320920471399</v>
      </c>
      <c r="R4" s="4">
        <v>0.0123794450483232</v>
      </c>
      <c r="S4" s="4">
        <v>-0.0464616450000823</v>
      </c>
      <c r="T4" s="4">
        <v>0.437747648357238</v>
      </c>
    </row>
    <row r="5">
      <c r="A5" s="4">
        <v>0.05</v>
      </c>
      <c r="B5" s="4">
        <f t="shared" si="1"/>
        <v>-1.301029996</v>
      </c>
      <c r="C5" s="4">
        <v>3.02891243608755</v>
      </c>
      <c r="D5" s="4">
        <v>0.140737750741416</v>
      </c>
      <c r="E5" s="4">
        <v>0.625983565296041</v>
      </c>
      <c r="F5" s="4">
        <v>0.376742999653366</v>
      </c>
      <c r="G5" s="4">
        <v>0.746951677502147</v>
      </c>
      <c r="H5" s="4">
        <v>-0.158528827456223</v>
      </c>
      <c r="I5" s="4">
        <v>0.582875974387598</v>
      </c>
      <c r="J5" s="4">
        <v>0.183456873709716</v>
      </c>
      <c r="K5" s="4">
        <v>-0.0610425669358145</v>
      </c>
      <c r="L5" s="4">
        <v>-0.187778148261877</v>
      </c>
      <c r="M5" s="4">
        <v>-0.174250541485038</v>
      </c>
      <c r="N5" s="4">
        <v>0.0570033592132796</v>
      </c>
      <c r="O5" s="4">
        <v>-0.297744334322365</v>
      </c>
      <c r="P5" s="4">
        <v>-0.380489133312151</v>
      </c>
      <c r="Q5" s="4">
        <v>0.0</v>
      </c>
      <c r="R5" s="4">
        <v>0.0</v>
      </c>
      <c r="S5" s="4">
        <v>0.0</v>
      </c>
      <c r="T5" s="4">
        <v>0.455961636397701</v>
      </c>
    </row>
    <row r="6">
      <c r="A6" s="4">
        <v>0.075</v>
      </c>
      <c r="B6" s="4">
        <f t="shared" si="1"/>
        <v>-1.124938737</v>
      </c>
      <c r="C6" s="4">
        <v>3.01492479157931</v>
      </c>
      <c r="D6" s="4">
        <v>0.0589661818708379</v>
      </c>
      <c r="E6" s="4">
        <v>0.179600383551951</v>
      </c>
      <c r="F6" s="4">
        <v>0.104876462320231</v>
      </c>
      <c r="G6" s="4">
        <v>0.286614956858267</v>
      </c>
      <c r="H6" s="4">
        <v>-0.0935466678945131</v>
      </c>
      <c r="I6" s="4">
        <v>0.227785190673873</v>
      </c>
      <c r="J6" s="4">
        <v>0.120258078339605</v>
      </c>
      <c r="K6" s="4">
        <v>-0.0333894023016013</v>
      </c>
      <c r="L6" s="4">
        <v>-0.134994530976994</v>
      </c>
      <c r="M6" s="4">
        <v>-0.104530663950102</v>
      </c>
      <c r="N6" s="4">
        <v>0.0163942524741629</v>
      </c>
      <c r="O6" s="4">
        <v>-0.173975416006484</v>
      </c>
      <c r="P6" s="4">
        <v>-0.338670213032736</v>
      </c>
      <c r="Q6" s="4">
        <v>0.0</v>
      </c>
      <c r="R6" s="4">
        <v>0.0</v>
      </c>
      <c r="S6" s="4">
        <v>0.0</v>
      </c>
      <c r="T6" s="4">
        <v>0.471258197193039</v>
      </c>
    </row>
    <row r="7">
      <c r="A7" s="4">
        <v>0.1</v>
      </c>
      <c r="B7" s="4">
        <f t="shared" si="1"/>
        <v>-1</v>
      </c>
      <c r="C7" s="4">
        <v>3.00213547530334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0.0516981484031124</v>
      </c>
      <c r="K7" s="4">
        <v>-0.0140172374525271</v>
      </c>
      <c r="L7" s="4">
        <v>-0.0788291602596412</v>
      </c>
      <c r="M7" s="4">
        <v>-0.0301162434598927</v>
      </c>
      <c r="N7" s="4">
        <v>0.00138151253777517</v>
      </c>
      <c r="O7" s="4">
        <v>-0.0614165743352463</v>
      </c>
      <c r="P7" s="4">
        <v>-0.292511478079187</v>
      </c>
      <c r="Q7" s="4">
        <v>0.0</v>
      </c>
      <c r="R7" s="4">
        <v>0.0</v>
      </c>
      <c r="S7" s="4">
        <v>0.0</v>
      </c>
      <c r="T7" s="4">
        <v>0.49611756386872</v>
      </c>
    </row>
    <row r="8">
      <c r="A8" s="4">
        <v>0.2</v>
      </c>
      <c r="B8" s="4">
        <f t="shared" si="1"/>
        <v>-0.6989700043</v>
      </c>
      <c r="C8" s="4">
        <v>2.94729609773121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-0.0182843739713639</v>
      </c>
      <c r="Q8" s="4">
        <v>0.0</v>
      </c>
      <c r="R8" s="4">
        <v>0.0</v>
      </c>
      <c r="S8" s="4">
        <v>0.0</v>
      </c>
      <c r="T8" s="4">
        <v>0.529910014090476</v>
      </c>
    </row>
    <row r="9">
      <c r="A9" s="4">
        <v>0.5</v>
      </c>
      <c r="B9" s="4">
        <f t="shared" si="1"/>
        <v>-0.3010299957</v>
      </c>
      <c r="C9" s="4">
        <v>2.9445873015873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0.53294194721876</v>
      </c>
    </row>
    <row r="10">
      <c r="A10" s="4">
        <v>1.0</v>
      </c>
      <c r="B10" s="4">
        <f t="shared" si="1"/>
        <v>0</v>
      </c>
      <c r="C10" s="4">
        <v>2.9445873015873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0.53294194721876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1.0</v>
      </c>
      <c r="B1" s="3" t="s">
        <v>24</v>
      </c>
      <c r="C1" s="3">
        <v>1.0</v>
      </c>
      <c r="F1" s="3">
        <v>1.0</v>
      </c>
      <c r="G1" s="3">
        <v>1.0</v>
      </c>
      <c r="H1" s="3" t="s">
        <v>26</v>
      </c>
      <c r="I1" s="3">
        <v>1.0</v>
      </c>
    </row>
    <row r="2">
      <c r="A2" s="3">
        <v>2.0</v>
      </c>
      <c r="B2" s="3" t="s">
        <v>24</v>
      </c>
      <c r="C2" s="3">
        <v>2.0</v>
      </c>
      <c r="F2" s="3">
        <v>1.0</v>
      </c>
      <c r="G2" s="3">
        <v>1.0</v>
      </c>
      <c r="H2" s="3" t="s">
        <v>31</v>
      </c>
      <c r="I2" s="3">
        <v>2.0</v>
      </c>
    </row>
    <row r="3">
      <c r="A3" s="3">
        <v>3.0</v>
      </c>
      <c r="B3" s="3" t="s">
        <v>24</v>
      </c>
      <c r="C3" s="3">
        <v>3.0</v>
      </c>
      <c r="F3" s="3">
        <v>1.0</v>
      </c>
      <c r="G3" s="3">
        <v>1.0</v>
      </c>
      <c r="H3" s="3" t="s">
        <v>31</v>
      </c>
      <c r="I3" s="3">
        <v>3.0</v>
      </c>
    </row>
    <row r="4">
      <c r="A4" s="3">
        <v>4.0</v>
      </c>
      <c r="B4" s="3" t="s">
        <v>24</v>
      </c>
      <c r="C4" s="3">
        <v>4.0</v>
      </c>
      <c r="F4" s="3">
        <v>2.0</v>
      </c>
      <c r="G4" s="3">
        <v>1.0</v>
      </c>
      <c r="H4" s="3" t="s">
        <v>31</v>
      </c>
      <c r="I4" s="3">
        <v>1.0</v>
      </c>
    </row>
    <row r="5">
      <c r="A5" s="3">
        <v>5.0</v>
      </c>
      <c r="B5" s="3" t="s">
        <v>24</v>
      </c>
      <c r="C5" s="3">
        <v>5.0</v>
      </c>
      <c r="F5" s="3">
        <v>2.0</v>
      </c>
      <c r="G5" s="3">
        <v>1.0</v>
      </c>
      <c r="H5" s="3" t="s">
        <v>31</v>
      </c>
      <c r="I5" s="3">
        <v>3.0</v>
      </c>
    </row>
    <row r="6">
      <c r="A6" s="3">
        <v>6.0</v>
      </c>
      <c r="B6" s="3" t="s">
        <v>24</v>
      </c>
      <c r="C6" s="3">
        <v>6.0</v>
      </c>
      <c r="F6" s="3">
        <v>3.0</v>
      </c>
      <c r="G6" s="3">
        <v>1.0</v>
      </c>
      <c r="H6" s="3" t="s">
        <v>31</v>
      </c>
      <c r="I6" s="3">
        <v>1.0</v>
      </c>
    </row>
    <row r="7">
      <c r="A7" s="3">
        <v>7.0</v>
      </c>
      <c r="B7" s="3" t="s">
        <v>24</v>
      </c>
      <c r="C7" s="3">
        <v>7.0</v>
      </c>
      <c r="F7" s="3">
        <v>3.0</v>
      </c>
      <c r="G7" s="3">
        <v>1.0</v>
      </c>
      <c r="H7" s="3" t="s">
        <v>31</v>
      </c>
      <c r="I7" s="3">
        <v>2.0</v>
      </c>
    </row>
    <row r="8">
      <c r="A8" s="3">
        <v>8.0</v>
      </c>
      <c r="B8" s="3" t="s">
        <v>24</v>
      </c>
      <c r="C8" s="3">
        <v>8.0</v>
      </c>
      <c r="F8" s="3">
        <v>4.0</v>
      </c>
      <c r="G8" s="3">
        <v>1.0</v>
      </c>
      <c r="H8" s="3" t="s">
        <v>26</v>
      </c>
      <c r="I8" s="3">
        <v>1.0</v>
      </c>
    </row>
    <row r="9">
      <c r="A9" s="3">
        <v>9.0</v>
      </c>
      <c r="B9" s="3" t="s">
        <v>24</v>
      </c>
      <c r="C9" s="3">
        <v>9.0</v>
      </c>
      <c r="F9" s="3">
        <v>4.0</v>
      </c>
      <c r="G9" s="3">
        <v>1.0</v>
      </c>
      <c r="H9" s="3" t="s">
        <v>31</v>
      </c>
      <c r="I9" s="3">
        <v>5.0</v>
      </c>
    </row>
    <row r="10">
      <c r="A10" s="3">
        <v>10.0</v>
      </c>
      <c r="B10" s="3" t="s">
        <v>24</v>
      </c>
      <c r="C10" s="3">
        <v>10.0</v>
      </c>
      <c r="F10" s="3">
        <v>4.0</v>
      </c>
      <c r="G10" s="3">
        <v>1.0</v>
      </c>
      <c r="H10" s="3" t="s">
        <v>31</v>
      </c>
      <c r="I10" s="3">
        <v>6.0</v>
      </c>
    </row>
    <row r="11">
      <c r="A11" s="3">
        <v>11.0</v>
      </c>
      <c r="B11" s="3" t="s">
        <v>24</v>
      </c>
      <c r="C11" s="3">
        <v>11.0</v>
      </c>
      <c r="F11" s="3">
        <v>5.0</v>
      </c>
      <c r="G11" s="3">
        <v>1.0</v>
      </c>
      <c r="H11" s="3" t="s">
        <v>31</v>
      </c>
      <c r="I11" s="3">
        <v>4.0</v>
      </c>
    </row>
    <row r="12">
      <c r="A12" s="3">
        <v>12.0</v>
      </c>
      <c r="B12" s="3" t="s">
        <v>24</v>
      </c>
      <c r="C12" s="3">
        <v>12.0</v>
      </c>
      <c r="F12" s="3">
        <v>5.0</v>
      </c>
      <c r="G12" s="3">
        <v>1.0</v>
      </c>
      <c r="H12" s="3" t="s">
        <v>31</v>
      </c>
      <c r="I12" s="3">
        <v>6.0</v>
      </c>
    </row>
    <row r="13">
      <c r="A13" s="3">
        <v>13.0</v>
      </c>
      <c r="B13" s="3" t="s">
        <v>24</v>
      </c>
      <c r="C13" s="3">
        <v>13.0</v>
      </c>
      <c r="F13" s="3">
        <v>6.0</v>
      </c>
      <c r="G13" s="3">
        <v>1.0</v>
      </c>
      <c r="H13" s="3" t="s">
        <v>31</v>
      </c>
      <c r="I13" s="3">
        <v>4.0</v>
      </c>
    </row>
    <row r="14">
      <c r="A14" s="3">
        <v>14.0</v>
      </c>
      <c r="B14" s="3" t="s">
        <v>24</v>
      </c>
      <c r="C14" s="3">
        <v>14.0</v>
      </c>
      <c r="F14" s="3">
        <v>6.0</v>
      </c>
      <c r="G14" s="3">
        <v>1.0</v>
      </c>
      <c r="H14" s="3" t="s">
        <v>31</v>
      </c>
      <c r="I14" s="3">
        <v>5.0</v>
      </c>
    </row>
    <row r="15">
      <c r="A15" s="3">
        <v>15.0</v>
      </c>
      <c r="B15" s="3" t="s">
        <v>24</v>
      </c>
      <c r="C15" s="3">
        <v>15.0</v>
      </c>
      <c r="F15" s="3">
        <v>7.0</v>
      </c>
      <c r="G15" s="3">
        <v>1.0</v>
      </c>
      <c r="H15" s="3" t="s">
        <v>26</v>
      </c>
      <c r="I15" s="3">
        <v>1.0</v>
      </c>
    </row>
    <row r="16">
      <c r="A16" s="3">
        <v>16.0</v>
      </c>
      <c r="B16" s="3" t="s">
        <v>24</v>
      </c>
      <c r="C16" s="3">
        <v>16.0</v>
      </c>
      <c r="F16" s="3">
        <v>7.0</v>
      </c>
      <c r="G16" s="3">
        <v>1.0</v>
      </c>
      <c r="H16" s="3" t="s">
        <v>36</v>
      </c>
      <c r="I16" s="3">
        <v>8.0</v>
      </c>
    </row>
    <row r="17">
      <c r="F17" s="3">
        <v>8.0</v>
      </c>
      <c r="G17" s="3">
        <v>1.0</v>
      </c>
      <c r="H17" s="3" t="s">
        <v>36</v>
      </c>
      <c r="I17" s="3">
        <v>7.0</v>
      </c>
    </row>
    <row r="18">
      <c r="F18" s="3">
        <v>10.0</v>
      </c>
      <c r="G18" s="3">
        <v>1.0</v>
      </c>
      <c r="H18" s="3" t="s">
        <v>31</v>
      </c>
      <c r="I18" s="3">
        <v>11.0</v>
      </c>
    </row>
    <row r="19">
      <c r="F19" s="3">
        <v>11.0</v>
      </c>
      <c r="G19" s="3">
        <v>1.0</v>
      </c>
      <c r="H19" s="3" t="s">
        <v>31</v>
      </c>
      <c r="I19" s="3">
        <v>10.0</v>
      </c>
    </row>
    <row r="20">
      <c r="F20" s="3">
        <v>14.0</v>
      </c>
      <c r="G20" s="3">
        <v>1.0</v>
      </c>
      <c r="H20" s="3" t="s">
        <v>31</v>
      </c>
      <c r="I20" s="3">
        <v>15.0</v>
      </c>
    </row>
    <row r="21">
      <c r="F21" s="3">
        <v>15.0</v>
      </c>
      <c r="G21" s="3">
        <v>1.0</v>
      </c>
      <c r="H21" s="3" t="s">
        <v>31</v>
      </c>
      <c r="I21" s="3">
        <v>16.0</v>
      </c>
    </row>
    <row r="22">
      <c r="F22" s="3">
        <v>16.0</v>
      </c>
      <c r="G22" s="3">
        <v>1.0</v>
      </c>
      <c r="H22" s="3" t="s">
        <v>31</v>
      </c>
      <c r="I22" s="3">
        <v>14.0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22</v>
      </c>
      <c r="B1" s="3" t="s">
        <v>23</v>
      </c>
      <c r="C1" s="3" t="s">
        <v>25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>
        <v>1.0</v>
      </c>
      <c r="B2" s="3">
        <v>0.0058</v>
      </c>
      <c r="C2" s="3">
        <v>0.04437</v>
      </c>
      <c r="D2" s="3">
        <v>0.0278</v>
      </c>
      <c r="E2" s="3">
        <v>0.0253</v>
      </c>
      <c r="F2" s="3">
        <v>0.055</v>
      </c>
      <c r="G2" s="3">
        <v>0.33</v>
      </c>
    </row>
    <row r="3">
      <c r="A3" s="3">
        <v>2.0</v>
      </c>
      <c r="B3" s="3">
        <v>0.0061</v>
      </c>
      <c r="C3" s="3">
        <v>0.04179</v>
      </c>
      <c r="D3" s="3">
        <v>0.0284</v>
      </c>
      <c r="E3" s="3">
        <v>0.0248</v>
      </c>
      <c r="F3" s="3">
        <v>0.072</v>
      </c>
      <c r="G3" s="3">
        <v>0.33</v>
      </c>
    </row>
    <row r="4">
      <c r="A4" s="3">
        <v>3.0</v>
      </c>
      <c r="B4" s="3">
        <v>0.0058</v>
      </c>
      <c r="C4" s="3">
        <v>0.0437</v>
      </c>
      <c r="D4" s="3">
        <v>0.0274</v>
      </c>
      <c r="E4" s="3">
        <v>0.0314</v>
      </c>
      <c r="F4" s="3">
        <v>0.079</v>
      </c>
      <c r="G4" s="3">
        <v>0.33</v>
      </c>
    </row>
    <row r="5">
      <c r="A5" s="3">
        <v>4.0</v>
      </c>
      <c r="B5" s="3">
        <v>0.00609</v>
      </c>
      <c r="C5" s="3">
        <v>0.04162</v>
      </c>
      <c r="D5" s="3">
        <v>0.031</v>
      </c>
      <c r="E5" s="3">
        <v>0.0234</v>
      </c>
      <c r="F5" s="3">
        <v>0.093</v>
      </c>
      <c r="G5" s="3">
        <v>0.34</v>
      </c>
    </row>
    <row r="6">
      <c r="A6" s="3">
        <v>5.0</v>
      </c>
      <c r="B6" s="3">
        <v>0.00581</v>
      </c>
      <c r="C6" s="3">
        <v>0.044</v>
      </c>
      <c r="D6" s="3">
        <v>0.0275</v>
      </c>
      <c r="E6" s="3">
        <v>0.0242</v>
      </c>
      <c r="F6" s="3">
        <v>0.071</v>
      </c>
      <c r="G6" s="3">
        <v>0.34</v>
      </c>
    </row>
    <row r="8">
      <c r="A8" s="3" t="s">
        <v>32</v>
      </c>
      <c r="B8">
        <f t="shared" ref="B8:G8" si="1">AVERAGE(B2:B6)</f>
        <v>0.00592</v>
      </c>
      <c r="C8">
        <f t="shared" si="1"/>
        <v>0.043096</v>
      </c>
      <c r="D8">
        <f t="shared" si="1"/>
        <v>0.02842</v>
      </c>
      <c r="E8">
        <f t="shared" si="1"/>
        <v>0.02582</v>
      </c>
      <c r="F8">
        <f t="shared" si="1"/>
        <v>0.074</v>
      </c>
      <c r="G8">
        <f t="shared" si="1"/>
        <v>0.334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7.14"/>
    <col customWidth="1" min="3" max="3" width="19.43"/>
    <col customWidth="1" min="4" max="4" width="14.86"/>
  </cols>
  <sheetData>
    <row r="1">
      <c r="A1" s="3" t="s">
        <v>22</v>
      </c>
      <c r="B1" s="3" t="s">
        <v>33</v>
      </c>
      <c r="C1" s="3" t="s">
        <v>34</v>
      </c>
      <c r="D1" s="3" t="s">
        <v>35</v>
      </c>
    </row>
    <row r="2">
      <c r="A2" s="3" t="s">
        <v>23</v>
      </c>
      <c r="B2" s="4">
        <v>0.4825</v>
      </c>
      <c r="C2" s="11">
        <v>5.92</v>
      </c>
      <c r="D2" s="3">
        <v>16.0</v>
      </c>
      <c r="E2" s="12"/>
    </row>
    <row r="3">
      <c r="A3" s="3" t="s">
        <v>25</v>
      </c>
      <c r="B3" s="4">
        <v>0.4235</v>
      </c>
      <c r="C3" s="11">
        <v>43.096000000000004</v>
      </c>
      <c r="D3" s="3">
        <v>16.0</v>
      </c>
      <c r="E3" s="12"/>
    </row>
    <row r="4">
      <c r="A4" s="3" t="s">
        <v>27</v>
      </c>
      <c r="B4" s="4">
        <v>0.4181</v>
      </c>
      <c r="C4" s="11">
        <v>28.42</v>
      </c>
      <c r="D4" s="3">
        <v>16.0</v>
      </c>
      <c r="E4" s="12"/>
    </row>
    <row r="5">
      <c r="A5" s="3" t="s">
        <v>28</v>
      </c>
      <c r="B5" s="4">
        <v>0.4018</v>
      </c>
      <c r="C5" s="11">
        <v>25.82</v>
      </c>
      <c r="D5" s="3">
        <v>13.0</v>
      </c>
      <c r="E5" s="12"/>
    </row>
    <row r="6">
      <c r="A6" s="3" t="s">
        <v>29</v>
      </c>
      <c r="B6" s="4">
        <v>0.4196</v>
      </c>
      <c r="C6" s="11">
        <v>74.00000000000001</v>
      </c>
      <c r="D6" s="3">
        <v>16.0</v>
      </c>
      <c r="E6" s="12"/>
    </row>
    <row r="7">
      <c r="A7" s="3" t="s">
        <v>30</v>
      </c>
      <c r="B7" s="4">
        <v>0.402</v>
      </c>
      <c r="C7" s="11">
        <v>334.0</v>
      </c>
      <c r="D7" s="3">
        <v>11.0</v>
      </c>
      <c r="E7" s="12"/>
    </row>
  </sheetData>
  <drawing r:id="rId1"/>
</worksheet>
</file>