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kiran\Downloads\"/>
    </mc:Choice>
  </mc:AlternateContent>
  <xr:revisionPtr revIDLastSave="0" documentId="13_ncr:1_{E6E3D205-EDD0-41BB-B6C2-4F417EDC54F8}" xr6:coauthVersionLast="47" xr6:coauthVersionMax="47" xr10:uidLastSave="{00000000-0000-0000-0000-000000000000}"/>
  <bookViews>
    <workbookView xWindow="-120" yWindow="-120" windowWidth="20730" windowHeight="11160" xr2:uid="{00000000-000D-0000-FFFF-FFFF00000000}"/>
  </bookViews>
  <sheets>
    <sheet name="Workflow#1" sheetId="1" r:id="rId1"/>
    <sheet name="Workflow#2" sheetId="2" r:id="rId2"/>
  </sheets>
  <definedNames>
    <definedName name="_xlchart.v1.0" hidden="1">'Workflow#1'!$B$1</definedName>
    <definedName name="_xlchart.v1.1" hidden="1">'Workflow#1'!$B$2:$B$80</definedName>
    <definedName name="_xlchart.v1.2" hidden="1">'Workflow#2'!$B$1</definedName>
    <definedName name="_xlchart.v1.3" hidden="1">'Workflow#2'!$B$2:$B$37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1" l="1"/>
  <c r="I8" i="1"/>
  <c r="H8" i="1"/>
  <c r="H8" i="2"/>
  <c r="G8" i="2"/>
  <c r="H4" i="2"/>
  <c r="G4" i="2"/>
  <c r="I4" i="1"/>
  <c r="H4" i="1"/>
</calcChain>
</file>

<file path=xl/sharedStrings.xml><?xml version="1.0" encoding="utf-8"?>
<sst xmlns="http://schemas.openxmlformats.org/spreadsheetml/2006/main" count="108" uniqueCount="59">
  <si>
    <t>Name</t>
  </si>
  <si>
    <t>Time per Task (seconds)</t>
  </si>
  <si>
    <t>Quality (%)</t>
  </si>
  <si>
    <t>Charlie</t>
  </si>
  <si>
    <t>Indu</t>
  </si>
  <si>
    <t>Prajwal</t>
  </si>
  <si>
    <t>Vimla</t>
  </si>
  <si>
    <t>Amit</t>
  </si>
  <si>
    <t>Binny</t>
  </si>
  <si>
    <t>Pradyut</t>
  </si>
  <si>
    <t>Diwakar</t>
  </si>
  <si>
    <t>Amrit</t>
  </si>
  <si>
    <t>Debdas</t>
  </si>
  <si>
    <t>Anika</t>
  </si>
  <si>
    <t>Haritha</t>
  </si>
  <si>
    <t>Dhanya</t>
  </si>
  <si>
    <t>Venkat</t>
  </si>
  <si>
    <t>Afzal</t>
  </si>
  <si>
    <t>Prachi</t>
  </si>
  <si>
    <t>Anushka</t>
  </si>
  <si>
    <t>Firoza</t>
  </si>
  <si>
    <t>Mange</t>
  </si>
  <si>
    <t>Vimal</t>
  </si>
  <si>
    <t>Dipa</t>
  </si>
  <si>
    <t>Anand</t>
  </si>
  <si>
    <t>Gopal</t>
  </si>
  <si>
    <t>Vijay</t>
  </si>
  <si>
    <t>Preetha</t>
  </si>
  <si>
    <t>Nupur</t>
  </si>
  <si>
    <t>Neha</t>
  </si>
  <si>
    <t>Deepa</t>
  </si>
  <si>
    <t>Aniket</t>
  </si>
  <si>
    <t>Dhruti</t>
  </si>
  <si>
    <t>Wasim</t>
  </si>
  <si>
    <t>Arohi</t>
  </si>
  <si>
    <t>Vinay</t>
  </si>
  <si>
    <t>Praveen</t>
  </si>
  <si>
    <t>Biju</t>
  </si>
  <si>
    <t>TPT avg</t>
  </si>
  <si>
    <t xml:space="preserve"> Q avg</t>
  </si>
  <si>
    <t>Q  avg</t>
  </si>
  <si>
    <t>TPT SD</t>
  </si>
  <si>
    <t>Q SD</t>
  </si>
  <si>
    <t>TPT</t>
  </si>
  <si>
    <t>This ensures that each individual task's time is adjusted to meet the overall TPT target of 1.8 while maintaining quality.</t>
  </si>
  <si>
    <t>Q2</t>
  </si>
  <si>
    <t>Q3</t>
  </si>
  <si>
    <t>Prepare Scatter Plot for TPT vs. Quality for both the workflows</t>
  </si>
  <si>
    <t>Q4</t>
  </si>
  <si>
    <t>Prepare Histogram for TPT against both the workflows</t>
  </si>
  <si>
    <t>Calculate the standard deviation of TPT and Quality score for both workflows</t>
  </si>
  <si>
    <t>Q1</t>
  </si>
  <si>
    <t>Calculate the average TPT and average Quality score for both workflows</t>
  </si>
  <si>
    <t>Q5</t>
  </si>
  <si>
    <t>If you have to reduce the TPT for Workflow 1 and bring it down to approx 1.8, what will be few of your action items or focus areas?</t>
  </si>
  <si>
    <t>Q6</t>
  </si>
  <si>
    <t>How many outliers are identified in workflow 1, who are they and for each of them what are your conclusion and suggestion for next month?</t>
  </si>
  <si>
    <t>Q7</t>
  </si>
  <si>
    <t>Out of the outliers, who are contributing towards improvement in performance and who are contributing more towards decline in performance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</si>
</sst>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0"/>
      <color rgb="FF000000"/>
      <name val="Söhne"/>
    </font>
    <font>
      <sz val="10"/>
      <color theme="1"/>
      <name val="Arial"/>
      <scheme val="minor"/>
    </font>
    <font>
      <b/>
      <sz val="10"/>
      <color rgb="FF000000"/>
      <name val="Söhne"/>
    </font>
    <font>
      <b/>
      <sz val="10"/>
      <color theme="1"/>
      <name val="Arial"/>
      <scheme val="minor"/>
    </font>
    <font>
      <b/>
      <sz val="10"/>
      <color rgb="FF000000"/>
      <name val="Arial"/>
      <scheme val="minor"/>
    </font>
    <font>
      <b/>
      <sz val="10"/>
      <color rgb="FF000000"/>
      <name val="Arial"/>
      <family val="2"/>
      <scheme val="minor"/>
    </font>
    <font>
      <sz val="10"/>
      <color rgb="FF000000"/>
      <name val="Arial"/>
      <family val="2"/>
      <scheme val="minor"/>
    </font>
    <font>
      <b/>
      <sz val="14"/>
      <color rgb="FF000000"/>
      <name val="Arial"/>
      <family val="2"/>
      <scheme val="minor"/>
    </font>
    <font>
      <b/>
      <sz val="12"/>
      <color rgb="FF000000"/>
      <name val="Arial"/>
      <family val="2"/>
      <scheme val="minor"/>
    </font>
    <font>
      <b/>
      <sz val="12"/>
      <color theme="1"/>
      <name val="Arial"/>
      <family val="2"/>
      <scheme val="major"/>
    </font>
    <font>
      <sz val="12"/>
      <color rgb="FFFFFFFF"/>
      <name val="Arial"/>
      <family val="2"/>
      <scheme val="major"/>
    </font>
    <font>
      <sz val="12"/>
      <color theme="1"/>
      <name val="Arial"/>
      <family val="2"/>
      <scheme val="major"/>
    </font>
    <font>
      <sz val="11.3"/>
      <color rgb="FF000000"/>
      <name val="Arial"/>
      <family val="2"/>
      <scheme val="minor"/>
    </font>
    <font>
      <b/>
      <sz val="14"/>
      <color rgb="FF000000"/>
      <name val="Söhne"/>
    </font>
  </fonts>
  <fills count="3">
    <fill>
      <patternFill patternType="none"/>
    </fill>
    <fill>
      <patternFill patternType="gray125"/>
    </fill>
    <fill>
      <patternFill patternType="solid">
        <fgColor rgb="FFECECF1"/>
        <bgColor rgb="FFECECF1"/>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wrapText="1"/>
    </xf>
    <xf numFmtId="0" fontId="2" fillId="0" borderId="0" xfId="0" applyFont="1"/>
    <xf numFmtId="0" fontId="1" fillId="0" borderId="1" xfId="0" applyFont="1" applyBorder="1" applyAlignment="1">
      <alignment horizontal="left" wrapText="1"/>
    </xf>
    <xf numFmtId="0" fontId="1" fillId="0" borderId="0" xfId="0" applyFont="1" applyAlignment="1">
      <alignment horizontal="left" wrapText="1"/>
    </xf>
    <xf numFmtId="0" fontId="3" fillId="2" borderId="1" xfId="0" applyFont="1" applyFill="1" applyBorder="1" applyAlignment="1">
      <alignment horizontal="center" wrapText="1"/>
    </xf>
    <xf numFmtId="0" fontId="4" fillId="0" borderId="0" xfId="0" applyFont="1"/>
    <xf numFmtId="0" fontId="1" fillId="2" borderId="2" xfId="0" applyFont="1" applyFill="1" applyBorder="1" applyAlignment="1">
      <alignment horizontal="center" wrapText="1"/>
    </xf>
    <xf numFmtId="0" fontId="3" fillId="2" borderId="3" xfId="0" applyFont="1" applyFill="1" applyBorder="1" applyAlignment="1">
      <alignment horizontal="center" wrapText="1"/>
    </xf>
    <xf numFmtId="0" fontId="5" fillId="0" borderId="0" xfId="0" applyFont="1" applyAlignment="1">
      <alignment horizontal="left" vertical="center" indent="1"/>
    </xf>
    <xf numFmtId="0" fontId="6" fillId="0" borderId="0" xfId="0" applyFont="1"/>
    <xf numFmtId="0" fontId="7" fillId="0" borderId="0" xfId="0" applyFont="1"/>
    <xf numFmtId="0" fontId="7"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indent="1"/>
    </xf>
    <xf numFmtId="0" fontId="12" fillId="0" borderId="0" xfId="0" applyFont="1" applyAlignment="1">
      <alignment vertical="center" readingOrder="1"/>
    </xf>
    <xf numFmtId="0" fontId="0" fillId="0" borderId="0" xfId="0" applyAlignment="1">
      <alignment vertical="center"/>
    </xf>
    <xf numFmtId="0" fontId="3" fillId="2" borderId="2" xfId="0" applyFont="1" applyFill="1" applyBorder="1" applyAlignment="1">
      <alignment horizontal="center" vertical="center" wrapText="1"/>
    </xf>
    <xf numFmtId="0" fontId="8" fillId="0" borderId="0" xfId="0" applyFont="1" applyAlignment="1">
      <alignment horizontal="center" vertical="center"/>
    </xf>
    <xf numFmtId="0" fontId="14" fillId="0" borderId="0" xfId="0" applyFont="1" applyAlignment="1">
      <alignment horizontal="center" vertical="center" wrapText="1"/>
    </xf>
    <xf numFmtId="0" fontId="10" fillId="0" borderId="0" xfId="0" applyFont="1" applyAlignment="1">
      <alignment horizontal="center" vertical="center" readingOrder="1"/>
    </xf>
    <xf numFmtId="0" fontId="9" fillId="0" borderId="0" xfId="0" applyFont="1" applyAlignment="1">
      <alignment horizontal="center" vertical="center"/>
    </xf>
    <xf numFmtId="0" fontId="11" fillId="0" borderId="0" xfId="0" applyFont="1" applyAlignment="1">
      <alignment horizontal="center" vertical="center" readingOrder="1"/>
    </xf>
    <xf numFmtId="0" fontId="1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TPT vs Quality</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'Workflow#1'!$C$1</c:f>
              <c:strCache>
                <c:ptCount val="1"/>
                <c:pt idx="0">
                  <c:v>Quality (%)</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strRef>
              <c:f>'Workflow#1'!$B$2:$B$80</c:f>
              <c:strCache>
                <c:ptCount val="55"/>
                <c:pt idx="0">
                  <c:v>1.5</c:v>
                </c:pt>
                <c:pt idx="1">
                  <c:v>1.6</c:v>
                </c:pt>
                <c:pt idx="2">
                  <c:v>1.7</c:v>
                </c:pt>
                <c:pt idx="3">
                  <c:v>0.9</c:v>
                </c:pt>
                <c:pt idx="4">
                  <c:v>2.2</c:v>
                </c:pt>
                <c:pt idx="5">
                  <c:v>0.7</c:v>
                </c:pt>
                <c:pt idx="6">
                  <c:v>2.3</c:v>
                </c:pt>
                <c:pt idx="7">
                  <c:v>0.6</c:v>
                </c:pt>
                <c:pt idx="8">
                  <c:v>1.2</c:v>
                </c:pt>
                <c:pt idx="9">
                  <c:v>1.2</c:v>
                </c:pt>
                <c:pt idx="10">
                  <c:v>1.4</c:v>
                </c:pt>
                <c:pt idx="11">
                  <c:v>1.4</c:v>
                </c:pt>
                <c:pt idx="12">
                  <c:v>1.6</c:v>
                </c:pt>
                <c:pt idx="13">
                  <c:v>1.7</c:v>
                </c:pt>
                <c:pt idx="14">
                  <c:v>2.2</c:v>
                </c:pt>
                <c:pt idx="15">
                  <c:v>2.2</c:v>
                </c:pt>
                <c:pt idx="16">
                  <c:v>2.2</c:v>
                </c:pt>
                <c:pt idx="17">
                  <c:v>2.3</c:v>
                </c:pt>
                <c:pt idx="18">
                  <c:v>2.1</c:v>
                </c:pt>
                <c:pt idx="19">
                  <c:v>2.3</c:v>
                </c:pt>
                <c:pt idx="20">
                  <c:v>2.3</c:v>
                </c:pt>
                <c:pt idx="21">
                  <c:v>2.4</c:v>
                </c:pt>
                <c:pt idx="22">
                  <c:v>1.9</c:v>
                </c:pt>
                <c:pt idx="23">
                  <c:v>1.9</c:v>
                </c:pt>
                <c:pt idx="24">
                  <c:v>2.2</c:v>
                </c:pt>
                <c:pt idx="25">
                  <c:v>2.2</c:v>
                </c:pt>
                <c:pt idx="26">
                  <c:v>3.2</c:v>
                </c:pt>
                <c:pt idx="27">
                  <c:v>2.7</c:v>
                </c:pt>
                <c:pt idx="28">
                  <c:v>3.2</c:v>
                </c:pt>
                <c:pt idx="29">
                  <c:v>2.7</c:v>
                </c:pt>
                <c:pt idx="30">
                  <c:v>3.4</c:v>
                </c:pt>
                <c:pt idx="31">
                  <c:v>2.9</c:v>
                </c:pt>
                <c:pt idx="32">
                  <c:v>2.8</c:v>
                </c:pt>
                <c:pt idx="33">
                  <c:v>3.6</c:v>
                </c:pt>
                <c:pt idx="34">
                  <c:v>3.5</c:v>
                </c:pt>
                <c:pt idx="37">
                  <c:v>If you have to reduce the TPT for Workflow 1 and bring it down to approx 1.8, what will be few of your action items or focus areas?</c:v>
                </c:pt>
                <c:pt idx="41">
                  <c:v>How many outliers are identified in workflow 1, who are they and for each of them what are your conclusion and suggestion for next month?</c:v>
                </c:pt>
                <c:pt idx="54">
                  <c:v>Out of the outliers, who are contributing towards improvement in performance and who are contributing more towards decline in performance outcomes?</c:v>
                </c:pt>
              </c:strCache>
            </c:strRef>
          </c:xVal>
          <c:yVal>
            <c:numRef>
              <c:f>'Workflow#1'!$C$2:$C$80</c:f>
              <c:numCache>
                <c:formatCode>General</c:formatCode>
                <c:ptCount val="79"/>
                <c:pt idx="0">
                  <c:v>91.4</c:v>
                </c:pt>
                <c:pt idx="1">
                  <c:v>92.9</c:v>
                </c:pt>
                <c:pt idx="2">
                  <c:v>92.5</c:v>
                </c:pt>
                <c:pt idx="3">
                  <c:v>87</c:v>
                </c:pt>
                <c:pt idx="4">
                  <c:v>92.5</c:v>
                </c:pt>
                <c:pt idx="5">
                  <c:v>85</c:v>
                </c:pt>
                <c:pt idx="6">
                  <c:v>91.6</c:v>
                </c:pt>
                <c:pt idx="7">
                  <c:v>96</c:v>
                </c:pt>
                <c:pt idx="8">
                  <c:v>92.9</c:v>
                </c:pt>
                <c:pt idx="9">
                  <c:v>92.5</c:v>
                </c:pt>
                <c:pt idx="10">
                  <c:v>91.5</c:v>
                </c:pt>
                <c:pt idx="11">
                  <c:v>91.7</c:v>
                </c:pt>
                <c:pt idx="12">
                  <c:v>92.3</c:v>
                </c:pt>
                <c:pt idx="13">
                  <c:v>91.7</c:v>
                </c:pt>
                <c:pt idx="14">
                  <c:v>92.1</c:v>
                </c:pt>
                <c:pt idx="15">
                  <c:v>92.1</c:v>
                </c:pt>
                <c:pt idx="16">
                  <c:v>85</c:v>
                </c:pt>
                <c:pt idx="17">
                  <c:v>92.1</c:v>
                </c:pt>
                <c:pt idx="18">
                  <c:v>92.6</c:v>
                </c:pt>
                <c:pt idx="19">
                  <c:v>92.6</c:v>
                </c:pt>
                <c:pt idx="20">
                  <c:v>92.2</c:v>
                </c:pt>
                <c:pt idx="21">
                  <c:v>93.8</c:v>
                </c:pt>
                <c:pt idx="22">
                  <c:v>91.9</c:v>
                </c:pt>
                <c:pt idx="23">
                  <c:v>92.3</c:v>
                </c:pt>
                <c:pt idx="24">
                  <c:v>92</c:v>
                </c:pt>
                <c:pt idx="25">
                  <c:v>91.8</c:v>
                </c:pt>
                <c:pt idx="26">
                  <c:v>92.2</c:v>
                </c:pt>
                <c:pt idx="27">
                  <c:v>92</c:v>
                </c:pt>
                <c:pt idx="28">
                  <c:v>91.9</c:v>
                </c:pt>
                <c:pt idx="29">
                  <c:v>92.4</c:v>
                </c:pt>
                <c:pt idx="30">
                  <c:v>91.8</c:v>
                </c:pt>
                <c:pt idx="31">
                  <c:v>92.7</c:v>
                </c:pt>
                <c:pt idx="32">
                  <c:v>92.4</c:v>
                </c:pt>
                <c:pt idx="33">
                  <c:v>85</c:v>
                </c:pt>
                <c:pt idx="34">
                  <c:v>84</c:v>
                </c:pt>
                <c:pt idx="38">
                  <c:v>0</c:v>
                </c:pt>
                <c:pt idx="39">
                  <c:v>1.8</c:v>
                </c:pt>
              </c:numCache>
            </c:numRef>
          </c:yVal>
          <c:smooth val="0"/>
          <c:extLst>
            <c:ext xmlns:c16="http://schemas.microsoft.com/office/drawing/2014/chart" uri="{C3380CC4-5D6E-409C-BE32-E72D297353CC}">
              <c16:uniqueId val="{00000000-613E-47C0-A6A7-401E79AB5990}"/>
            </c:ext>
          </c:extLst>
        </c:ser>
        <c:dLbls>
          <c:showLegendKey val="0"/>
          <c:showVal val="0"/>
          <c:showCatName val="0"/>
          <c:showSerName val="0"/>
          <c:showPercent val="0"/>
          <c:showBubbleSize val="0"/>
        </c:dLbls>
        <c:axId val="233101088"/>
        <c:axId val="233100608"/>
      </c:scatterChart>
      <c:valAx>
        <c:axId val="23310108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33100608"/>
        <c:crosses val="autoZero"/>
        <c:crossBetween val="midCat"/>
      </c:valAx>
      <c:valAx>
        <c:axId val="2331006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33101088"/>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'Workflow#2'!$C$1</c:f>
              <c:strCache>
                <c:ptCount val="1"/>
                <c:pt idx="0">
                  <c:v>Quality (%)</c:v>
                </c:pt>
              </c:strCache>
            </c:strRef>
          </c:tx>
          <c:spPr>
            <a:ln w="19050" cap="rnd">
              <a:noFill/>
              <a:round/>
            </a:ln>
            <a:effectLst/>
          </c:spPr>
          <c:marker>
            <c:symbol val="circle"/>
            <c:size val="5"/>
            <c:spPr>
              <a:solidFill>
                <a:schemeClr val="accent1"/>
              </a:solidFill>
              <a:ln w="9525">
                <a:solidFill>
                  <a:schemeClr val="accent1"/>
                </a:solidFill>
              </a:ln>
              <a:effectLst/>
            </c:spPr>
          </c:marker>
          <c:xVal>
            <c:numRef>
              <c:f>'Workflow#2'!$B$2:$B$37</c:f>
              <c:numCache>
                <c:formatCode>General</c:formatCode>
                <c:ptCount val="36"/>
                <c:pt idx="0">
                  <c:v>2.1</c:v>
                </c:pt>
                <c:pt idx="1">
                  <c:v>2.5</c:v>
                </c:pt>
                <c:pt idx="2">
                  <c:v>2.2000000000000002</c:v>
                </c:pt>
                <c:pt idx="3">
                  <c:v>2.2999999999999998</c:v>
                </c:pt>
                <c:pt idx="4">
                  <c:v>2</c:v>
                </c:pt>
                <c:pt idx="5">
                  <c:v>1.9</c:v>
                </c:pt>
                <c:pt idx="6">
                  <c:v>2.2999999999999998</c:v>
                </c:pt>
                <c:pt idx="7">
                  <c:v>2.2000000000000002</c:v>
                </c:pt>
                <c:pt idx="8">
                  <c:v>1.6</c:v>
                </c:pt>
                <c:pt idx="9">
                  <c:v>1.9</c:v>
                </c:pt>
                <c:pt idx="10">
                  <c:v>2.2999999999999998</c:v>
                </c:pt>
                <c:pt idx="11">
                  <c:v>2.6</c:v>
                </c:pt>
                <c:pt idx="12">
                  <c:v>2.2000000000000002</c:v>
                </c:pt>
                <c:pt idx="13">
                  <c:v>2.4</c:v>
                </c:pt>
                <c:pt idx="14">
                  <c:v>2.2999999999999998</c:v>
                </c:pt>
                <c:pt idx="15">
                  <c:v>2.2000000000000002</c:v>
                </c:pt>
                <c:pt idx="16">
                  <c:v>2.4</c:v>
                </c:pt>
                <c:pt idx="17">
                  <c:v>1.9</c:v>
                </c:pt>
                <c:pt idx="18">
                  <c:v>2.5</c:v>
                </c:pt>
                <c:pt idx="19">
                  <c:v>2.2000000000000002</c:v>
                </c:pt>
                <c:pt idx="20">
                  <c:v>2.2000000000000002</c:v>
                </c:pt>
                <c:pt idx="21">
                  <c:v>2.1</c:v>
                </c:pt>
                <c:pt idx="22">
                  <c:v>1.7</c:v>
                </c:pt>
                <c:pt idx="23">
                  <c:v>2.2000000000000002</c:v>
                </c:pt>
                <c:pt idx="24">
                  <c:v>2</c:v>
                </c:pt>
                <c:pt idx="25">
                  <c:v>1.8</c:v>
                </c:pt>
                <c:pt idx="26">
                  <c:v>1.7</c:v>
                </c:pt>
                <c:pt idx="27">
                  <c:v>2.2999999999999998</c:v>
                </c:pt>
                <c:pt idx="28">
                  <c:v>2.4</c:v>
                </c:pt>
                <c:pt idx="29">
                  <c:v>2</c:v>
                </c:pt>
                <c:pt idx="30">
                  <c:v>2.2000000000000002</c:v>
                </c:pt>
                <c:pt idx="31">
                  <c:v>1.8</c:v>
                </c:pt>
                <c:pt idx="32">
                  <c:v>2.1</c:v>
                </c:pt>
                <c:pt idx="33">
                  <c:v>1.7</c:v>
                </c:pt>
                <c:pt idx="34">
                  <c:v>2</c:v>
                </c:pt>
              </c:numCache>
            </c:numRef>
          </c:xVal>
          <c:yVal>
            <c:numRef>
              <c:f>'Workflow#2'!$C$2:$C$37</c:f>
              <c:numCache>
                <c:formatCode>General</c:formatCode>
                <c:ptCount val="36"/>
                <c:pt idx="0">
                  <c:v>91.8</c:v>
                </c:pt>
                <c:pt idx="1">
                  <c:v>91.7</c:v>
                </c:pt>
                <c:pt idx="2">
                  <c:v>92.1</c:v>
                </c:pt>
                <c:pt idx="3">
                  <c:v>92.6</c:v>
                </c:pt>
                <c:pt idx="4">
                  <c:v>91.5</c:v>
                </c:pt>
                <c:pt idx="5">
                  <c:v>91.9</c:v>
                </c:pt>
                <c:pt idx="6">
                  <c:v>92.7</c:v>
                </c:pt>
                <c:pt idx="7">
                  <c:v>91.4</c:v>
                </c:pt>
                <c:pt idx="8">
                  <c:v>92.2</c:v>
                </c:pt>
                <c:pt idx="9">
                  <c:v>92</c:v>
                </c:pt>
                <c:pt idx="10">
                  <c:v>92.3</c:v>
                </c:pt>
                <c:pt idx="11">
                  <c:v>91.9</c:v>
                </c:pt>
                <c:pt idx="12">
                  <c:v>92.4</c:v>
                </c:pt>
                <c:pt idx="13">
                  <c:v>92.6</c:v>
                </c:pt>
                <c:pt idx="14">
                  <c:v>91.7</c:v>
                </c:pt>
                <c:pt idx="15">
                  <c:v>92.5</c:v>
                </c:pt>
                <c:pt idx="16">
                  <c:v>91.8</c:v>
                </c:pt>
                <c:pt idx="17">
                  <c:v>92.7</c:v>
                </c:pt>
                <c:pt idx="18">
                  <c:v>91.4</c:v>
                </c:pt>
                <c:pt idx="19">
                  <c:v>91.9</c:v>
                </c:pt>
                <c:pt idx="20">
                  <c:v>92.5</c:v>
                </c:pt>
                <c:pt idx="21">
                  <c:v>92.2</c:v>
                </c:pt>
                <c:pt idx="22">
                  <c:v>91.6</c:v>
                </c:pt>
                <c:pt idx="23">
                  <c:v>92.3</c:v>
                </c:pt>
                <c:pt idx="24">
                  <c:v>92</c:v>
                </c:pt>
                <c:pt idx="25">
                  <c:v>91.8</c:v>
                </c:pt>
                <c:pt idx="26">
                  <c:v>92.4</c:v>
                </c:pt>
                <c:pt idx="27">
                  <c:v>92.1</c:v>
                </c:pt>
                <c:pt idx="28">
                  <c:v>91.7</c:v>
                </c:pt>
                <c:pt idx="29">
                  <c:v>92.6</c:v>
                </c:pt>
                <c:pt idx="30">
                  <c:v>91.5</c:v>
                </c:pt>
                <c:pt idx="31">
                  <c:v>91.9</c:v>
                </c:pt>
                <c:pt idx="32">
                  <c:v>92.7</c:v>
                </c:pt>
                <c:pt idx="33">
                  <c:v>91.4</c:v>
                </c:pt>
                <c:pt idx="34">
                  <c:v>92.2</c:v>
                </c:pt>
              </c:numCache>
            </c:numRef>
          </c:yVal>
          <c:smooth val="0"/>
          <c:extLst>
            <c:ext xmlns:c16="http://schemas.microsoft.com/office/drawing/2014/chart" uri="{C3380CC4-5D6E-409C-BE32-E72D297353CC}">
              <c16:uniqueId val="{00000000-6D64-43F2-ABD2-A6703879211B}"/>
            </c:ext>
          </c:extLst>
        </c:ser>
        <c:dLbls>
          <c:showLegendKey val="0"/>
          <c:showVal val="0"/>
          <c:showCatName val="0"/>
          <c:showSerName val="0"/>
          <c:showPercent val="0"/>
          <c:showBubbleSize val="0"/>
        </c:dLbls>
        <c:axId val="356957232"/>
        <c:axId val="356953872"/>
      </c:scatterChart>
      <c:valAx>
        <c:axId val="356957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53872"/>
        <c:crosses val="autoZero"/>
        <c:crossBetween val="midCat"/>
      </c:valAx>
      <c:valAx>
        <c:axId val="3569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57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TPT</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rgbClr val="000000">
                  <a:lumMod val="50000"/>
                  <a:lumOff val="50000"/>
                </a:srgbClr>
              </a:solidFill>
              <a:latin typeface="Arial"/>
              <a:cs typeface="Arial"/>
            </a:rPr>
            <a:t>TPT</a:t>
          </a:r>
        </a:p>
      </cx:txPr>
    </cx:title>
    <cx:plotArea>
      <cx:plotAreaRegion>
        <cx:series layoutId="clusteredColumn" uniqueId="{AFC7E071-C333-4AC8-A643-D445D4BA2439}">
          <cx:tx>
            <cx:txData>
              <cx:f>_xlchart.v1.0</cx:f>
              <cx:v>Time per Task (seconds)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TPT</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rgbClr val="000000">
                  <a:lumMod val="50000"/>
                  <a:lumOff val="50000"/>
                </a:srgbClr>
              </a:solidFill>
              <a:latin typeface="Arial"/>
              <a:cs typeface="Arial"/>
            </a:rPr>
            <a:t>TPT</a:t>
          </a:r>
        </a:p>
      </cx:txPr>
    </cx:title>
    <cx:plotArea>
      <cx:plotAreaRegion>
        <cx:series layoutId="clusteredColumn" uniqueId="{C3EDA850-AE58-49F1-889E-3671EDF5DE92}">
          <cx:tx>
            <cx:txData>
              <cx:f>_xlchart.v1.2</cx:f>
              <cx:v>Time per Task (seconds)</cx:v>
            </cx:txData>
          </cx:tx>
          <cx:dataId val="0"/>
          <cx:layoutPr>
            <cx:binning intervalClosed="r"/>
          </cx:layoutPr>
        </cx:series>
      </cx:plotAreaRegion>
      <cx:axis id="0">
        <cx:catScaling gapWidth="0"/>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310522</xdr:colOff>
      <xdr:row>10</xdr:row>
      <xdr:rowOff>104775</xdr:rowOff>
    </xdr:from>
    <xdr:to>
      <xdr:col>11</xdr:col>
      <xdr:colOff>698499</xdr:colOff>
      <xdr:row>21</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E306C4-3EA5-505A-594E-45C5ECC3CA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20472" y="2085975"/>
              <a:ext cx="6322052" cy="1828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19354</xdr:colOff>
      <xdr:row>25</xdr:row>
      <xdr:rowOff>39070</xdr:rowOff>
    </xdr:from>
    <xdr:to>
      <xdr:col>11</xdr:col>
      <xdr:colOff>787400</xdr:colOff>
      <xdr:row>35</xdr:row>
      <xdr:rowOff>203199</xdr:rowOff>
    </xdr:to>
    <xdr:graphicFrame macro="">
      <xdr:nvGraphicFramePr>
        <xdr:cNvPr id="3" name="Chart 2">
          <a:extLst>
            <a:ext uri="{FF2B5EF4-FFF2-40B4-BE49-F238E27FC236}">
              <a16:creationId xmlns:a16="http://schemas.microsoft.com/office/drawing/2014/main" id="{11E1E634-D2C4-4E42-2E57-875ED641E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25399</xdr:colOff>
      <xdr:row>57</xdr:row>
      <xdr:rowOff>38100</xdr:rowOff>
    </xdr:from>
    <xdr:to>
      <xdr:col>13</xdr:col>
      <xdr:colOff>800100</xdr:colOff>
      <xdr:row>62</xdr:row>
      <xdr:rowOff>165100</xdr:rowOff>
    </xdr:to>
    <xdr:sp macro="" textlink="">
      <xdr:nvSpPr>
        <xdr:cNvPr id="4" name="TextBox 3">
          <a:extLst>
            <a:ext uri="{FF2B5EF4-FFF2-40B4-BE49-F238E27FC236}">
              <a16:creationId xmlns:a16="http://schemas.microsoft.com/office/drawing/2014/main" id="{B6446C30-1F3C-45F0-AF1B-55B628EAA68A}"/>
            </a:ext>
          </a:extLst>
        </xdr:cNvPr>
        <xdr:cNvSpPr txBox="1"/>
      </xdr:nvSpPr>
      <xdr:spPr>
        <a:xfrm>
          <a:off x="876299" y="11620500"/>
          <a:ext cx="109982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Diwakar is a significant contributor to improved performance in Workflow 1, completing tasks much faster than average with a high quality score of 96%, indicating a positive impact on overall efficiency and quality. In contrast, Binny, Anushka, Praveen, and Biju are contributing to a decline in performance. Binny, while fast, has a low quality score of 85%, indicating that speed is prioritized over accuracy. Anushka has an average task time but also a low quality score of 85%, failing to contribute positively. Praveen and Biju are the most significant contributors to the decline, with Praveen taking 3.6 seconds per task and Biju 3.5 seconds, both delivering poor quality (85% and 84%, respectively). Biju, in particular, has the lowest quality score, making performance improvement in these areas critical for the next month.</a:t>
          </a:r>
        </a:p>
      </xdr:txBody>
    </xdr:sp>
    <xdr:clientData/>
  </xdr:twoCellAnchor>
  <xdr:twoCellAnchor>
    <xdr:from>
      <xdr:col>1</xdr:col>
      <xdr:colOff>38100</xdr:colOff>
      <xdr:row>44</xdr:row>
      <xdr:rowOff>25400</xdr:rowOff>
    </xdr:from>
    <xdr:to>
      <xdr:col>12</xdr:col>
      <xdr:colOff>736600</xdr:colOff>
      <xdr:row>47</xdr:row>
      <xdr:rowOff>101600</xdr:rowOff>
    </xdr:to>
    <xdr:sp macro="" textlink="">
      <xdr:nvSpPr>
        <xdr:cNvPr id="6" name="TextBox 5">
          <a:extLst>
            <a:ext uri="{FF2B5EF4-FFF2-40B4-BE49-F238E27FC236}">
              <a16:creationId xmlns:a16="http://schemas.microsoft.com/office/drawing/2014/main" id="{A9AD94F0-9530-445C-A433-C3E016AED8E1}"/>
            </a:ext>
          </a:extLst>
        </xdr:cNvPr>
        <xdr:cNvSpPr txBox="1"/>
      </xdr:nvSpPr>
      <xdr:spPr>
        <a:xfrm>
          <a:off x="889000" y="8966200"/>
          <a:ext cx="100711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50" b="1"/>
            <a:t>Focus on Quality</a:t>
          </a:r>
          <a:r>
            <a:rPr lang="en-IN" sz="1150"/>
            <a:t>: Binny, Anushka, Praveen, and Biju all need to focus on improving the quality of their work. For Binny, slowing down slightly might help. For others, targeted training and workflow adjustments could be beneficial.</a:t>
          </a:r>
        </a:p>
      </xdr:txBody>
    </xdr:sp>
    <xdr:clientData/>
  </xdr:twoCellAnchor>
  <xdr:twoCellAnchor>
    <xdr:from>
      <xdr:col>1</xdr:col>
      <xdr:colOff>25399</xdr:colOff>
      <xdr:row>48</xdr:row>
      <xdr:rowOff>25400</xdr:rowOff>
    </xdr:from>
    <xdr:to>
      <xdr:col>12</xdr:col>
      <xdr:colOff>754591</xdr:colOff>
      <xdr:row>53</xdr:row>
      <xdr:rowOff>76200</xdr:rowOff>
    </xdr:to>
    <xdr:sp macro="" textlink="">
      <xdr:nvSpPr>
        <xdr:cNvPr id="7" name="TextBox 6">
          <a:extLst>
            <a:ext uri="{FF2B5EF4-FFF2-40B4-BE49-F238E27FC236}">
              <a16:creationId xmlns:a16="http://schemas.microsoft.com/office/drawing/2014/main" id="{D39219B8-F412-4866-AAD9-523E5E12D6A0}"/>
            </a:ext>
          </a:extLst>
        </xdr:cNvPr>
        <xdr:cNvSpPr txBox="1"/>
      </xdr:nvSpPr>
      <xdr:spPr>
        <a:xfrm>
          <a:off x="876299" y="9779000"/>
          <a:ext cx="10101792"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50" b="1"/>
            <a:t>Share Best Practices</a:t>
          </a:r>
          <a:r>
            <a:rPr lang="en-IN" sz="1150"/>
            <a:t>: Diwakar's high efficiency and quality should be leveraged to improve overall team performance. Consider having Diwakar share techniques with others.</a:t>
          </a:r>
        </a:p>
        <a:p>
          <a:endParaRPr lang="en-IN" sz="1150"/>
        </a:p>
        <a:p>
          <a:r>
            <a:rPr lang="en-IN" sz="1150"/>
            <a:t>These insights can guide your team's improvement strategies for the next month.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10999</xdr:colOff>
      <xdr:row>10</xdr:row>
      <xdr:rowOff>153462</xdr:rowOff>
    </xdr:from>
    <xdr:to>
      <xdr:col>11</xdr:col>
      <xdr:colOff>0</xdr:colOff>
      <xdr:row>23</xdr:row>
      <xdr:rowOff>144683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B9D0C42-CF31-77A0-AADB-9613F3AB8A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49624" y="2296587"/>
              <a:ext cx="5075351" cy="20962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843987</xdr:colOff>
      <xdr:row>28</xdr:row>
      <xdr:rowOff>1125</xdr:rowOff>
    </xdr:from>
    <xdr:to>
      <xdr:col>11</xdr:col>
      <xdr:colOff>0</xdr:colOff>
      <xdr:row>39</xdr:row>
      <xdr:rowOff>180854</xdr:rowOff>
    </xdr:to>
    <xdr:graphicFrame macro="">
      <xdr:nvGraphicFramePr>
        <xdr:cNvPr id="3" name="Chart 2">
          <a:extLst>
            <a:ext uri="{FF2B5EF4-FFF2-40B4-BE49-F238E27FC236}">
              <a16:creationId xmlns:a16="http://schemas.microsoft.com/office/drawing/2014/main" id="{2AB7D378-D81D-3667-F06F-88C4EA9AD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O80"/>
  <sheetViews>
    <sheetView tabSelected="1" zoomScale="68" zoomScaleNormal="100" workbookViewId="0">
      <selection activeCell="D24" sqref="D24:N24"/>
    </sheetView>
  </sheetViews>
  <sheetFormatPr defaultColWidth="12.7109375" defaultRowHeight="15.75" customHeight="1"/>
  <cols>
    <col min="2" max="2" width="13" customWidth="1"/>
  </cols>
  <sheetData>
    <row r="1" spans="1:14" ht="25.5">
      <c r="A1" s="1" t="s">
        <v>0</v>
      </c>
      <c r="B1" s="1" t="s">
        <v>1</v>
      </c>
      <c r="C1" s="1" t="s">
        <v>2</v>
      </c>
    </row>
    <row r="2" spans="1:14" ht="18">
      <c r="A2" s="3" t="s">
        <v>3</v>
      </c>
      <c r="B2" s="3">
        <v>1.5</v>
      </c>
      <c r="C2" s="3">
        <v>91.4</v>
      </c>
      <c r="D2" s="18" t="s">
        <v>51</v>
      </c>
      <c r="E2" s="21" t="s">
        <v>52</v>
      </c>
      <c r="F2" s="21"/>
      <c r="G2" s="21"/>
      <c r="H2" s="21"/>
      <c r="I2" s="21"/>
      <c r="J2" s="21"/>
      <c r="K2" s="21"/>
      <c r="L2" s="21"/>
    </row>
    <row r="3" spans="1:14" ht="12.75">
      <c r="A3" s="3" t="s">
        <v>4</v>
      </c>
      <c r="B3" s="3">
        <v>1.6</v>
      </c>
      <c r="C3" s="3">
        <v>92.9</v>
      </c>
      <c r="H3" s="7" t="s">
        <v>38</v>
      </c>
      <c r="I3" s="7" t="s">
        <v>39</v>
      </c>
    </row>
    <row r="4" spans="1:14" ht="12.75">
      <c r="A4" s="3" t="s">
        <v>5</v>
      </c>
      <c r="B4" s="3">
        <v>1.7</v>
      </c>
      <c r="C4" s="3">
        <v>92.5</v>
      </c>
      <c r="H4">
        <f>AVERAGE(B:B)</f>
        <v>2.12</v>
      </c>
      <c r="I4">
        <f>AVERAGE(C:C)</f>
        <v>88.838888888888903</v>
      </c>
    </row>
    <row r="5" spans="1:14" ht="12.75">
      <c r="A5" s="3" t="s">
        <v>6</v>
      </c>
      <c r="B5" s="3">
        <v>0.9</v>
      </c>
      <c r="C5" s="3">
        <v>87</v>
      </c>
    </row>
    <row r="6" spans="1:14" ht="18">
      <c r="A6" s="3" t="s">
        <v>7</v>
      </c>
      <c r="B6" s="3">
        <v>2.2000000000000002</v>
      </c>
      <c r="C6" s="3">
        <v>92.5</v>
      </c>
      <c r="D6" s="18" t="s">
        <v>45</v>
      </c>
      <c r="E6" s="21" t="s">
        <v>50</v>
      </c>
      <c r="F6" s="21"/>
      <c r="G6" s="21"/>
      <c r="H6" s="21"/>
      <c r="I6" s="21"/>
      <c r="J6" s="21"/>
      <c r="K6" s="21"/>
      <c r="L6" s="21"/>
      <c r="M6" s="21"/>
    </row>
    <row r="7" spans="1:14" ht="12.75">
      <c r="A7" s="3" t="s">
        <v>8</v>
      </c>
      <c r="B7" s="3">
        <v>0.7</v>
      </c>
      <c r="C7" s="3">
        <v>85</v>
      </c>
      <c r="H7" s="7" t="s">
        <v>41</v>
      </c>
      <c r="I7" s="7" t="s">
        <v>42</v>
      </c>
    </row>
    <row r="8" spans="1:14" ht="12.75">
      <c r="A8" s="3" t="s">
        <v>9</v>
      </c>
      <c r="B8" s="3">
        <v>2.2999999999999998</v>
      </c>
      <c r="C8" s="3">
        <v>91.6</v>
      </c>
      <c r="H8">
        <f>STDEV(B:B)</f>
        <v>0.76650467171747017</v>
      </c>
      <c r="I8">
        <f>STDEV(C:C)</f>
        <v>15.153298137515831</v>
      </c>
    </row>
    <row r="9" spans="1:14" ht="12.75">
      <c r="A9" s="3" t="s">
        <v>10</v>
      </c>
      <c r="B9" s="3">
        <v>0.6</v>
      </c>
      <c r="C9" s="3">
        <v>96</v>
      </c>
    </row>
    <row r="10" spans="1:14" ht="18">
      <c r="A10" s="3" t="s">
        <v>11</v>
      </c>
      <c r="B10" s="3">
        <v>1.2</v>
      </c>
      <c r="C10" s="3">
        <v>92.9</v>
      </c>
      <c r="D10" s="18" t="s">
        <v>46</v>
      </c>
      <c r="E10" s="21" t="s">
        <v>49</v>
      </c>
      <c r="F10" s="21"/>
      <c r="G10" s="21"/>
      <c r="H10" s="21"/>
      <c r="I10" s="21"/>
      <c r="J10" s="21"/>
      <c r="K10" s="21"/>
      <c r="L10" s="21"/>
      <c r="M10" s="21"/>
    </row>
    <row r="11" spans="1:14" ht="12.75">
      <c r="A11" s="3" t="s">
        <v>12</v>
      </c>
      <c r="B11" s="3">
        <v>1.2</v>
      </c>
      <c r="C11" s="3">
        <v>92.5</v>
      </c>
    </row>
    <row r="12" spans="1:14" ht="12.75">
      <c r="A12" s="3" t="s">
        <v>13</v>
      </c>
      <c r="B12" s="3">
        <v>1.4</v>
      </c>
      <c r="C12" s="3">
        <v>91.5</v>
      </c>
      <c r="H12" s="14"/>
    </row>
    <row r="13" spans="1:14" ht="12.75">
      <c r="A13" s="3" t="s">
        <v>14</v>
      </c>
      <c r="B13" s="3">
        <v>1.4</v>
      </c>
      <c r="C13" s="3">
        <v>91.7</v>
      </c>
      <c r="H13" s="9"/>
    </row>
    <row r="14" spans="1:14" ht="12.75">
      <c r="A14" s="3" t="s">
        <v>15</v>
      </c>
      <c r="B14" s="3">
        <v>1.6</v>
      </c>
      <c r="C14" s="3">
        <v>92.3</v>
      </c>
    </row>
    <row r="15" spans="1:14" ht="12.75">
      <c r="A15" s="3" t="s">
        <v>16</v>
      </c>
      <c r="B15" s="3">
        <v>1.7</v>
      </c>
      <c r="C15" s="3">
        <v>91.7</v>
      </c>
    </row>
    <row r="16" spans="1:14" ht="12.75">
      <c r="A16" s="3" t="s">
        <v>17</v>
      </c>
      <c r="B16" s="3">
        <v>2.2000000000000002</v>
      </c>
      <c r="C16" s="3">
        <v>92.1</v>
      </c>
      <c r="H16" s="12"/>
      <c r="I16" s="12"/>
      <c r="J16" s="12"/>
      <c r="K16" s="12"/>
      <c r="L16" s="12"/>
      <c r="M16" s="12"/>
      <c r="N16" s="12"/>
    </row>
    <row r="17" spans="1:14" ht="12.75">
      <c r="A17" s="3" t="s">
        <v>18</v>
      </c>
      <c r="B17" s="3">
        <v>2.2000000000000002</v>
      </c>
      <c r="C17" s="3">
        <v>92.1</v>
      </c>
      <c r="I17" s="12"/>
      <c r="J17" s="12"/>
      <c r="K17" s="12"/>
      <c r="L17" s="12"/>
      <c r="M17" s="12"/>
      <c r="N17" s="12"/>
    </row>
    <row r="18" spans="1:14" ht="12.75">
      <c r="A18" s="3" t="s">
        <v>19</v>
      </c>
      <c r="B18" s="3">
        <v>2.2000000000000002</v>
      </c>
      <c r="C18" s="3">
        <v>85</v>
      </c>
      <c r="H18" s="13"/>
      <c r="I18" s="12"/>
      <c r="J18" s="12"/>
      <c r="K18" s="12"/>
      <c r="L18" s="12"/>
      <c r="M18" s="12"/>
      <c r="N18" s="12"/>
    </row>
    <row r="19" spans="1:14" ht="12.75">
      <c r="A19" s="3" t="s">
        <v>20</v>
      </c>
      <c r="B19" s="3">
        <v>2.2999999999999998</v>
      </c>
      <c r="C19" s="3">
        <v>92.1</v>
      </c>
      <c r="H19" s="12"/>
      <c r="I19" s="12"/>
      <c r="J19" s="12"/>
      <c r="K19" s="12"/>
      <c r="L19" s="12"/>
      <c r="M19" s="12"/>
      <c r="N19" s="12"/>
    </row>
    <row r="20" spans="1:14" ht="12.75">
      <c r="A20" s="3" t="s">
        <v>21</v>
      </c>
      <c r="B20" s="3">
        <v>2.1</v>
      </c>
      <c r="C20" s="3">
        <v>92.6</v>
      </c>
      <c r="H20" s="12"/>
      <c r="I20" s="12"/>
      <c r="J20" s="12"/>
      <c r="K20" s="12"/>
      <c r="L20" s="12"/>
      <c r="M20" s="12"/>
      <c r="N20" s="12"/>
    </row>
    <row r="21" spans="1:14" ht="12.75">
      <c r="A21" s="3" t="s">
        <v>22</v>
      </c>
      <c r="B21" s="3">
        <v>2.2999999999999998</v>
      </c>
      <c r="C21" s="3">
        <v>92.6</v>
      </c>
      <c r="H21" s="12"/>
      <c r="I21" s="12"/>
      <c r="J21" s="12"/>
      <c r="K21" s="12"/>
      <c r="L21" s="12"/>
      <c r="M21" s="12"/>
      <c r="N21" s="12"/>
    </row>
    <row r="22" spans="1:14" ht="12.75">
      <c r="A22" s="3" t="s">
        <v>23</v>
      </c>
      <c r="B22" s="3">
        <v>2.2999999999999998</v>
      </c>
      <c r="C22" s="3">
        <v>92.2</v>
      </c>
      <c r="H22" s="12"/>
      <c r="I22" s="12"/>
      <c r="J22" s="12"/>
      <c r="K22" s="12"/>
      <c r="L22" s="12"/>
      <c r="M22" s="12"/>
      <c r="N22" s="12"/>
    </row>
    <row r="23" spans="1:14" ht="12.75">
      <c r="A23" s="3" t="s">
        <v>24</v>
      </c>
      <c r="B23" s="3">
        <v>2.4</v>
      </c>
      <c r="C23" s="3">
        <v>93.8</v>
      </c>
      <c r="H23" s="12"/>
      <c r="I23" s="12"/>
      <c r="J23" s="12"/>
      <c r="K23" s="12"/>
      <c r="L23" s="12"/>
      <c r="M23" s="12"/>
      <c r="N23" s="12"/>
    </row>
    <row r="24" spans="1:14" ht="18">
      <c r="A24" s="3" t="s">
        <v>25</v>
      </c>
      <c r="B24" s="3">
        <v>1.9</v>
      </c>
      <c r="C24" s="3">
        <v>91.9</v>
      </c>
      <c r="D24" s="18" t="s">
        <v>48</v>
      </c>
      <c r="E24" s="21" t="s">
        <v>47</v>
      </c>
      <c r="F24" s="21"/>
      <c r="G24" s="21"/>
      <c r="H24" s="21"/>
      <c r="I24" s="21"/>
      <c r="J24" s="21"/>
      <c r="K24" s="21"/>
      <c r="L24" s="21"/>
      <c r="M24" s="21"/>
      <c r="N24" s="21"/>
    </row>
    <row r="25" spans="1:14" ht="12.75">
      <c r="A25" s="3" t="s">
        <v>26</v>
      </c>
      <c r="B25" s="3">
        <v>1.9</v>
      </c>
      <c r="C25" s="3">
        <v>92.3</v>
      </c>
      <c r="H25" s="11"/>
      <c r="I25" s="11"/>
      <c r="J25" s="11"/>
      <c r="K25" s="11"/>
      <c r="L25" s="11"/>
      <c r="M25" s="11"/>
      <c r="N25" s="11"/>
    </row>
    <row r="26" spans="1:14" ht="12.75">
      <c r="A26" s="3" t="s">
        <v>27</v>
      </c>
      <c r="B26" s="3">
        <v>2.2000000000000002</v>
      </c>
      <c r="C26" s="3">
        <v>92</v>
      </c>
      <c r="H26" s="11"/>
      <c r="I26" s="11"/>
      <c r="J26" s="11"/>
      <c r="K26" s="11"/>
      <c r="L26" s="11"/>
      <c r="M26" s="11"/>
      <c r="N26" s="11"/>
    </row>
    <row r="27" spans="1:14" ht="12.75">
      <c r="A27" s="3" t="s">
        <v>28</v>
      </c>
      <c r="B27" s="3">
        <v>2.2000000000000002</v>
      </c>
      <c r="C27" s="3">
        <v>91.8</v>
      </c>
    </row>
    <row r="28" spans="1:14" ht="12.75">
      <c r="A28" s="3" t="s">
        <v>29</v>
      </c>
      <c r="B28" s="3">
        <v>3.2</v>
      </c>
      <c r="C28" s="3">
        <v>92.2</v>
      </c>
    </row>
    <row r="29" spans="1:14" ht="12.75">
      <c r="A29" s="3" t="s">
        <v>30</v>
      </c>
      <c r="B29" s="3">
        <v>2.7</v>
      </c>
      <c r="C29" s="3">
        <v>92</v>
      </c>
    </row>
    <row r="30" spans="1:14" ht="12.75">
      <c r="A30" s="3" t="s">
        <v>31</v>
      </c>
      <c r="B30" s="3">
        <v>3.2</v>
      </c>
      <c r="C30" s="3">
        <v>91.9</v>
      </c>
    </row>
    <row r="31" spans="1:14" ht="12.75">
      <c r="A31" s="3" t="s">
        <v>32</v>
      </c>
      <c r="B31" s="3">
        <v>2.7</v>
      </c>
      <c r="C31" s="3">
        <v>92.4</v>
      </c>
    </row>
    <row r="32" spans="1:14" ht="12.75">
      <c r="A32" s="3" t="s">
        <v>33</v>
      </c>
      <c r="B32" s="3">
        <v>3.4</v>
      </c>
      <c r="C32" s="3">
        <v>91.8</v>
      </c>
    </row>
    <row r="33" spans="1:13" ht="12.75">
      <c r="A33" s="3" t="s">
        <v>34</v>
      </c>
      <c r="B33" s="3">
        <v>2.9</v>
      </c>
      <c r="C33" s="3">
        <v>92.7</v>
      </c>
    </row>
    <row r="34" spans="1:13" ht="12.75">
      <c r="A34" s="3" t="s">
        <v>35</v>
      </c>
      <c r="B34" s="3">
        <v>2.8</v>
      </c>
      <c r="C34" s="3">
        <v>92.4</v>
      </c>
    </row>
    <row r="35" spans="1:13" ht="12.75">
      <c r="A35" s="3" t="s">
        <v>36</v>
      </c>
      <c r="B35" s="3">
        <v>3.6</v>
      </c>
      <c r="C35" s="3">
        <v>85</v>
      </c>
    </row>
    <row r="36" spans="1:13" ht="12.75">
      <c r="A36" s="3" t="s">
        <v>37</v>
      </c>
      <c r="B36" s="3">
        <v>3.5</v>
      </c>
      <c r="C36" s="3">
        <v>84</v>
      </c>
    </row>
    <row r="37" spans="1:13" ht="12.75">
      <c r="A37" s="4"/>
    </row>
    <row r="39" spans="1:13" ht="18">
      <c r="A39" s="18" t="s">
        <v>53</v>
      </c>
      <c r="B39" s="20" t="s">
        <v>54</v>
      </c>
      <c r="C39" s="20"/>
      <c r="D39" s="20"/>
      <c r="E39" s="20"/>
      <c r="F39" s="20"/>
      <c r="G39" s="20"/>
      <c r="H39" s="20"/>
      <c r="I39" s="20"/>
      <c r="J39" s="20"/>
      <c r="K39" s="20"/>
      <c r="L39" s="20"/>
    </row>
    <row r="40" spans="1:13" ht="12.75">
      <c r="C40" s="17" t="s">
        <v>43</v>
      </c>
    </row>
    <row r="41" spans="1:13" ht="14.25">
      <c r="C41" s="16">
        <f>IF(B2*(1.8/AVERAGE(B2:B10))&lt;1.8, B2*(1.8/AVERAGE(B2:B10)), 1.8)</f>
        <v>1.8</v>
      </c>
      <c r="D41" s="23" t="s">
        <v>44</v>
      </c>
      <c r="E41" s="23"/>
      <c r="F41" s="23"/>
      <c r="G41" s="23"/>
      <c r="H41" s="23"/>
      <c r="I41" s="23"/>
      <c r="J41" s="23"/>
      <c r="K41" s="23"/>
      <c r="L41" s="23"/>
    </row>
    <row r="43" spans="1:13" ht="15.75" customHeight="1">
      <c r="A43" s="19" t="s">
        <v>55</v>
      </c>
      <c r="B43" s="20" t="s">
        <v>56</v>
      </c>
      <c r="C43" s="22"/>
      <c r="D43" s="22"/>
      <c r="E43" s="22"/>
      <c r="F43" s="22"/>
      <c r="G43" s="22"/>
      <c r="H43" s="22"/>
      <c r="I43" s="22"/>
      <c r="J43" s="22"/>
      <c r="K43" s="22"/>
      <c r="L43" s="22"/>
      <c r="M43" s="22"/>
    </row>
    <row r="45" spans="1:13" ht="15.75" customHeight="1">
      <c r="B45" s="12"/>
      <c r="C45" s="12"/>
      <c r="D45" s="12"/>
      <c r="E45" s="12"/>
      <c r="F45" s="12"/>
      <c r="G45" s="12"/>
      <c r="H45" s="12"/>
      <c r="I45" s="12"/>
      <c r="J45" s="12"/>
      <c r="K45" s="12"/>
      <c r="L45" s="12"/>
      <c r="M45" s="12"/>
    </row>
    <row r="46" spans="1:13" ht="15.75" customHeight="1">
      <c r="B46" s="12"/>
      <c r="C46" s="12"/>
      <c r="D46" s="12"/>
      <c r="E46" s="12"/>
      <c r="F46" s="12"/>
      <c r="G46" s="12"/>
      <c r="H46" s="12"/>
      <c r="I46" s="12"/>
      <c r="J46" s="12"/>
      <c r="K46" s="12"/>
      <c r="L46" s="12"/>
      <c r="M46" s="12"/>
    </row>
    <row r="47" spans="1:13" ht="15.75" customHeight="1">
      <c r="B47" s="12"/>
      <c r="C47" s="12"/>
      <c r="D47" s="12"/>
      <c r="E47" s="12"/>
      <c r="F47" s="12"/>
      <c r="G47" s="12"/>
      <c r="H47" s="12"/>
      <c r="I47" s="12"/>
      <c r="J47" s="12"/>
      <c r="K47" s="12"/>
      <c r="L47" s="12"/>
      <c r="M47" s="12"/>
    </row>
    <row r="56" spans="1:15" ht="15.75" customHeight="1">
      <c r="A56" s="18" t="s">
        <v>57</v>
      </c>
      <c r="B56" s="20" t="s">
        <v>58</v>
      </c>
      <c r="C56" s="20"/>
      <c r="D56" s="20"/>
      <c r="E56" s="20"/>
      <c r="F56" s="20"/>
      <c r="G56" s="20"/>
      <c r="H56" s="20"/>
      <c r="I56" s="20"/>
      <c r="J56" s="20"/>
      <c r="K56" s="20"/>
      <c r="L56" s="20"/>
      <c r="M56" s="20"/>
      <c r="N56" s="20"/>
      <c r="O56" s="15"/>
    </row>
    <row r="57" spans="1:15" ht="15.75" customHeight="1">
      <c r="B57" s="15"/>
      <c r="C57" s="15"/>
      <c r="D57" s="15"/>
      <c r="E57" s="15"/>
      <c r="F57" s="15"/>
      <c r="G57" s="15"/>
      <c r="H57" s="15"/>
      <c r="I57" s="15"/>
      <c r="J57" s="15"/>
      <c r="K57" s="15"/>
      <c r="L57" s="15"/>
      <c r="M57" s="15"/>
      <c r="N57" s="15"/>
      <c r="O57" s="15"/>
    </row>
    <row r="80" spans="1:1" ht="12.75">
      <c r="A80" s="4"/>
    </row>
  </sheetData>
  <mergeCells count="8">
    <mergeCell ref="B56:N56"/>
    <mergeCell ref="E2:L2"/>
    <mergeCell ref="B39:L39"/>
    <mergeCell ref="B43:M43"/>
    <mergeCell ref="D41:L41"/>
    <mergeCell ref="E24:N24"/>
    <mergeCell ref="E10:M10"/>
    <mergeCell ref="E6:M6"/>
  </mergeCells>
  <pageMargins left="0.25" right="0.25" top="0.75" bottom="0.75" header="0.3" footer="0.3"/>
  <pageSetup paperSize="8"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N37"/>
  <sheetViews>
    <sheetView zoomScale="79" workbookViewId="0">
      <selection activeCell="O16" sqref="O16"/>
    </sheetView>
  </sheetViews>
  <sheetFormatPr defaultColWidth="12.7109375" defaultRowHeight="15.75" customHeight="1"/>
  <sheetData>
    <row r="1" spans="1:13" ht="38.25">
      <c r="A1" s="5" t="s">
        <v>0</v>
      </c>
      <c r="B1" s="5" t="s">
        <v>1</v>
      </c>
      <c r="C1" s="5" t="s">
        <v>2</v>
      </c>
      <c r="H1" s="8"/>
    </row>
    <row r="2" spans="1:13" ht="18">
      <c r="A2" s="3" t="s">
        <v>24</v>
      </c>
      <c r="B2" s="3">
        <v>2.1</v>
      </c>
      <c r="C2" s="3">
        <v>91.8</v>
      </c>
      <c r="D2" s="18" t="s">
        <v>51</v>
      </c>
      <c r="E2" s="21" t="s">
        <v>52</v>
      </c>
      <c r="F2" s="21"/>
      <c r="G2" s="21"/>
      <c r="H2" s="21"/>
      <c r="I2" s="21"/>
      <c r="J2" s="21"/>
      <c r="K2" s="21"/>
      <c r="L2" s="21"/>
    </row>
    <row r="3" spans="1:13" ht="12.75">
      <c r="A3" s="3" t="s">
        <v>7</v>
      </c>
      <c r="B3" s="3">
        <v>2.5</v>
      </c>
      <c r="C3" s="3">
        <v>91.7</v>
      </c>
      <c r="G3" s="6" t="s">
        <v>38</v>
      </c>
      <c r="H3" s="8" t="s">
        <v>40</v>
      </c>
    </row>
    <row r="4" spans="1:13" ht="12.75">
      <c r="A4" s="3" t="s">
        <v>31</v>
      </c>
      <c r="B4" s="3">
        <v>2.2000000000000002</v>
      </c>
      <c r="C4" s="3">
        <v>92.1</v>
      </c>
      <c r="G4">
        <f>AVERAGE(B:B)</f>
        <v>2.12</v>
      </c>
      <c r="H4">
        <f>AVERAGE(C:C)</f>
        <v>92.057142857142864</v>
      </c>
    </row>
    <row r="5" spans="1:13" ht="12.75">
      <c r="A5" s="3" t="s">
        <v>17</v>
      </c>
      <c r="B5" s="3">
        <v>2.2999999999999998</v>
      </c>
      <c r="C5" s="3">
        <v>92.6</v>
      </c>
    </row>
    <row r="6" spans="1:13" ht="18">
      <c r="A6" s="3" t="s">
        <v>34</v>
      </c>
      <c r="B6" s="3">
        <v>2</v>
      </c>
      <c r="C6" s="3">
        <v>91.5</v>
      </c>
      <c r="D6" s="18" t="s">
        <v>45</v>
      </c>
      <c r="E6" s="21" t="s">
        <v>50</v>
      </c>
      <c r="F6" s="21"/>
      <c r="G6" s="21"/>
      <c r="H6" s="21"/>
      <c r="I6" s="21"/>
      <c r="J6" s="21"/>
      <c r="K6" s="21"/>
      <c r="L6" s="21"/>
      <c r="M6" s="21"/>
    </row>
    <row r="7" spans="1:13" ht="12.75">
      <c r="A7" s="3" t="s">
        <v>13</v>
      </c>
      <c r="B7" s="3">
        <v>1.9</v>
      </c>
      <c r="C7" s="3">
        <v>91.9</v>
      </c>
      <c r="G7" s="8" t="s">
        <v>41</v>
      </c>
      <c r="H7" s="8" t="s">
        <v>42</v>
      </c>
    </row>
    <row r="8" spans="1:13" ht="12.75">
      <c r="A8" s="3" t="s">
        <v>19</v>
      </c>
      <c r="B8" s="3">
        <v>2.2999999999999998</v>
      </c>
      <c r="C8" s="3">
        <v>92.7</v>
      </c>
      <c r="G8">
        <f>STDEV(B:B)</f>
        <v>0.25298221281347127</v>
      </c>
      <c r="H8">
        <f>STDEV(C:C)</f>
        <v>0.41108587501719718</v>
      </c>
    </row>
    <row r="9" spans="1:13" ht="12.75">
      <c r="A9" s="3" t="s">
        <v>11</v>
      </c>
      <c r="B9" s="3">
        <v>2.2000000000000002</v>
      </c>
      <c r="C9" s="3">
        <v>91.4</v>
      </c>
    </row>
    <row r="10" spans="1:13" ht="18">
      <c r="A10" s="3" t="s">
        <v>37</v>
      </c>
      <c r="B10" s="3">
        <v>1.6</v>
      </c>
      <c r="C10" s="3">
        <v>92.2</v>
      </c>
      <c r="D10" s="18" t="s">
        <v>46</v>
      </c>
      <c r="E10" s="21" t="s">
        <v>49</v>
      </c>
      <c r="F10" s="21"/>
      <c r="G10" s="21"/>
      <c r="H10" s="21"/>
      <c r="I10" s="21"/>
      <c r="J10" s="21"/>
      <c r="K10" s="21"/>
      <c r="L10" s="21"/>
      <c r="M10" s="21"/>
    </row>
    <row r="11" spans="1:13" ht="12.75">
      <c r="A11" s="3" t="s">
        <v>8</v>
      </c>
      <c r="B11" s="3">
        <v>1.9</v>
      </c>
      <c r="C11" s="3">
        <v>92</v>
      </c>
    </row>
    <row r="12" spans="1:13" ht="12.75">
      <c r="A12" s="3" t="s">
        <v>3</v>
      </c>
      <c r="B12" s="3">
        <v>2.2999999999999998</v>
      </c>
      <c r="C12" s="3">
        <v>92.3</v>
      </c>
      <c r="K12" s="10"/>
    </row>
    <row r="13" spans="1:13" ht="12.75">
      <c r="A13" s="3" t="s">
        <v>23</v>
      </c>
      <c r="B13" s="3">
        <v>2.6</v>
      </c>
      <c r="C13" s="3">
        <v>91.9</v>
      </c>
    </row>
    <row r="14" spans="1:13" ht="12.75">
      <c r="A14" s="3" t="s">
        <v>30</v>
      </c>
      <c r="B14" s="3">
        <v>2.2000000000000002</v>
      </c>
      <c r="C14" s="3">
        <v>92.4</v>
      </c>
    </row>
    <row r="15" spans="1:13" ht="12.75">
      <c r="A15" s="3" t="s">
        <v>10</v>
      </c>
      <c r="B15" s="3">
        <v>2.4</v>
      </c>
      <c r="C15" s="3">
        <v>92.6</v>
      </c>
    </row>
    <row r="16" spans="1:13" ht="12.75">
      <c r="A16" s="3" t="s">
        <v>32</v>
      </c>
      <c r="B16" s="3">
        <v>2.2999999999999998</v>
      </c>
      <c r="C16" s="3">
        <v>91.7</v>
      </c>
    </row>
    <row r="17" spans="1:14" ht="12.75">
      <c r="A17" s="3" t="s">
        <v>15</v>
      </c>
      <c r="B17" s="3">
        <v>2.2000000000000002</v>
      </c>
      <c r="C17" s="3">
        <v>92.5</v>
      </c>
    </row>
    <row r="18" spans="1:14" ht="12.75">
      <c r="A18" s="3" t="s">
        <v>20</v>
      </c>
      <c r="B18" s="3">
        <v>2.4</v>
      </c>
      <c r="C18" s="3">
        <v>91.8</v>
      </c>
    </row>
    <row r="19" spans="1:14" ht="12.75">
      <c r="A19" s="3" t="s">
        <v>25</v>
      </c>
      <c r="B19" s="3">
        <v>1.9</v>
      </c>
      <c r="C19" s="3">
        <v>92.7</v>
      </c>
    </row>
    <row r="20" spans="1:14" ht="12.75">
      <c r="A20" s="3" t="s">
        <v>12</v>
      </c>
      <c r="B20" s="3">
        <v>2.5</v>
      </c>
      <c r="C20" s="3">
        <v>91.4</v>
      </c>
    </row>
    <row r="21" spans="1:14" ht="12.75">
      <c r="A21" s="3" t="s">
        <v>14</v>
      </c>
      <c r="B21" s="3">
        <v>2.2000000000000002</v>
      </c>
      <c r="C21" s="3">
        <v>91.9</v>
      </c>
    </row>
    <row r="22" spans="1:14" ht="12.75">
      <c r="A22" s="3" t="s">
        <v>4</v>
      </c>
      <c r="B22" s="3">
        <v>2.2000000000000002</v>
      </c>
      <c r="C22" s="3">
        <v>92.5</v>
      </c>
      <c r="D22" s="2"/>
    </row>
    <row r="23" spans="1:14" ht="12.75">
      <c r="A23" s="3" t="s">
        <v>21</v>
      </c>
      <c r="B23" s="3">
        <v>2.1</v>
      </c>
      <c r="C23" s="3">
        <v>92.2</v>
      </c>
    </row>
    <row r="24" spans="1:14" ht="12.75">
      <c r="A24" s="3" t="s">
        <v>28</v>
      </c>
      <c r="B24" s="3">
        <v>1.7</v>
      </c>
      <c r="C24" s="3">
        <v>91.6</v>
      </c>
    </row>
    <row r="25" spans="1:14" ht="12.75">
      <c r="A25" s="3" t="s">
        <v>29</v>
      </c>
      <c r="B25" s="3">
        <v>2.2000000000000002</v>
      </c>
      <c r="C25" s="3">
        <v>92.3</v>
      </c>
    </row>
    <row r="26" spans="1:14" ht="12.75">
      <c r="A26" s="3" t="s">
        <v>36</v>
      </c>
      <c r="B26" s="3">
        <v>2</v>
      </c>
      <c r="C26" s="3">
        <v>92</v>
      </c>
    </row>
    <row r="27" spans="1:14" ht="18">
      <c r="A27" s="3" t="s">
        <v>9</v>
      </c>
      <c r="B27" s="3">
        <v>1.8</v>
      </c>
      <c r="C27" s="3">
        <v>91.8</v>
      </c>
      <c r="D27" s="18" t="s">
        <v>48</v>
      </c>
      <c r="E27" s="21" t="s">
        <v>47</v>
      </c>
      <c r="F27" s="21"/>
      <c r="G27" s="21"/>
      <c r="H27" s="21"/>
      <c r="I27" s="21"/>
      <c r="J27" s="21"/>
      <c r="K27" s="21"/>
      <c r="L27" s="21"/>
      <c r="M27" s="21"/>
      <c r="N27" s="21"/>
    </row>
    <row r="28" spans="1:14" ht="12.75">
      <c r="A28" s="3" t="s">
        <v>5</v>
      </c>
      <c r="B28" s="3">
        <v>1.7</v>
      </c>
      <c r="C28" s="3">
        <v>92.4</v>
      </c>
    </row>
    <row r="29" spans="1:14" ht="12.75">
      <c r="A29" s="3" t="s">
        <v>18</v>
      </c>
      <c r="B29" s="3">
        <v>2.2999999999999998</v>
      </c>
      <c r="C29" s="3">
        <v>92.1</v>
      </c>
    </row>
    <row r="30" spans="1:14" ht="12.75">
      <c r="A30" s="3" t="s">
        <v>27</v>
      </c>
      <c r="B30" s="3">
        <v>2.4</v>
      </c>
      <c r="C30" s="3">
        <v>91.7</v>
      </c>
    </row>
    <row r="31" spans="1:14" ht="12.75">
      <c r="A31" s="3" t="s">
        <v>33</v>
      </c>
      <c r="B31" s="3">
        <v>2</v>
      </c>
      <c r="C31" s="3">
        <v>92.6</v>
      </c>
    </row>
    <row r="32" spans="1:14" ht="12.75">
      <c r="A32" s="3" t="s">
        <v>35</v>
      </c>
      <c r="B32" s="3">
        <v>2.2000000000000002</v>
      </c>
      <c r="C32" s="3">
        <v>91.5</v>
      </c>
    </row>
    <row r="33" spans="1:3" ht="12.75">
      <c r="A33" s="3" t="s">
        <v>26</v>
      </c>
      <c r="B33" s="3">
        <v>1.8</v>
      </c>
      <c r="C33" s="3">
        <v>91.9</v>
      </c>
    </row>
    <row r="34" spans="1:3" ht="12.75">
      <c r="A34" s="3" t="s">
        <v>16</v>
      </c>
      <c r="B34" s="3">
        <v>2.1</v>
      </c>
      <c r="C34" s="3">
        <v>92.7</v>
      </c>
    </row>
    <row r="35" spans="1:3" ht="12.75">
      <c r="A35" s="3" t="s">
        <v>6</v>
      </c>
      <c r="B35" s="3">
        <v>1.7</v>
      </c>
      <c r="C35" s="3">
        <v>91.4</v>
      </c>
    </row>
    <row r="36" spans="1:3" ht="12.75">
      <c r="A36" s="3" t="s">
        <v>22</v>
      </c>
      <c r="B36" s="3">
        <v>2</v>
      </c>
      <c r="C36" s="3">
        <v>92.2</v>
      </c>
    </row>
    <row r="37" spans="1:3" ht="12.75">
      <c r="A37" s="4"/>
    </row>
  </sheetData>
  <mergeCells count="4">
    <mergeCell ref="E2:L2"/>
    <mergeCell ref="E6:M6"/>
    <mergeCell ref="E10:M10"/>
    <mergeCell ref="E27:N27"/>
  </mergeCells>
  <pageMargins left="0.25" right="0.25" top="0.75" bottom="0.75" header="0.3" footer="0.3"/>
  <pageSetup paperSize="8"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Workflow#1</vt:lpstr>
      <vt:lpstr>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adakhale</dc:creator>
  <cp:lastModifiedBy>kiran adakhale</cp:lastModifiedBy>
  <cp:lastPrinted>2024-08-16T11:37:14Z</cp:lastPrinted>
  <dcterms:created xsi:type="dcterms:W3CDTF">2024-08-08T19:51:48Z</dcterms:created>
  <dcterms:modified xsi:type="dcterms:W3CDTF">2024-08-16T11:40:51Z</dcterms:modified>
</cp:coreProperties>
</file>