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ta analytics\Hospital Emergency room dashboard using excel\"/>
    </mc:Choice>
  </mc:AlternateContent>
  <xr:revisionPtr revIDLastSave="0" documentId="13_ncr:1_{D5602058-5A98-4731-BB7D-007CDE6A7607}" xr6:coauthVersionLast="47" xr6:coauthVersionMax="47" xr10:uidLastSave="{00000000-0000-0000-0000-000000000000}"/>
  <bookViews>
    <workbookView xWindow="-110" yWindow="-110" windowWidth="19420" windowHeight="10300" activeTab="1" xr2:uid="{6CF63C23-3E5A-40C0-9176-D7A6254D8F50}"/>
  </bookViews>
  <sheets>
    <sheet name="Pivot sheet" sheetId="1" r:id="rId1"/>
    <sheet name="Dashboard" sheetId="2" r:id="rId2"/>
    <sheet name="No. of Patient Trend Graph" sheetId="3" r:id="rId3"/>
    <sheet name="Avg. wait time trend Graph" sheetId="4" r:id="rId4"/>
    <sheet name="Satisfaction Trend graph" sheetId="7" r:id="rId5"/>
  </sheets>
  <definedNames>
    <definedName name="Slicer_Date__Month">#N/A</definedName>
    <definedName name="Slicer_Date__Year">#N/A</definedName>
  </definedNames>
  <calcPr calcId="191029"/>
  <pivotCaches>
    <pivotCache cacheId="303" r:id="rId6"/>
    <pivotCache cacheId="306" r:id="rId7"/>
    <pivotCache cacheId="309" r:id="rId8"/>
    <pivotCache cacheId="312" r:id="rId9"/>
    <pivotCache cacheId="315" r:id="rId10"/>
    <pivotCache cacheId="318" r:id="rId11"/>
    <pivotCache cacheId="321" r:id="rId12"/>
    <pivotCache cacheId="324" r:id="rId13"/>
    <pivotCache cacheId="327" r:id="rId14"/>
    <pivotCache cacheId="330" r:id="rId15"/>
    <pivotCache cacheId="333" r:id="rId16"/>
    <pivotCache cacheId="33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033b190-99b7-4ea9-9edd-4216329f0d68" name="Hospital Emergency Room Data" connection="Query - Hospital Emergency Room Data"/>
          <x15:modelTable id="Calender_table_98acf50c-dfa5-4517-a05b-2e081ae0756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 i="1" l="1"/>
  <c r="AG21" i="1"/>
  <c r="AH21" i="1"/>
  <c r="AG20" i="1"/>
  <c r="AF20" i="1"/>
  <c r="AF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A81262-170C-436F-912A-B74408700421}" name="Query - Calender_table" description="Connection to the 'Calender_table' query in the workbook." type="100" refreshedVersion="8" minRefreshableVersion="5">
    <extLst>
      <ext xmlns:x15="http://schemas.microsoft.com/office/spreadsheetml/2010/11/main" uri="{DE250136-89BD-433C-8126-D09CA5730AF9}">
        <x15:connection id="80f4b53c-a374-4a8e-8d06-d304cbc37c3c"/>
      </ext>
    </extLst>
  </connection>
  <connection id="2" xr16:uid="{B81A44C7-C56B-489A-B444-9D7FB7EC13A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dfaccd1-32ac-48fc-920e-142b71bc9638"/>
      </ext>
    </extLst>
  </connection>
  <connection id="3" xr16:uid="{7B364049-BFB9-4BB8-8768-28BE39A89B6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<sst xmlns="http://schemas.openxmlformats.org/spreadsheetml/2006/main" count="153" uniqueCount="71">
  <si>
    <t>Distinct Count of Patient Id</t>
  </si>
  <si>
    <t>No. of Patient</t>
  </si>
  <si>
    <t>Average of Patient Waittime</t>
  </si>
  <si>
    <t>Average of Patient Satisfaction Score</t>
  </si>
  <si>
    <t>Row Labels</t>
  </si>
  <si>
    <t>Grand Total</t>
  </si>
  <si>
    <t>2023</t>
  </si>
  <si>
    <t>Daily trends of no. of patient</t>
  </si>
  <si>
    <t>Daily trends of avg. waittime</t>
  </si>
  <si>
    <t>Daily Trends of Patient satisfaction level</t>
  </si>
  <si>
    <t>Count of Patient Admission Flag</t>
  </si>
  <si>
    <t>Admitted</t>
  </si>
  <si>
    <t>Not Admitted</t>
  </si>
  <si>
    <t>Count of Patient Admission Flag2</t>
  </si>
  <si>
    <t>Admission Status</t>
  </si>
  <si>
    <t>%Status</t>
  </si>
  <si>
    <t>00-09</t>
  </si>
  <si>
    <t>10-19</t>
  </si>
  <si>
    <t>20-29</t>
  </si>
  <si>
    <t>30-39</t>
  </si>
  <si>
    <t>40-49</t>
  </si>
  <si>
    <t>50-59</t>
  </si>
  <si>
    <t>60-69</t>
  </si>
  <si>
    <t>70-79</t>
  </si>
  <si>
    <t>Age group wise analysis</t>
  </si>
  <si>
    <t>Delay</t>
  </si>
  <si>
    <t>Ontime</t>
  </si>
  <si>
    <t>Count of Patient Waittime</t>
  </si>
  <si>
    <t>Female</t>
  </si>
  <si>
    <t>Male</t>
  </si>
  <si>
    <t>Count of Patient Gender</t>
  </si>
  <si>
    <t>Cardiology</t>
  </si>
  <si>
    <t>Gastroenterology</t>
  </si>
  <si>
    <t>General Practice</t>
  </si>
  <si>
    <t>Neurology</t>
  </si>
  <si>
    <t>None</t>
  </si>
  <si>
    <t>Orthopedics</t>
  </si>
  <si>
    <t>Physiotherapy</t>
  </si>
  <si>
    <t>Renal</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</si>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</sst>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2"/>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4"/>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0" borderId="0" xfId="0" applyFont="1"/>
    <xf numFmtId="10" fontId="0" fillId="0" borderId="0" xfId="0" applyNumberFormat="1"/>
    <xf numFmtId="0" fontId="0" fillId="3" borderId="0" xfId="0" applyFill="1" applyAlignment="1">
      <alignment horizontal="center"/>
    </xf>
    <xf numFmtId="0" fontId="3" fillId="3" borderId="0" xfId="0" applyFont="1" applyFill="1" applyAlignment="1">
      <alignment horizontal="center" vertical="center"/>
    </xf>
    <xf numFmtId="0" fontId="0" fillId="4" borderId="0" xfId="0" applyFill="1" applyAlignment="1">
      <alignment horizontal="center" vertical="center"/>
    </xf>
    <xf numFmtId="10" fontId="0" fillId="4" borderId="0" xfId="1" applyNumberFormat="1" applyFont="1" applyFill="1" applyAlignment="1">
      <alignment horizontal="center" vertical="center"/>
    </xf>
    <xf numFmtId="0" fontId="0" fillId="4" borderId="0" xfId="0" applyFill="1" applyAlignment="1">
      <alignment horizontal="center"/>
    </xf>
    <xf numFmtId="164" fontId="0" fillId="0" borderId="0" xfId="0" applyNumberFormat="1"/>
    <xf numFmtId="1" fontId="0" fillId="0" borderId="0" xfId="0" applyNumberFormat="1"/>
    <xf numFmtId="0" fontId="0" fillId="0" borderId="0" xfId="0" applyNumberFormat="1"/>
  </cellXfs>
  <cellStyles count="2">
    <cellStyle name="Normal" xfId="0" builtinId="0"/>
    <cellStyle name="Percent" xfId="1" builtinId="5"/>
  </cellStyles>
  <dxfs count="183">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2" formatCode="0.00"/>
    </dxf>
    <dxf>
      <numFmt numFmtId="2" formatCode="0.00"/>
    </dxf>
    <dxf>
      <numFmt numFmtId="164" formatCode="0.0"/>
    </dxf>
    <dxf>
      <numFmt numFmtId="1" formatCode="0"/>
    </dxf>
    <dxf>
      <numFmt numFmtId="2" formatCode="0.00"/>
    </dxf>
    <dxf>
      <numFmt numFmtId="2" formatCode="0.00"/>
    </dxf>
    <dxf>
      <numFmt numFmtId="1" formatCode="0"/>
    </dxf>
    <dxf>
      <numFmt numFmtId="164" formatCode="0.0"/>
    </dxf>
    <dxf>
      <numFmt numFmtId="2" formatCode="0.00"/>
    </dxf>
    <dxf>
      <numFmt numFmtId="2" formatCode="0.00"/>
    </dxf>
    <dxf>
      <numFmt numFmtId="1" formatCode="0"/>
    </dxf>
    <dxf>
      <numFmt numFmtId="164" formatCode="0.0"/>
    </dxf>
    <dxf>
      <numFmt numFmtId="2" formatCode="0.00"/>
    </dxf>
    <dxf>
      <numFmt numFmtId="1" formatCode="0"/>
    </dxf>
    <dxf>
      <numFmt numFmtId="164" formatCode="0.0"/>
    </dxf>
    <dxf>
      <numFmt numFmtId="2" formatCode="0.00"/>
    </dxf>
    <dxf>
      <numFmt numFmtId="14" formatCode="0.00%"/>
    </dxf>
    <dxf>
      <numFmt numFmtId="2" formatCode="0.00"/>
    </dxf>
    <dxf>
      <numFmt numFmtId="1" formatCode="0"/>
    </dxf>
    <dxf>
      <numFmt numFmtId="164" formatCode="0.0"/>
    </dxf>
    <dxf>
      <numFmt numFmtId="1" formatCode="0"/>
    </dxf>
    <dxf>
      <numFmt numFmtId="164" formatCode="0.0"/>
    </dxf>
    <dxf>
      <font>
        <b/>
        <color theme="1"/>
      </font>
      <border>
        <bottom style="thin">
          <color theme="5"/>
        </bottom>
        <vertical/>
        <horizontal/>
      </border>
    </dxf>
    <dxf>
      <font>
        <color theme="1"/>
      </font>
      <fill>
        <patternFill>
          <bgColor theme="4"/>
        </patternFill>
      </fill>
      <border diagonalUp="0" diagonalDown="0">
        <left/>
        <right/>
        <top/>
        <bottom/>
        <vertical/>
        <horizontal/>
      </border>
    </dxf>
    <dxf>
      <font>
        <b/>
        <i val="0"/>
        <sz val="16"/>
        <name val="Calibri"/>
        <family val="2"/>
        <scheme val="minor"/>
      </font>
      <fill>
        <gradientFill degree="90">
          <stop position="0">
            <color theme="0"/>
          </stop>
          <stop position="1">
            <color theme="5"/>
          </stop>
        </gradientFill>
      </fill>
      <border diagonalUp="0" diagonalDown="0">
        <left/>
        <right/>
        <top/>
        <bottom/>
        <vertical/>
        <horizontal/>
      </border>
    </dxf>
  </dxfs>
  <tableStyles count="2" defaultTableStyle="TableStyleMedium2" defaultPivotStyle="PivotStyleLight16">
    <tableStyle name="Slicer Style 1" pivot="0" table="0" count="1" xr9:uid="{4343B2AE-1EBB-4D17-B309-D7C8766A2DDA}">
      <tableStyleElement type="wholeTable" dxfId="182"/>
    </tableStyle>
    <tableStyle name="SlicerStyleDark2 2" pivot="0" table="0" count="10" xr9:uid="{B3D29E3D-DA32-4A62-9362-D37A0A08AA00}">
      <tableStyleElement type="wholeTable" dxfId="181"/>
      <tableStyleElement type="headerRow" dxfId="18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sheet!PivotTable4</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81840193704604E-2"/>
          <c:y val="0.20382165605095542"/>
          <c:w val="0.89346246973365617"/>
          <c:h val="0.37696373940518579"/>
        </c:manualLayout>
      </c:layout>
      <c:areaChart>
        <c:grouping val="standard"/>
        <c:varyColors val="0"/>
        <c:ser>
          <c:idx val="0"/>
          <c:order val="0"/>
          <c:tx>
            <c:strRef>
              <c:f>'Pivot sheet'!$D$4</c:f>
              <c:strCache>
                <c:ptCount val="1"/>
                <c:pt idx="0">
                  <c:v>Total</c:v>
                </c:pt>
              </c:strCache>
            </c:strRef>
          </c:tx>
          <c:spPr>
            <a:solidFill>
              <a:schemeClr val="accent1"/>
            </a:solidFill>
            <a:ln w="25400">
              <a:noFill/>
            </a:ln>
            <a:effectLst/>
          </c:spPr>
          <c:cat>
            <c:strRef>
              <c:f>'Pivot sheet'!$C$5:$C$36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2986-438D-B263-50D345E0D844}"/>
            </c:ext>
          </c:extLst>
        </c:ser>
        <c:dLbls>
          <c:showLegendKey val="0"/>
          <c:showVal val="0"/>
          <c:showCatName val="0"/>
          <c:showSerName val="0"/>
          <c:showPercent val="0"/>
          <c:showBubbleSize val="0"/>
        </c:dLbls>
        <c:axId val="994954656"/>
        <c:axId val="994971936"/>
      </c:areaChart>
      <c:catAx>
        <c:axId val="99495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71936"/>
        <c:crosses val="autoZero"/>
        <c:auto val="1"/>
        <c:lblAlgn val="ctr"/>
        <c:lblOffset val="100"/>
        <c:noMultiLvlLbl val="0"/>
      </c:catAx>
      <c:valAx>
        <c:axId val="994971936"/>
        <c:scaling>
          <c:orientation val="minMax"/>
        </c:scaling>
        <c:delete val="1"/>
        <c:axPos val="l"/>
        <c:numFmt formatCode="General" sourceLinked="1"/>
        <c:majorTickMark val="none"/>
        <c:minorTickMark val="none"/>
        <c:tickLblPos val="nextTo"/>
        <c:crossAx val="99495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90585241730284E-3"/>
          <c:y val="0.13253012048192772"/>
          <c:w val="0.99491094147582693"/>
          <c:h val="0.86746987951807231"/>
        </c:manualLayout>
      </c:layout>
      <c:areaChart>
        <c:grouping val="standard"/>
        <c:varyColors val="0"/>
        <c:ser>
          <c:idx val="0"/>
          <c:order val="0"/>
          <c:tx>
            <c:strRef>
              <c:f>'Pivot sheet'!$K$4</c:f>
              <c:strCache>
                <c:ptCount val="1"/>
                <c:pt idx="0">
                  <c:v>Total</c:v>
                </c:pt>
              </c:strCache>
            </c:strRef>
          </c:tx>
          <c:spPr>
            <a:solidFill>
              <a:schemeClr val="accent1"/>
            </a:solidFill>
            <a:ln w="25400">
              <a:noFill/>
            </a:ln>
            <a:effectLst/>
          </c:spPr>
          <c:cat>
            <c:strRef>
              <c:f>'Pivot sheet'!$J$5:$J$36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sheet'!$K$5:$K$36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8B8B-473A-9B20-725B5AB7A26A}"/>
            </c:ext>
          </c:extLst>
        </c:ser>
        <c:dLbls>
          <c:showLegendKey val="0"/>
          <c:showVal val="0"/>
          <c:showCatName val="0"/>
          <c:showSerName val="0"/>
          <c:showPercent val="0"/>
          <c:showBubbleSize val="0"/>
        </c:dLbls>
        <c:axId val="994968576"/>
        <c:axId val="994969536"/>
      </c:areaChart>
      <c:catAx>
        <c:axId val="994968576"/>
        <c:scaling>
          <c:orientation val="minMax"/>
        </c:scaling>
        <c:delete val="1"/>
        <c:axPos val="b"/>
        <c:numFmt formatCode="General" sourceLinked="1"/>
        <c:majorTickMark val="out"/>
        <c:minorTickMark val="none"/>
        <c:tickLblPos val="nextTo"/>
        <c:crossAx val="994969536"/>
        <c:crosses val="autoZero"/>
        <c:auto val="1"/>
        <c:lblAlgn val="ctr"/>
        <c:lblOffset val="100"/>
        <c:noMultiLvlLbl val="0"/>
      </c:catAx>
      <c:valAx>
        <c:axId val="994969536"/>
        <c:scaling>
          <c:orientation val="minMax"/>
        </c:scaling>
        <c:delete val="1"/>
        <c:axPos val="l"/>
        <c:numFmt formatCode="0.00" sourceLinked="1"/>
        <c:majorTickMark val="none"/>
        <c:minorTickMark val="none"/>
        <c:tickLblPos val="nextTo"/>
        <c:crossAx val="994968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1634564776430095E-2"/>
          <c:w val="1"/>
          <c:h val="0.94836543522356986"/>
        </c:manualLayout>
      </c:layout>
      <c:areaChart>
        <c:grouping val="standard"/>
        <c:varyColors val="0"/>
        <c:ser>
          <c:idx val="0"/>
          <c:order val="0"/>
          <c:tx>
            <c:strRef>
              <c:f>'Pivot sheet'!$U$4</c:f>
              <c:strCache>
                <c:ptCount val="1"/>
                <c:pt idx="0">
                  <c:v>Total</c:v>
                </c:pt>
              </c:strCache>
            </c:strRef>
          </c:tx>
          <c:spPr>
            <a:solidFill>
              <a:schemeClr val="accent1"/>
            </a:solidFill>
            <a:ln w="25400">
              <a:noFill/>
            </a:ln>
            <a:effectLst/>
          </c:spPr>
          <c:cat>
            <c:strRef>
              <c:f>'Pivot sheet'!$T$5:$T$35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sheet'!$U$5:$U$35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C568-4C93-8C97-B9052E63E9D4}"/>
            </c:ext>
          </c:extLst>
        </c:ser>
        <c:dLbls>
          <c:showLegendKey val="0"/>
          <c:showVal val="0"/>
          <c:showCatName val="0"/>
          <c:showSerName val="0"/>
          <c:showPercent val="0"/>
          <c:showBubbleSize val="0"/>
        </c:dLbls>
        <c:axId val="1853560608"/>
        <c:axId val="1853558208"/>
      </c:areaChart>
      <c:catAx>
        <c:axId val="1853560608"/>
        <c:scaling>
          <c:orientation val="minMax"/>
        </c:scaling>
        <c:delete val="1"/>
        <c:axPos val="b"/>
        <c:numFmt formatCode="General" sourceLinked="1"/>
        <c:majorTickMark val="out"/>
        <c:minorTickMark val="none"/>
        <c:tickLblPos val="nextTo"/>
        <c:crossAx val="1853558208"/>
        <c:crosses val="autoZero"/>
        <c:auto val="1"/>
        <c:lblAlgn val="ctr"/>
        <c:lblOffset val="100"/>
        <c:noMultiLvlLbl val="0"/>
      </c:catAx>
      <c:valAx>
        <c:axId val="1853558208"/>
        <c:scaling>
          <c:orientation val="minMax"/>
        </c:scaling>
        <c:delete val="1"/>
        <c:axPos val="l"/>
        <c:numFmt formatCode="0.00" sourceLinked="1"/>
        <c:majorTickMark val="none"/>
        <c:minorTickMark val="none"/>
        <c:tickLblPos val="nextTo"/>
        <c:crossAx val="1853560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sheet!PivotTable8</c:name>
    <c:fmtId val="8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sheet'!$AN$4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sheet'!$AM$5:$AM$13</c:f>
              <c:strCache>
                <c:ptCount val="8"/>
                <c:pt idx="0">
                  <c:v>00-09</c:v>
                </c:pt>
                <c:pt idx="1">
                  <c:v>10-19</c:v>
                </c:pt>
                <c:pt idx="2">
                  <c:v>20-29</c:v>
                </c:pt>
                <c:pt idx="3">
                  <c:v>30-39</c:v>
                </c:pt>
                <c:pt idx="4">
                  <c:v>40-49</c:v>
                </c:pt>
                <c:pt idx="5">
                  <c:v>50-59</c:v>
                </c:pt>
                <c:pt idx="6">
                  <c:v>60-69</c:v>
                </c:pt>
                <c:pt idx="7">
                  <c:v>70-79</c:v>
                </c:pt>
              </c:strCache>
            </c:strRef>
          </c:cat>
          <c:val>
            <c:numRef>
              <c:f>'Pivot sheet'!$AN$5:$AN$13</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0AF6-4767-8858-E7EB909D2553}"/>
            </c:ext>
          </c:extLst>
        </c:ser>
        <c:dLbls>
          <c:dLblPos val="outEnd"/>
          <c:showLegendKey val="0"/>
          <c:showVal val="1"/>
          <c:showCatName val="0"/>
          <c:showSerName val="0"/>
          <c:showPercent val="0"/>
          <c:showBubbleSize val="0"/>
        </c:dLbls>
        <c:gapWidth val="150"/>
        <c:axId val="58115840"/>
        <c:axId val="58105280"/>
      </c:barChart>
      <c:catAx>
        <c:axId val="58115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chemeClr val="tx1"/>
                    </a:solidFill>
                  </a:rPr>
                  <a:t>Nuber</a:t>
                </a:r>
                <a:r>
                  <a:rPr lang="en-IN" b="1" baseline="0">
                    <a:solidFill>
                      <a:schemeClr val="tx1"/>
                    </a:solidFill>
                  </a:rPr>
                  <a:t> of Patient by Age Group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5280"/>
        <c:crosses val="autoZero"/>
        <c:auto val="1"/>
        <c:lblAlgn val="ctr"/>
        <c:lblOffset val="100"/>
        <c:noMultiLvlLbl val="0"/>
      </c:catAx>
      <c:valAx>
        <c:axId val="58105280"/>
        <c:scaling>
          <c:orientation val="minMax"/>
        </c:scaling>
        <c:delete val="1"/>
        <c:axPos val="l"/>
        <c:numFmt formatCode="0" sourceLinked="1"/>
        <c:majorTickMark val="none"/>
        <c:minorTickMark val="none"/>
        <c:tickLblPos val="nextTo"/>
        <c:crossAx val="581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sheet!PivotTable9</c:name>
    <c:fmtId val="9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6000" tIns="19050" rIns="360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467701608388999"/>
          <c:y val="5.4820777999764966E-2"/>
          <c:w val="0.62753940117674867"/>
          <c:h val="0.74110530027030208"/>
        </c:manualLayout>
      </c:layout>
      <c:doughnutChart>
        <c:varyColors val="1"/>
        <c:ser>
          <c:idx val="0"/>
          <c:order val="0"/>
          <c:tx>
            <c:strRef>
              <c:f>'Pivot sheet'!$AV$4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6000" tIns="19050" rIns="360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sheet'!$AU$5:$AU$7</c:f>
              <c:strCache>
                <c:ptCount val="2"/>
                <c:pt idx="0">
                  <c:v>Delay</c:v>
                </c:pt>
                <c:pt idx="1">
                  <c:v>Ontime</c:v>
                </c:pt>
              </c:strCache>
            </c:strRef>
          </c:cat>
          <c:val>
            <c:numRef>
              <c:f>'Pivot sheet'!$AV$5:$AV$7</c:f>
              <c:numCache>
                <c:formatCode>0</c:formatCode>
                <c:ptCount val="2"/>
                <c:pt idx="0">
                  <c:v>282</c:v>
                </c:pt>
                <c:pt idx="1">
                  <c:v>198</c:v>
                </c:pt>
              </c:numCache>
            </c:numRef>
          </c:val>
          <c:extLst>
            <c:ext xmlns:c16="http://schemas.microsoft.com/office/drawing/2014/chart" uri="{C3380CC4-5D6E-409C-BE32-E72D297353CC}">
              <c16:uniqueId val="{00000004-29F2-4D95-BEE4-D07D00785D5A}"/>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layout>
        <c:manualLayout>
          <c:xMode val="edge"/>
          <c:yMode val="edge"/>
          <c:x val="1.2490305322971237E-2"/>
          <c:y val="0.6668415122422815"/>
          <c:w val="0.27253343344835662"/>
          <c:h val="0.25110091125047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sheet!PivotTable10</c:name>
    <c:fmtId val="1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710537562441753"/>
          <c:y val="5.3409746169428361E-2"/>
          <c:w val="0.64114051032972974"/>
          <c:h val="0.74108934397811799"/>
        </c:manualLayout>
      </c:layout>
      <c:pieChart>
        <c:varyColors val="1"/>
        <c:ser>
          <c:idx val="0"/>
          <c:order val="0"/>
          <c:tx>
            <c:strRef>
              <c:f>'Pivot sheet'!$BB$4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sheet'!$BA$5:$BA$7</c:f>
              <c:strCache>
                <c:ptCount val="2"/>
                <c:pt idx="0">
                  <c:v>Female</c:v>
                </c:pt>
                <c:pt idx="1">
                  <c:v>Male</c:v>
                </c:pt>
              </c:strCache>
            </c:strRef>
          </c:cat>
          <c:val>
            <c:numRef>
              <c:f>'Pivot sheet'!$BB$5:$BB$7</c:f>
              <c:numCache>
                <c:formatCode>0</c:formatCode>
                <c:ptCount val="2"/>
                <c:pt idx="0">
                  <c:v>261</c:v>
                </c:pt>
                <c:pt idx="1">
                  <c:v>219</c:v>
                </c:pt>
              </c:numCache>
            </c:numRef>
          </c:val>
          <c:extLst>
            <c:ext xmlns:c16="http://schemas.microsoft.com/office/drawing/2014/chart" uri="{C3380CC4-5D6E-409C-BE32-E72D297353CC}">
              <c16:uniqueId val="{00000004-F113-45D3-A1D7-A628A3CC1E8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8862844972916331E-3"/>
          <c:y val="0.71472249448737679"/>
          <c:w val="0.27891124157730812"/>
          <c:h val="0.25585973642080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sheet!PivotTable11</c:name>
    <c:fmtId val="1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58182456492303"/>
          <c:y val="5.555118110236191E-4"/>
          <c:w val="0.73108486439195097"/>
          <c:h val="0.8416746864975212"/>
        </c:manualLayout>
      </c:layout>
      <c:barChart>
        <c:barDir val="bar"/>
        <c:grouping val="clustered"/>
        <c:varyColors val="0"/>
        <c:ser>
          <c:idx val="0"/>
          <c:order val="0"/>
          <c:tx>
            <c:strRef>
              <c:f>'Pivot sheet'!$BH$4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sheet'!$BG$5:$BG$13</c:f>
              <c:strCache>
                <c:ptCount val="8"/>
                <c:pt idx="0">
                  <c:v>None</c:v>
                </c:pt>
                <c:pt idx="1">
                  <c:v>Renal</c:v>
                </c:pt>
                <c:pt idx="2">
                  <c:v>Physiotherapy</c:v>
                </c:pt>
                <c:pt idx="3">
                  <c:v>Orthopedics</c:v>
                </c:pt>
                <c:pt idx="4">
                  <c:v>Neurology</c:v>
                </c:pt>
                <c:pt idx="5">
                  <c:v>General Practice</c:v>
                </c:pt>
                <c:pt idx="6">
                  <c:v>Gastroenterology</c:v>
                </c:pt>
                <c:pt idx="7">
                  <c:v>Cardiology</c:v>
                </c:pt>
              </c:strCache>
            </c:strRef>
          </c:cat>
          <c:val>
            <c:numRef>
              <c:f>'Pivot sheet'!$BH$5:$BH$13</c:f>
              <c:numCache>
                <c:formatCode>0</c:formatCode>
                <c:ptCount val="8"/>
                <c:pt idx="0">
                  <c:v>291</c:v>
                </c:pt>
                <c:pt idx="1">
                  <c:v>6</c:v>
                </c:pt>
                <c:pt idx="2">
                  <c:v>20</c:v>
                </c:pt>
                <c:pt idx="3">
                  <c:v>35</c:v>
                </c:pt>
                <c:pt idx="4">
                  <c:v>11</c:v>
                </c:pt>
                <c:pt idx="5">
                  <c:v>93</c:v>
                </c:pt>
                <c:pt idx="6">
                  <c:v>12</c:v>
                </c:pt>
                <c:pt idx="7">
                  <c:v>12</c:v>
                </c:pt>
              </c:numCache>
            </c:numRef>
          </c:val>
          <c:extLst>
            <c:ext xmlns:c16="http://schemas.microsoft.com/office/drawing/2014/chart" uri="{C3380CC4-5D6E-409C-BE32-E72D297353CC}">
              <c16:uniqueId val="{00000000-9DA0-4A32-9689-C1C8E7DC5609}"/>
            </c:ext>
          </c:extLst>
        </c:ser>
        <c:dLbls>
          <c:dLblPos val="outEnd"/>
          <c:showLegendKey val="0"/>
          <c:showVal val="1"/>
          <c:showCatName val="0"/>
          <c:showSerName val="0"/>
          <c:showPercent val="0"/>
          <c:showBubbleSize val="0"/>
        </c:dLbls>
        <c:gapWidth val="40"/>
        <c:axId val="58046240"/>
        <c:axId val="58047200"/>
      </c:barChart>
      <c:catAx>
        <c:axId val="580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7200"/>
        <c:crosses val="autoZero"/>
        <c:auto val="1"/>
        <c:lblAlgn val="ctr"/>
        <c:lblOffset val="100"/>
        <c:noMultiLvlLbl val="0"/>
      </c:catAx>
      <c:valAx>
        <c:axId val="58047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6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sheet'!$D$4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90DC-4334-AACC-2E1A45A323D1}"/>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994954656"/>
        <c:axId val="994971936"/>
      </c:areaChart>
      <c:catAx>
        <c:axId val="9949546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4971936"/>
        <c:crosses val="autoZero"/>
        <c:auto val="1"/>
        <c:lblAlgn val="ctr"/>
        <c:lblOffset val="100"/>
        <c:noMultiLvlLbl val="0"/>
      </c:catAx>
      <c:valAx>
        <c:axId val="9949719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495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89320785421226E-2"/>
          <c:y val="0.16309950853458755"/>
          <c:w val="0.88957263338255488"/>
          <c:h val="0.71883929609469954"/>
        </c:manualLayout>
      </c:layout>
      <c:areaChart>
        <c:grouping val="standard"/>
        <c:varyColors val="0"/>
        <c:ser>
          <c:idx val="0"/>
          <c:order val="0"/>
          <c:tx>
            <c:strRef>
              <c:f>'Pivot sheet'!$K$4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sheet'!$J$5:$J$36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sheet'!$K$5:$K$36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7CFE-4F72-A013-E4F698C8350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94968576"/>
        <c:axId val="994969536"/>
      </c:areaChart>
      <c:catAx>
        <c:axId val="9949685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4969536"/>
        <c:crosses val="autoZero"/>
        <c:auto val="1"/>
        <c:lblAlgn val="ctr"/>
        <c:lblOffset val="100"/>
        <c:noMultiLvlLbl val="0"/>
      </c:catAx>
      <c:valAx>
        <c:axId val="9949695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4968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sheet'!$U$4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sheet'!$T$5:$T$35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sheet'!$U$5:$U$35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6EC3-45F6-A528-B9A628D5270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53560608"/>
        <c:axId val="1853558208"/>
      </c:areaChart>
      <c:catAx>
        <c:axId val="18535606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53558208"/>
        <c:crosses val="autoZero"/>
        <c:auto val="1"/>
        <c:lblAlgn val="ctr"/>
        <c:lblOffset val="100"/>
        <c:noMultiLvlLbl val="0"/>
      </c:catAx>
      <c:valAx>
        <c:axId val="18535582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3560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sheet'!$K$4</c:f>
              <c:strCache>
                <c:ptCount val="1"/>
                <c:pt idx="0">
                  <c:v>Total</c:v>
                </c:pt>
              </c:strCache>
            </c:strRef>
          </c:tx>
          <c:spPr>
            <a:solidFill>
              <a:schemeClr val="accent1"/>
            </a:solidFill>
            <a:ln w="25400">
              <a:noFill/>
            </a:ln>
            <a:effectLst/>
          </c:spPr>
          <c:cat>
            <c:strRef>
              <c:f>'Pivot sheet'!$J$5:$J$36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sheet'!$K$5:$K$36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B81E-4DF0-BFE8-48577A1F0326}"/>
            </c:ext>
          </c:extLst>
        </c:ser>
        <c:dLbls>
          <c:showLegendKey val="0"/>
          <c:showVal val="0"/>
          <c:showCatName val="0"/>
          <c:showSerName val="0"/>
          <c:showPercent val="0"/>
          <c:showBubbleSize val="0"/>
        </c:dLbls>
        <c:axId val="994968576"/>
        <c:axId val="994969536"/>
      </c:areaChart>
      <c:catAx>
        <c:axId val="994968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69536"/>
        <c:crosses val="autoZero"/>
        <c:auto val="1"/>
        <c:lblAlgn val="ctr"/>
        <c:lblOffset val="100"/>
        <c:noMultiLvlLbl val="0"/>
      </c:catAx>
      <c:valAx>
        <c:axId val="994969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68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sheet'!$U$4</c:f>
              <c:strCache>
                <c:ptCount val="1"/>
                <c:pt idx="0">
                  <c:v>Total</c:v>
                </c:pt>
              </c:strCache>
            </c:strRef>
          </c:tx>
          <c:spPr>
            <a:solidFill>
              <a:schemeClr val="accent1"/>
            </a:solidFill>
            <a:ln w="25400">
              <a:noFill/>
            </a:ln>
            <a:effectLst/>
          </c:spPr>
          <c:cat>
            <c:strRef>
              <c:f>'Pivot sheet'!$T$5:$T$35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sheet'!$U$5:$U$35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9217-446F-871F-CB2835B3E16A}"/>
            </c:ext>
          </c:extLst>
        </c:ser>
        <c:dLbls>
          <c:showLegendKey val="0"/>
          <c:showVal val="0"/>
          <c:showCatName val="0"/>
          <c:showSerName val="0"/>
          <c:showPercent val="0"/>
          <c:showBubbleSize val="0"/>
        </c:dLbls>
        <c:axId val="1853560608"/>
        <c:axId val="1853558208"/>
      </c:areaChart>
      <c:catAx>
        <c:axId val="1853560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58208"/>
        <c:crosses val="autoZero"/>
        <c:auto val="1"/>
        <c:lblAlgn val="ctr"/>
        <c:lblOffset val="100"/>
        <c:noMultiLvlLbl val="0"/>
      </c:catAx>
      <c:valAx>
        <c:axId val="1853558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60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sheet!PivotTable7</c:name>
    <c:fmtId val="3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noFill/>
          <a:ln>
            <a:noFill/>
          </a:ln>
          <a:effectLst>
            <a:outerShdw blurRad="57150" dist="19050" dir="5400000" algn="ctr" rotWithShape="0">
              <a:srgbClr val="000000">
                <a:alpha val="63000"/>
              </a:srgbClr>
            </a:outerShdw>
          </a:effectLst>
        </c:spPr>
      </c:pivotFmt>
      <c:pivotFmt>
        <c:idx val="5"/>
        <c:spPr>
          <a:no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0210250034535157E-2"/>
          <c:y val="8.9258003333524908E-3"/>
          <c:w val="0.98979000467020439"/>
          <c:h val="0.99107419966664756"/>
        </c:manualLayout>
      </c:layout>
      <c:barChart>
        <c:barDir val="bar"/>
        <c:grouping val="clustered"/>
        <c:varyColors val="0"/>
        <c:ser>
          <c:idx val="0"/>
          <c:order val="0"/>
          <c:tx>
            <c:strRef>
              <c:f>'Pivot sheet'!$AG$4</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dPt>
          <c:dPt>
            <c:idx val="1"/>
            <c:invertIfNegative val="0"/>
            <c:bubble3D val="0"/>
          </c:dPt>
          <c:cat>
            <c:strRef>
              <c:f>'Pivot sheet'!$AF$5:$AF$7</c:f>
              <c:strCache>
                <c:ptCount val="2"/>
                <c:pt idx="0">
                  <c:v>Admitted</c:v>
                </c:pt>
                <c:pt idx="1">
                  <c:v>Not Admitted</c:v>
                </c:pt>
              </c:strCache>
            </c:strRef>
          </c:cat>
          <c:val>
            <c:numRef>
              <c:f>'Pivot sheet'!$AG$5:$AG$7</c:f>
              <c:numCache>
                <c:formatCode>0.00</c:formatCode>
                <c:ptCount val="2"/>
                <c:pt idx="0">
                  <c:v>229</c:v>
                </c:pt>
                <c:pt idx="1">
                  <c:v>251</c:v>
                </c:pt>
              </c:numCache>
            </c:numRef>
          </c:val>
          <c:extLst>
            <c:ext xmlns:c16="http://schemas.microsoft.com/office/drawing/2014/chart" uri="{C3380CC4-5D6E-409C-BE32-E72D297353CC}">
              <c16:uniqueId val="{00000002-C245-47FE-A09B-1E9CD905A50C}"/>
            </c:ext>
          </c:extLst>
        </c:ser>
        <c:ser>
          <c:idx val="1"/>
          <c:order val="1"/>
          <c:tx>
            <c:strRef>
              <c:f>'Pivot sheet'!$AH$4</c:f>
              <c:strCache>
                <c:ptCount val="1"/>
                <c:pt idx="0">
                  <c:v>Count of Patient Admission Flag2</c:v>
                </c:pt>
              </c:strCache>
            </c:strRef>
          </c:tx>
          <c:spPr>
            <a:noFill/>
            <a:ln>
              <a:noFill/>
            </a:ln>
            <a:effectLst>
              <a:outerShdw blurRad="57150" dist="19050" dir="5400000" algn="ctr" rotWithShape="0">
                <a:srgbClr val="000000">
                  <a:alpha val="63000"/>
                </a:srgbClr>
              </a:outerShdw>
            </a:effectLst>
          </c:spPr>
          <c:invertIfNegative val="0"/>
          <c:cat>
            <c:strRef>
              <c:f>'Pivot sheet'!$AF$5:$AF$7</c:f>
              <c:strCache>
                <c:ptCount val="2"/>
                <c:pt idx="0">
                  <c:v>Admitted</c:v>
                </c:pt>
                <c:pt idx="1">
                  <c:v>Not Admitted</c:v>
                </c:pt>
              </c:strCache>
            </c:strRef>
          </c:cat>
          <c:val>
            <c:numRef>
              <c:f>'Pivot sheet'!$AH$5:$AH$7</c:f>
              <c:numCache>
                <c:formatCode>0.00%</c:formatCode>
                <c:ptCount val="2"/>
                <c:pt idx="0">
                  <c:v>0.47708333333333336</c:v>
                </c:pt>
                <c:pt idx="1">
                  <c:v>0.5229166666666667</c:v>
                </c:pt>
              </c:numCache>
            </c:numRef>
          </c:val>
          <c:extLst>
            <c:ext xmlns:c16="http://schemas.microsoft.com/office/drawing/2014/chart" uri="{C3380CC4-5D6E-409C-BE32-E72D297353CC}">
              <c16:uniqueId val="{00000003-C245-47FE-A09B-1E9CD905A50C}"/>
            </c:ext>
          </c:extLst>
        </c:ser>
        <c:dLbls>
          <c:dLblPos val="outEnd"/>
          <c:showLegendKey val="0"/>
          <c:showVal val="0"/>
          <c:showCatName val="0"/>
          <c:showSerName val="0"/>
          <c:showPercent val="0"/>
          <c:showBubbleSize val="0"/>
        </c:dLbls>
        <c:gapWidth val="0"/>
        <c:overlap val="-20"/>
        <c:axId val="58053440"/>
        <c:axId val="58058240"/>
      </c:barChart>
      <c:catAx>
        <c:axId val="58053440"/>
        <c:scaling>
          <c:orientation val="minMax"/>
        </c:scaling>
        <c:delete val="1"/>
        <c:axPos val="l"/>
        <c:numFmt formatCode="General" sourceLinked="1"/>
        <c:majorTickMark val="none"/>
        <c:minorTickMark val="none"/>
        <c:tickLblPos val="nextTo"/>
        <c:crossAx val="58058240"/>
        <c:crosses val="autoZero"/>
        <c:auto val="1"/>
        <c:lblAlgn val="ctr"/>
        <c:lblOffset val="100"/>
        <c:noMultiLvlLbl val="0"/>
      </c:catAx>
      <c:valAx>
        <c:axId val="58058240"/>
        <c:scaling>
          <c:orientation val="minMax"/>
        </c:scaling>
        <c:delete val="1"/>
        <c:axPos val="b"/>
        <c:numFmt formatCode="0.00" sourceLinked="1"/>
        <c:majorTickMark val="none"/>
        <c:minorTickMark val="none"/>
        <c:tickLblPos val="nextTo"/>
        <c:crossAx val="58053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sheet!PivotTable8</c:name>
    <c:fmtId val="8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sheet'!$AN$4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sheet'!$AM$5:$AM$13</c:f>
              <c:strCache>
                <c:ptCount val="8"/>
                <c:pt idx="0">
                  <c:v>00-09</c:v>
                </c:pt>
                <c:pt idx="1">
                  <c:v>10-19</c:v>
                </c:pt>
                <c:pt idx="2">
                  <c:v>20-29</c:v>
                </c:pt>
                <c:pt idx="3">
                  <c:v>30-39</c:v>
                </c:pt>
                <c:pt idx="4">
                  <c:v>40-49</c:v>
                </c:pt>
                <c:pt idx="5">
                  <c:v>50-59</c:v>
                </c:pt>
                <c:pt idx="6">
                  <c:v>60-69</c:v>
                </c:pt>
                <c:pt idx="7">
                  <c:v>70-79</c:v>
                </c:pt>
              </c:strCache>
            </c:strRef>
          </c:cat>
          <c:val>
            <c:numRef>
              <c:f>'Pivot sheet'!$AN$5:$AN$13</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8328-4AC1-8DAE-A0FD0211260C}"/>
            </c:ext>
          </c:extLst>
        </c:ser>
        <c:dLbls>
          <c:showLegendKey val="0"/>
          <c:showVal val="0"/>
          <c:showCatName val="0"/>
          <c:showSerName val="0"/>
          <c:showPercent val="0"/>
          <c:showBubbleSize val="0"/>
        </c:dLbls>
        <c:gapWidth val="150"/>
        <c:overlap val="100"/>
        <c:axId val="58115840"/>
        <c:axId val="58105280"/>
      </c:barChart>
      <c:catAx>
        <c:axId val="58115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5280"/>
        <c:crosses val="autoZero"/>
        <c:auto val="1"/>
        <c:lblAlgn val="ctr"/>
        <c:lblOffset val="100"/>
        <c:noMultiLvlLbl val="0"/>
      </c:catAx>
      <c:valAx>
        <c:axId val="58105280"/>
        <c:scaling>
          <c:orientation val="minMax"/>
        </c:scaling>
        <c:delete val="1"/>
        <c:axPos val="l"/>
        <c:numFmt formatCode="0" sourceLinked="1"/>
        <c:majorTickMark val="none"/>
        <c:minorTickMark val="none"/>
        <c:tickLblPos val="nextTo"/>
        <c:crossAx val="581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sheet!PivotTable9</c:name>
    <c:fmtId val="9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sheet'!$AV$4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sheet'!$AU$5:$AU$7</c:f>
              <c:strCache>
                <c:ptCount val="2"/>
                <c:pt idx="0">
                  <c:v>Delay</c:v>
                </c:pt>
                <c:pt idx="1">
                  <c:v>Ontime</c:v>
                </c:pt>
              </c:strCache>
            </c:strRef>
          </c:cat>
          <c:val>
            <c:numRef>
              <c:f>'Pivot sheet'!$AV$5:$AV$7</c:f>
              <c:numCache>
                <c:formatCode>0</c:formatCode>
                <c:ptCount val="2"/>
                <c:pt idx="0">
                  <c:v>282</c:v>
                </c:pt>
                <c:pt idx="1">
                  <c:v>198</c:v>
                </c:pt>
              </c:numCache>
            </c:numRef>
          </c:val>
          <c:extLst>
            <c:ext xmlns:c16="http://schemas.microsoft.com/office/drawing/2014/chart" uri="{C3380CC4-5D6E-409C-BE32-E72D297353CC}">
              <c16:uniqueId val="{00000004-E1D1-4AEA-B52D-00F98A2824A8}"/>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sheet!PivotTable10</c:name>
    <c:fmtId val="10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sheet'!$BB$4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sheet'!$BA$5:$BA$7</c:f>
              <c:strCache>
                <c:ptCount val="2"/>
                <c:pt idx="0">
                  <c:v>Female</c:v>
                </c:pt>
                <c:pt idx="1">
                  <c:v>Male</c:v>
                </c:pt>
              </c:strCache>
            </c:strRef>
          </c:cat>
          <c:val>
            <c:numRef>
              <c:f>'Pivot sheet'!$BB$5:$BB$7</c:f>
              <c:numCache>
                <c:formatCode>0</c:formatCode>
                <c:ptCount val="2"/>
                <c:pt idx="0">
                  <c:v>261</c:v>
                </c:pt>
                <c:pt idx="1">
                  <c:v>219</c:v>
                </c:pt>
              </c:numCache>
            </c:numRef>
          </c:val>
          <c:extLst>
            <c:ext xmlns:c16="http://schemas.microsoft.com/office/drawing/2014/chart" uri="{C3380CC4-5D6E-409C-BE32-E72D297353CC}">
              <c16:uniqueId val="{00000004-5A2A-412D-8595-CD02F9080A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sheet!PivotTable11</c:name>
    <c:fmtId val="1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58180227471563"/>
          <c:y val="5.5555555555555552E-2"/>
          <c:w val="0.73108486439195097"/>
          <c:h val="0.8416746864975212"/>
        </c:manualLayout>
      </c:layout>
      <c:barChart>
        <c:barDir val="bar"/>
        <c:grouping val="clustered"/>
        <c:varyColors val="0"/>
        <c:ser>
          <c:idx val="0"/>
          <c:order val="0"/>
          <c:tx>
            <c:strRef>
              <c:f>'Pivot sheet'!$BH$4</c:f>
              <c:strCache>
                <c:ptCount val="1"/>
                <c:pt idx="0">
                  <c:v>Total</c:v>
                </c:pt>
              </c:strCache>
            </c:strRef>
          </c:tx>
          <c:spPr>
            <a:solidFill>
              <a:schemeClr val="accent1"/>
            </a:solidFill>
            <a:ln>
              <a:noFill/>
            </a:ln>
            <a:effectLst/>
          </c:spPr>
          <c:invertIfNegative val="0"/>
          <c:cat>
            <c:strRef>
              <c:f>'Pivot sheet'!$BG$5:$BG$13</c:f>
              <c:strCache>
                <c:ptCount val="8"/>
                <c:pt idx="0">
                  <c:v>None</c:v>
                </c:pt>
                <c:pt idx="1">
                  <c:v>Renal</c:v>
                </c:pt>
                <c:pt idx="2">
                  <c:v>Physiotherapy</c:v>
                </c:pt>
                <c:pt idx="3">
                  <c:v>Orthopedics</c:v>
                </c:pt>
                <c:pt idx="4">
                  <c:v>Neurology</c:v>
                </c:pt>
                <c:pt idx="5">
                  <c:v>General Practice</c:v>
                </c:pt>
                <c:pt idx="6">
                  <c:v>Gastroenterology</c:v>
                </c:pt>
                <c:pt idx="7">
                  <c:v>Cardiology</c:v>
                </c:pt>
              </c:strCache>
            </c:strRef>
          </c:cat>
          <c:val>
            <c:numRef>
              <c:f>'Pivot sheet'!$BH$5:$BH$13</c:f>
              <c:numCache>
                <c:formatCode>0</c:formatCode>
                <c:ptCount val="8"/>
                <c:pt idx="0">
                  <c:v>291</c:v>
                </c:pt>
                <c:pt idx="1">
                  <c:v>6</c:v>
                </c:pt>
                <c:pt idx="2">
                  <c:v>20</c:v>
                </c:pt>
                <c:pt idx="3">
                  <c:v>35</c:v>
                </c:pt>
                <c:pt idx="4">
                  <c:v>11</c:v>
                </c:pt>
                <c:pt idx="5">
                  <c:v>93</c:v>
                </c:pt>
                <c:pt idx="6">
                  <c:v>12</c:v>
                </c:pt>
                <c:pt idx="7">
                  <c:v>12</c:v>
                </c:pt>
              </c:numCache>
            </c:numRef>
          </c:val>
          <c:extLst>
            <c:ext xmlns:c16="http://schemas.microsoft.com/office/drawing/2014/chart" uri="{C3380CC4-5D6E-409C-BE32-E72D297353CC}">
              <c16:uniqueId val="{00000000-10B6-4291-B001-72015D179B5F}"/>
            </c:ext>
          </c:extLst>
        </c:ser>
        <c:dLbls>
          <c:showLegendKey val="0"/>
          <c:showVal val="0"/>
          <c:showCatName val="0"/>
          <c:showSerName val="0"/>
          <c:showPercent val="0"/>
          <c:showBubbleSize val="0"/>
        </c:dLbls>
        <c:gapWidth val="182"/>
        <c:axId val="58046240"/>
        <c:axId val="58047200"/>
      </c:barChart>
      <c:catAx>
        <c:axId val="580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7200"/>
        <c:crosses val="autoZero"/>
        <c:auto val="1"/>
        <c:lblAlgn val="ctr"/>
        <c:lblOffset val="100"/>
        <c:noMultiLvlLbl val="0"/>
      </c:catAx>
      <c:valAx>
        <c:axId val="58047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 analysis.xlsx]Pivot sheet!PivotTable4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sheet'!$D$4</c:f>
              <c:strCache>
                <c:ptCount val="1"/>
                <c:pt idx="0">
                  <c:v>Total</c:v>
                </c:pt>
              </c:strCache>
            </c:strRef>
          </c:tx>
          <c:spPr>
            <a:solidFill>
              <a:schemeClr val="accent1"/>
            </a:solidFill>
            <a:ln w="25400">
              <a:noFill/>
            </a:ln>
            <a:effectLst/>
          </c:spPr>
          <c:cat>
            <c:strRef>
              <c:f>'Pivot sheet'!$C$5:$C$36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sheet'!$D$5:$D$36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337B-4A7D-9418-35128DB43E66}"/>
            </c:ext>
          </c:extLst>
        </c:ser>
        <c:dLbls>
          <c:showLegendKey val="0"/>
          <c:showVal val="0"/>
          <c:showCatName val="0"/>
          <c:showSerName val="0"/>
          <c:showPercent val="0"/>
          <c:showBubbleSize val="0"/>
        </c:dLbls>
        <c:axId val="994954656"/>
        <c:axId val="994971936"/>
      </c:areaChart>
      <c:catAx>
        <c:axId val="994954656"/>
        <c:scaling>
          <c:orientation val="minMax"/>
        </c:scaling>
        <c:delete val="1"/>
        <c:axPos val="b"/>
        <c:numFmt formatCode="General" sourceLinked="1"/>
        <c:majorTickMark val="out"/>
        <c:minorTickMark val="none"/>
        <c:tickLblPos val="nextTo"/>
        <c:crossAx val="994971936"/>
        <c:crosses val="autoZero"/>
        <c:auto val="1"/>
        <c:lblAlgn val="ctr"/>
        <c:lblOffset val="100"/>
        <c:noMultiLvlLbl val="0"/>
      </c:catAx>
      <c:valAx>
        <c:axId val="994971936"/>
        <c:scaling>
          <c:orientation val="minMax"/>
        </c:scaling>
        <c:delete val="1"/>
        <c:axPos val="l"/>
        <c:numFmt formatCode="General" sourceLinked="1"/>
        <c:majorTickMark val="none"/>
        <c:minorTickMark val="none"/>
        <c:tickLblPos val="nextTo"/>
        <c:crossAx val="9949546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 Trend Graph'!A1"/><Relationship Id="rId13" Type="http://schemas.openxmlformats.org/officeDocument/2006/relationships/chart" Target="../charts/chart11.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Trend graph'!A1"/><Relationship Id="rId17"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svg"/><Relationship Id="rId15" Type="http://schemas.openxmlformats.org/officeDocument/2006/relationships/chart" Target="../charts/chart13.xml"/><Relationship Id="rId10" Type="http://schemas.openxmlformats.org/officeDocument/2006/relationships/hyperlink" Target="#'Avg. wait time trend Graph'!A1"/><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6.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8.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187614</xdr:colOff>
      <xdr:row>3</xdr:row>
      <xdr:rowOff>16164</xdr:rowOff>
    </xdr:from>
    <xdr:to>
      <xdr:col>7</xdr:col>
      <xdr:colOff>187614</xdr:colOff>
      <xdr:row>16</xdr:row>
      <xdr:rowOff>146916</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F86611A3-0AF4-4FC4-B583-3A189C094E9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353464" y="568614"/>
              <a:ext cx="1828800" cy="2524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64654</xdr:colOff>
      <xdr:row>17</xdr:row>
      <xdr:rowOff>102178</xdr:rowOff>
    </xdr:from>
    <xdr:to>
      <xdr:col>8</xdr:col>
      <xdr:colOff>248804</xdr:colOff>
      <xdr:row>22</xdr:row>
      <xdr:rowOff>178378</xdr:rowOff>
    </xdr:to>
    <xdr:graphicFrame macro="">
      <xdr:nvGraphicFramePr>
        <xdr:cNvPr id="3" name="Chart 2">
          <a:extLst>
            <a:ext uri="{FF2B5EF4-FFF2-40B4-BE49-F238E27FC236}">
              <a16:creationId xmlns:a16="http://schemas.microsoft.com/office/drawing/2014/main" id="{13385900-6BB3-30CB-28A9-023BD2A10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479136</xdr:colOff>
      <xdr:row>3</xdr:row>
      <xdr:rowOff>8082</xdr:rowOff>
    </xdr:from>
    <xdr:to>
      <xdr:col>17</xdr:col>
      <xdr:colOff>329045</xdr:colOff>
      <xdr:row>17</xdr:row>
      <xdr:rowOff>165100</xdr:rowOff>
    </xdr:to>
    <xdr:graphicFrame macro="">
      <xdr:nvGraphicFramePr>
        <xdr:cNvPr id="4" name="Chart 3">
          <a:extLst>
            <a:ext uri="{FF2B5EF4-FFF2-40B4-BE49-F238E27FC236}">
              <a16:creationId xmlns:a16="http://schemas.microsoft.com/office/drawing/2014/main" id="{CCEA9F67-06BF-B2BF-F0C6-CC4F4C51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5774</xdr:colOff>
      <xdr:row>2</xdr:row>
      <xdr:rowOff>169717</xdr:rowOff>
    </xdr:from>
    <xdr:to>
      <xdr:col>29</xdr:col>
      <xdr:colOff>294410</xdr:colOff>
      <xdr:row>17</xdr:row>
      <xdr:rowOff>142008</xdr:rowOff>
    </xdr:to>
    <xdr:graphicFrame macro="">
      <xdr:nvGraphicFramePr>
        <xdr:cNvPr id="5" name="Chart 4">
          <a:extLst>
            <a:ext uri="{FF2B5EF4-FFF2-40B4-BE49-F238E27FC236}">
              <a16:creationId xmlns:a16="http://schemas.microsoft.com/office/drawing/2014/main" id="{88D755A9-E188-8F67-4BE2-86B50BE21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596899</xdr:colOff>
      <xdr:row>18</xdr:row>
      <xdr:rowOff>133350</xdr:rowOff>
    </xdr:from>
    <xdr:to>
      <xdr:col>36</xdr:col>
      <xdr:colOff>595924</xdr:colOff>
      <xdr:row>20</xdr:row>
      <xdr:rowOff>156307</xdr:rowOff>
    </xdr:to>
    <xdr:graphicFrame macro="">
      <xdr:nvGraphicFramePr>
        <xdr:cNvPr id="8" name="Chart 7">
          <a:extLst>
            <a:ext uri="{FF2B5EF4-FFF2-40B4-BE49-F238E27FC236}">
              <a16:creationId xmlns:a16="http://schemas.microsoft.com/office/drawing/2014/main" id="{F7C01978-8453-0830-905E-84BDF68D6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19050</xdr:colOff>
      <xdr:row>13</xdr:row>
      <xdr:rowOff>146050</xdr:rowOff>
    </xdr:from>
    <xdr:to>
      <xdr:col>45</xdr:col>
      <xdr:colOff>323850</xdr:colOff>
      <xdr:row>28</xdr:row>
      <xdr:rowOff>127000</xdr:rowOff>
    </xdr:to>
    <xdr:graphicFrame macro="">
      <xdr:nvGraphicFramePr>
        <xdr:cNvPr id="11" name="Chart 10">
          <a:extLst>
            <a:ext uri="{FF2B5EF4-FFF2-40B4-BE49-F238E27FC236}">
              <a16:creationId xmlns:a16="http://schemas.microsoft.com/office/drawing/2014/main" id="{5BCD4994-4343-17B1-91A1-8DE9904FF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485775</xdr:colOff>
      <xdr:row>8</xdr:row>
      <xdr:rowOff>50800</xdr:rowOff>
    </xdr:from>
    <xdr:to>
      <xdr:col>50</xdr:col>
      <xdr:colOff>381000</xdr:colOff>
      <xdr:row>21</xdr:row>
      <xdr:rowOff>152400</xdr:rowOff>
    </xdr:to>
    <xdr:graphicFrame macro="">
      <xdr:nvGraphicFramePr>
        <xdr:cNvPr id="12" name="Chart 11">
          <a:extLst>
            <a:ext uri="{FF2B5EF4-FFF2-40B4-BE49-F238E27FC236}">
              <a16:creationId xmlns:a16="http://schemas.microsoft.com/office/drawing/2014/main" id="{BB05E016-AB1F-15DA-BFDC-93E12A0FC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57150</xdr:colOff>
      <xdr:row>8</xdr:row>
      <xdr:rowOff>25400</xdr:rowOff>
    </xdr:from>
    <xdr:to>
      <xdr:col>56</xdr:col>
      <xdr:colOff>381000</xdr:colOff>
      <xdr:row>18</xdr:row>
      <xdr:rowOff>177800</xdr:rowOff>
    </xdr:to>
    <xdr:graphicFrame macro="">
      <xdr:nvGraphicFramePr>
        <xdr:cNvPr id="13" name="Chart 12">
          <a:extLst>
            <a:ext uri="{FF2B5EF4-FFF2-40B4-BE49-F238E27FC236}">
              <a16:creationId xmlns:a16="http://schemas.microsoft.com/office/drawing/2014/main" id="{E679590A-71AE-4D83-789B-EB4DEA528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57</xdr:col>
      <xdr:colOff>88900</xdr:colOff>
      <xdr:row>13</xdr:row>
      <xdr:rowOff>88900</xdr:rowOff>
    </xdr:from>
    <xdr:to>
      <xdr:col>64</xdr:col>
      <xdr:colOff>393700</xdr:colOff>
      <xdr:row>28</xdr:row>
      <xdr:rowOff>69850</xdr:rowOff>
    </xdr:to>
    <xdr:graphicFrame macro="">
      <xdr:nvGraphicFramePr>
        <xdr:cNvPr id="14" name="Chart 13">
          <a:extLst>
            <a:ext uri="{FF2B5EF4-FFF2-40B4-BE49-F238E27FC236}">
              <a16:creationId xmlns:a16="http://schemas.microsoft.com/office/drawing/2014/main" id="{6419C306-F640-5683-C1DA-9C2BB23F0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66</xdr:col>
      <xdr:colOff>336550</xdr:colOff>
      <xdr:row>2</xdr:row>
      <xdr:rowOff>177800</xdr:rowOff>
    </xdr:from>
    <xdr:to>
      <xdr:col>69</xdr:col>
      <xdr:colOff>336550</xdr:colOff>
      <xdr:row>16</xdr:row>
      <xdr:rowOff>123825</xdr:rowOff>
    </xdr:to>
    <mc:AlternateContent xmlns:mc="http://schemas.openxmlformats.org/markup-compatibility/2006" xmlns:a14="http://schemas.microsoft.com/office/drawing/2010/main">
      <mc:Choice Requires="a14">
        <xdr:graphicFrame macro="">
          <xdr:nvGraphicFramePr>
            <xdr:cNvPr id="15" name="Date (Year)">
              <a:extLst>
                <a:ext uri="{FF2B5EF4-FFF2-40B4-BE49-F238E27FC236}">
                  <a16:creationId xmlns:a16="http://schemas.microsoft.com/office/drawing/2014/main" id="{3EAEFDC6-A3FD-1B04-0D1E-449D8336A75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9472850" y="546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57150</xdr:rowOff>
    </xdr:from>
    <xdr:to>
      <xdr:col>6</xdr:col>
      <xdr:colOff>304800</xdr:colOff>
      <xdr:row>4</xdr:row>
      <xdr:rowOff>0</xdr:rowOff>
    </xdr:to>
    <xdr:sp macro="" textlink="">
      <xdr:nvSpPr>
        <xdr:cNvPr id="4" name="Rectangle: Rounded Corners 3">
          <a:extLst>
            <a:ext uri="{FF2B5EF4-FFF2-40B4-BE49-F238E27FC236}">
              <a16:creationId xmlns:a16="http://schemas.microsoft.com/office/drawing/2014/main" id="{01FDCA2A-6533-1C7D-24E2-DC093F03AC55}"/>
            </a:ext>
          </a:extLst>
        </xdr:cNvPr>
        <xdr:cNvSpPr>
          <a:spLocks/>
        </xdr:cNvSpPr>
      </xdr:nvSpPr>
      <xdr:spPr>
        <a:xfrm>
          <a:off x="57150" y="57150"/>
          <a:ext cx="3905250" cy="679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323850</xdr:colOff>
      <xdr:row>0</xdr:row>
      <xdr:rowOff>57150</xdr:rowOff>
    </xdr:from>
    <xdr:to>
      <xdr:col>9</xdr:col>
      <xdr:colOff>438150</xdr:colOff>
      <xdr:row>4</xdr:row>
      <xdr:rowOff>0</xdr:rowOff>
    </xdr:to>
    <xdr:sp macro="" textlink="">
      <xdr:nvSpPr>
        <xdr:cNvPr id="2" name="Rectangle: Rounded Corners 1">
          <a:extLst>
            <a:ext uri="{FF2B5EF4-FFF2-40B4-BE49-F238E27FC236}">
              <a16:creationId xmlns:a16="http://schemas.microsoft.com/office/drawing/2014/main" id="{FD3EDF6E-2DE1-748C-A945-6612265184B3}"/>
            </a:ext>
          </a:extLst>
        </xdr:cNvPr>
        <xdr:cNvSpPr>
          <a:spLocks/>
        </xdr:cNvSpPr>
      </xdr:nvSpPr>
      <xdr:spPr>
        <a:xfrm>
          <a:off x="3981450" y="57150"/>
          <a:ext cx="1943100" cy="679450"/>
        </a:xfrm>
        <a:prstGeom prst="roundRect">
          <a:avLst>
            <a:gd name="adj" fmla="val 5646"/>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463550</xdr:colOff>
      <xdr:row>0</xdr:row>
      <xdr:rowOff>57150</xdr:rowOff>
    </xdr:from>
    <xdr:to>
      <xdr:col>13</xdr:col>
      <xdr:colOff>22412</xdr:colOff>
      <xdr:row>9</xdr:row>
      <xdr:rowOff>107950</xdr:rowOff>
    </xdr:to>
    <xdr:sp macro="" textlink="">
      <xdr:nvSpPr>
        <xdr:cNvPr id="3" name="Rectangle: Rounded Corners 2">
          <a:extLst>
            <a:ext uri="{FF2B5EF4-FFF2-40B4-BE49-F238E27FC236}">
              <a16:creationId xmlns:a16="http://schemas.microsoft.com/office/drawing/2014/main" id="{F9BD5FB6-40C5-6DC5-A6BF-C0E0116B27D7}"/>
            </a:ext>
          </a:extLst>
        </xdr:cNvPr>
        <xdr:cNvSpPr>
          <a:spLocks/>
        </xdr:cNvSpPr>
      </xdr:nvSpPr>
      <xdr:spPr>
        <a:xfrm>
          <a:off x="5949950" y="57150"/>
          <a:ext cx="1997262" cy="1708150"/>
        </a:xfrm>
        <a:prstGeom prst="roundRect">
          <a:avLst>
            <a:gd name="adj" fmla="val 224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50801</xdr:colOff>
      <xdr:row>0</xdr:row>
      <xdr:rowOff>57149</xdr:rowOff>
    </xdr:from>
    <xdr:to>
      <xdr:col>16</xdr:col>
      <xdr:colOff>196479</xdr:colOff>
      <xdr:row>9</xdr:row>
      <xdr:rowOff>101600</xdr:rowOff>
    </xdr:to>
    <xdr:sp macro="" textlink="">
      <xdr:nvSpPr>
        <xdr:cNvPr id="6" name="Rectangle: Rounded Corners 5">
          <a:extLst>
            <a:ext uri="{FF2B5EF4-FFF2-40B4-BE49-F238E27FC236}">
              <a16:creationId xmlns:a16="http://schemas.microsoft.com/office/drawing/2014/main" id="{1954A842-9DD4-7230-AF14-663AF77EED00}"/>
            </a:ext>
          </a:extLst>
        </xdr:cNvPr>
        <xdr:cNvSpPr>
          <a:spLocks/>
        </xdr:cNvSpPr>
      </xdr:nvSpPr>
      <xdr:spPr>
        <a:xfrm>
          <a:off x="7975601" y="57149"/>
          <a:ext cx="1974478" cy="1701801"/>
        </a:xfrm>
        <a:prstGeom prst="roundRect">
          <a:avLst>
            <a:gd name="adj" fmla="val 2835"/>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12700</xdr:colOff>
      <xdr:row>4</xdr:row>
      <xdr:rowOff>38099</xdr:rowOff>
    </xdr:from>
    <xdr:to>
      <xdr:col>1</xdr:col>
      <xdr:colOff>501650</xdr:colOff>
      <xdr:row>24</xdr:row>
      <xdr:rowOff>149412</xdr:rowOff>
    </xdr:to>
    <xdr:sp macro="" textlink="">
      <xdr:nvSpPr>
        <xdr:cNvPr id="7" name="Rectangle: Rounded Corners 6">
          <a:extLst>
            <a:ext uri="{FF2B5EF4-FFF2-40B4-BE49-F238E27FC236}">
              <a16:creationId xmlns:a16="http://schemas.microsoft.com/office/drawing/2014/main" id="{6B45F2D6-44D4-90F5-4952-2E1AC3AEFDAD}"/>
            </a:ext>
          </a:extLst>
        </xdr:cNvPr>
        <xdr:cNvSpPr>
          <a:spLocks/>
        </xdr:cNvSpPr>
      </xdr:nvSpPr>
      <xdr:spPr>
        <a:xfrm>
          <a:off x="12700" y="785158"/>
          <a:ext cx="1101538" cy="3846607"/>
        </a:xfrm>
        <a:prstGeom prst="roundRect">
          <a:avLst>
            <a:gd name="adj" fmla="val 378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539750</xdr:colOff>
      <xdr:row>4</xdr:row>
      <xdr:rowOff>38100</xdr:rowOff>
    </xdr:from>
    <xdr:to>
      <xdr:col>4</xdr:col>
      <xdr:colOff>279400</xdr:colOff>
      <xdr:row>9</xdr:row>
      <xdr:rowOff>95250</xdr:rowOff>
    </xdr:to>
    <xdr:sp macro="" textlink="">
      <xdr:nvSpPr>
        <xdr:cNvPr id="8" name="Rectangle: Rounded Corners 7">
          <a:extLst>
            <a:ext uri="{FF2B5EF4-FFF2-40B4-BE49-F238E27FC236}">
              <a16:creationId xmlns:a16="http://schemas.microsoft.com/office/drawing/2014/main" id="{44063A65-EB19-1BD0-309C-5C0552CFC4BE}"/>
            </a:ext>
          </a:extLst>
        </xdr:cNvPr>
        <xdr:cNvSpPr>
          <a:spLocks/>
        </xdr:cNvSpPr>
      </xdr:nvSpPr>
      <xdr:spPr>
        <a:xfrm>
          <a:off x="1150938" y="768350"/>
          <a:ext cx="1573212" cy="969963"/>
        </a:xfrm>
        <a:prstGeom prst="roundRect">
          <a:avLst>
            <a:gd name="adj" fmla="val 161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311150</xdr:colOff>
      <xdr:row>4</xdr:row>
      <xdr:rowOff>38100</xdr:rowOff>
    </xdr:from>
    <xdr:to>
      <xdr:col>7</xdr:col>
      <xdr:colOff>25400</xdr:colOff>
      <xdr:row>9</xdr:row>
      <xdr:rowOff>95250</xdr:rowOff>
    </xdr:to>
    <xdr:sp macro="" textlink="">
      <xdr:nvSpPr>
        <xdr:cNvPr id="9" name="Rectangle: Rounded Corners 8">
          <a:extLst>
            <a:ext uri="{FF2B5EF4-FFF2-40B4-BE49-F238E27FC236}">
              <a16:creationId xmlns:a16="http://schemas.microsoft.com/office/drawing/2014/main" id="{151FDE55-FDB0-EA38-15A2-B918C20B2BA1}"/>
            </a:ext>
          </a:extLst>
        </xdr:cNvPr>
        <xdr:cNvSpPr>
          <a:spLocks/>
        </xdr:cNvSpPr>
      </xdr:nvSpPr>
      <xdr:spPr>
        <a:xfrm>
          <a:off x="2761503" y="785159"/>
          <a:ext cx="1552015" cy="990973"/>
        </a:xfrm>
        <a:prstGeom prst="roundRect">
          <a:avLst>
            <a:gd name="adj" fmla="val 611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57150</xdr:colOff>
      <xdr:row>4</xdr:row>
      <xdr:rowOff>38100</xdr:rowOff>
    </xdr:from>
    <xdr:to>
      <xdr:col>9</xdr:col>
      <xdr:colOff>431800</xdr:colOff>
      <xdr:row>9</xdr:row>
      <xdr:rowOff>107950</xdr:rowOff>
    </xdr:to>
    <xdr:sp macro="" textlink="">
      <xdr:nvSpPr>
        <xdr:cNvPr id="10" name="Rectangle: Rounded Corners 9">
          <a:extLst>
            <a:ext uri="{FF2B5EF4-FFF2-40B4-BE49-F238E27FC236}">
              <a16:creationId xmlns:a16="http://schemas.microsoft.com/office/drawing/2014/main" id="{403FED34-8C6E-48B5-F81F-EF63E1F77134}"/>
            </a:ext>
          </a:extLst>
        </xdr:cNvPr>
        <xdr:cNvSpPr>
          <a:spLocks/>
        </xdr:cNvSpPr>
      </xdr:nvSpPr>
      <xdr:spPr>
        <a:xfrm>
          <a:off x="4345268" y="785159"/>
          <a:ext cx="1599826" cy="1003673"/>
        </a:xfrm>
        <a:prstGeom prst="roundRect">
          <a:avLst>
            <a:gd name="adj" fmla="val 475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532130</xdr:colOff>
      <xdr:row>9</xdr:row>
      <xdr:rowOff>134472</xdr:rowOff>
    </xdr:from>
    <xdr:to>
      <xdr:col>9</xdr:col>
      <xdr:colOff>417830</xdr:colOff>
      <xdr:row>13</xdr:row>
      <xdr:rowOff>114300</xdr:rowOff>
    </xdr:to>
    <xdr:sp macro="" textlink="">
      <xdr:nvSpPr>
        <xdr:cNvPr id="11" name="Rectangle: Rounded Corners 10">
          <a:extLst>
            <a:ext uri="{FF2B5EF4-FFF2-40B4-BE49-F238E27FC236}">
              <a16:creationId xmlns:a16="http://schemas.microsoft.com/office/drawing/2014/main" id="{C297EB94-7EBC-11F6-940A-E037650A0E7F}"/>
            </a:ext>
          </a:extLst>
        </xdr:cNvPr>
        <xdr:cNvSpPr>
          <a:spLocks/>
        </xdr:cNvSpPr>
      </xdr:nvSpPr>
      <xdr:spPr>
        <a:xfrm>
          <a:off x="1141730" y="1803252"/>
          <a:ext cx="4762500" cy="721508"/>
        </a:xfrm>
        <a:prstGeom prst="roundRect">
          <a:avLst>
            <a:gd name="adj" fmla="val 4756"/>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539750</xdr:colOff>
      <xdr:row>13</xdr:row>
      <xdr:rowOff>139700</xdr:rowOff>
    </xdr:from>
    <xdr:to>
      <xdr:col>9</xdr:col>
      <xdr:colOff>431800</xdr:colOff>
      <xdr:row>24</xdr:row>
      <xdr:rowOff>165100</xdr:rowOff>
    </xdr:to>
    <xdr:sp macro="" textlink="">
      <xdr:nvSpPr>
        <xdr:cNvPr id="12" name="Rectangle: Rounded Corners 11">
          <a:extLst>
            <a:ext uri="{FF2B5EF4-FFF2-40B4-BE49-F238E27FC236}">
              <a16:creationId xmlns:a16="http://schemas.microsoft.com/office/drawing/2014/main" id="{917EDEEC-98C3-0C0D-8826-D4C101E4404F}"/>
            </a:ext>
          </a:extLst>
        </xdr:cNvPr>
        <xdr:cNvSpPr>
          <a:spLocks/>
        </xdr:cNvSpPr>
      </xdr:nvSpPr>
      <xdr:spPr>
        <a:xfrm>
          <a:off x="1152338" y="2567641"/>
          <a:ext cx="4792756" cy="2079812"/>
        </a:xfrm>
        <a:prstGeom prst="roundRect">
          <a:avLst>
            <a:gd name="adj" fmla="val 166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457200</xdr:colOff>
      <xdr:row>9</xdr:row>
      <xdr:rowOff>133350</xdr:rowOff>
    </xdr:from>
    <xdr:to>
      <xdr:col>16</xdr:col>
      <xdr:colOff>224117</xdr:colOff>
      <xdr:row>24</xdr:row>
      <xdr:rowOff>158750</xdr:rowOff>
    </xdr:to>
    <xdr:sp macro="" textlink="">
      <xdr:nvSpPr>
        <xdr:cNvPr id="13" name="Rectangle: Rounded Corners 12">
          <a:extLst>
            <a:ext uri="{FF2B5EF4-FFF2-40B4-BE49-F238E27FC236}">
              <a16:creationId xmlns:a16="http://schemas.microsoft.com/office/drawing/2014/main" id="{B0F32B02-761B-0C42-9DC4-10E9A27848E2}"/>
            </a:ext>
          </a:extLst>
        </xdr:cNvPr>
        <xdr:cNvSpPr>
          <a:spLocks/>
        </xdr:cNvSpPr>
      </xdr:nvSpPr>
      <xdr:spPr>
        <a:xfrm>
          <a:off x="5943600" y="1790700"/>
          <a:ext cx="4034117" cy="2787650"/>
        </a:xfrm>
        <a:prstGeom prst="roundRect">
          <a:avLst>
            <a:gd name="adj" fmla="val 175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209177</xdr:colOff>
      <xdr:row>0</xdr:row>
      <xdr:rowOff>52294</xdr:rowOff>
    </xdr:from>
    <xdr:to>
      <xdr:col>6</xdr:col>
      <xdr:colOff>291353</xdr:colOff>
      <xdr:row>3</xdr:row>
      <xdr:rowOff>164353</xdr:rowOff>
    </xdr:to>
    <xdr:sp macro="" textlink="">
      <xdr:nvSpPr>
        <xdr:cNvPr id="14" name="TextBox 13">
          <a:extLst>
            <a:ext uri="{FF2B5EF4-FFF2-40B4-BE49-F238E27FC236}">
              <a16:creationId xmlns:a16="http://schemas.microsoft.com/office/drawing/2014/main" id="{933AFE65-A789-FADE-A323-91F6707706A9}"/>
            </a:ext>
          </a:extLst>
        </xdr:cNvPr>
        <xdr:cNvSpPr txBox="1"/>
      </xdr:nvSpPr>
      <xdr:spPr>
        <a:xfrm>
          <a:off x="821765" y="52294"/>
          <a:ext cx="3145117" cy="67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HOSPITAL EMERGENCY</a:t>
          </a:r>
          <a:r>
            <a:rPr lang="en-IN" sz="1200" b="1" baseline="0"/>
            <a:t> ROOM </a:t>
          </a:r>
          <a:r>
            <a:rPr lang="en-IN" sz="1200" b="1"/>
            <a:t>DASHBOARD</a:t>
          </a:r>
        </a:p>
      </xdr:txBody>
    </xdr:sp>
    <xdr:clientData/>
  </xdr:twoCellAnchor>
  <xdr:twoCellAnchor editAs="oneCell">
    <xdr:from>
      <xdr:col>0</xdr:col>
      <xdr:colOff>119529</xdr:colOff>
      <xdr:row>0</xdr:row>
      <xdr:rowOff>52295</xdr:rowOff>
    </xdr:from>
    <xdr:to>
      <xdr:col>1</xdr:col>
      <xdr:colOff>276412</xdr:colOff>
      <xdr:row>4</xdr:row>
      <xdr:rowOff>165</xdr:rowOff>
    </xdr:to>
    <xdr:pic>
      <xdr:nvPicPr>
        <xdr:cNvPr id="16" name="Picture 15">
          <a:extLst>
            <a:ext uri="{FF2B5EF4-FFF2-40B4-BE49-F238E27FC236}">
              <a16:creationId xmlns:a16="http://schemas.microsoft.com/office/drawing/2014/main" id="{CC71F958-827B-B346-C2B8-F7D5EBEBEAE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872" r="14102"/>
        <a:stretch>
          <a:fillRect/>
        </a:stretch>
      </xdr:blipFill>
      <xdr:spPr>
        <a:xfrm>
          <a:off x="119529" y="52295"/>
          <a:ext cx="769471" cy="689592"/>
        </a:xfrm>
        <a:prstGeom prst="rect">
          <a:avLst/>
        </a:prstGeom>
      </xdr:spPr>
    </xdr:pic>
    <xdr:clientData/>
  </xdr:twoCellAnchor>
  <xdr:twoCellAnchor>
    <xdr:from>
      <xdr:col>1</xdr:col>
      <xdr:colOff>582708</xdr:colOff>
      <xdr:row>5</xdr:row>
      <xdr:rowOff>112057</xdr:rowOff>
    </xdr:from>
    <xdr:to>
      <xdr:col>4</xdr:col>
      <xdr:colOff>268941</xdr:colOff>
      <xdr:row>7</xdr:row>
      <xdr:rowOff>179294</xdr:rowOff>
    </xdr:to>
    <xdr:sp macro="" textlink="">
      <xdr:nvSpPr>
        <xdr:cNvPr id="17" name="TextBox 16">
          <a:extLst>
            <a:ext uri="{FF2B5EF4-FFF2-40B4-BE49-F238E27FC236}">
              <a16:creationId xmlns:a16="http://schemas.microsoft.com/office/drawing/2014/main" id="{035B8531-FE9F-110C-35FB-E127FFC88814}"/>
            </a:ext>
          </a:extLst>
        </xdr:cNvPr>
        <xdr:cNvSpPr txBox="1"/>
      </xdr:nvSpPr>
      <xdr:spPr>
        <a:xfrm>
          <a:off x="1195296" y="1045881"/>
          <a:ext cx="1523998" cy="440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0"/>
            <a:t>No.</a:t>
          </a:r>
          <a:r>
            <a:rPr lang="en-IN" sz="1050" b="0" baseline="0"/>
            <a:t> of Patient</a:t>
          </a:r>
          <a:endParaRPr lang="en-IN" sz="1050" b="0"/>
        </a:p>
      </xdr:txBody>
    </xdr:sp>
    <xdr:clientData/>
  </xdr:twoCellAnchor>
  <xdr:twoCellAnchor>
    <xdr:from>
      <xdr:col>4</xdr:col>
      <xdr:colOff>313770</xdr:colOff>
      <xdr:row>5</xdr:row>
      <xdr:rowOff>104588</xdr:rowOff>
    </xdr:from>
    <xdr:to>
      <xdr:col>7</xdr:col>
      <xdr:colOff>67239</xdr:colOff>
      <xdr:row>8</xdr:row>
      <xdr:rowOff>0</xdr:rowOff>
    </xdr:to>
    <xdr:sp macro="" textlink="">
      <xdr:nvSpPr>
        <xdr:cNvPr id="22" name="TextBox 21">
          <a:extLst>
            <a:ext uri="{FF2B5EF4-FFF2-40B4-BE49-F238E27FC236}">
              <a16:creationId xmlns:a16="http://schemas.microsoft.com/office/drawing/2014/main" id="{1338CAA9-42BB-4B79-742E-44202940F3D7}"/>
            </a:ext>
          </a:extLst>
        </xdr:cNvPr>
        <xdr:cNvSpPr txBox="1"/>
      </xdr:nvSpPr>
      <xdr:spPr>
        <a:xfrm>
          <a:off x="2764123" y="1038412"/>
          <a:ext cx="1591234"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0"/>
            <a:t>Average</a:t>
          </a:r>
          <a:r>
            <a:rPr lang="en-IN" sz="1050" b="0" baseline="0"/>
            <a:t> WaitTime</a:t>
          </a:r>
          <a:endParaRPr lang="en-IN" sz="1050" b="0"/>
        </a:p>
      </xdr:txBody>
    </xdr:sp>
    <xdr:clientData/>
  </xdr:twoCellAnchor>
  <xdr:twoCellAnchor>
    <xdr:from>
      <xdr:col>5</xdr:col>
      <xdr:colOff>161194</xdr:colOff>
      <xdr:row>4</xdr:row>
      <xdr:rowOff>114071</xdr:rowOff>
    </xdr:from>
    <xdr:to>
      <xdr:col>6</xdr:col>
      <xdr:colOff>218659</xdr:colOff>
      <xdr:row>6</xdr:row>
      <xdr:rowOff>29308</xdr:rowOff>
    </xdr:to>
    <xdr:sp macro="" textlink="'Pivot sheet'!A9">
      <xdr:nvSpPr>
        <xdr:cNvPr id="23" name="TextBox 22">
          <a:extLst>
            <a:ext uri="{FF2B5EF4-FFF2-40B4-BE49-F238E27FC236}">
              <a16:creationId xmlns:a16="http://schemas.microsoft.com/office/drawing/2014/main" id="{987294FB-58E2-9370-0E91-C5E93D51C678}"/>
            </a:ext>
          </a:extLst>
        </xdr:cNvPr>
        <xdr:cNvSpPr txBox="1"/>
      </xdr:nvSpPr>
      <xdr:spPr>
        <a:xfrm>
          <a:off x="3224135" y="861130"/>
          <a:ext cx="670053" cy="288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2A09002-2E7C-45DB-9CB9-878F1DA27BC3}" type="TxLink">
            <a:rPr lang="en-US" sz="2400" b="0" i="0" u="none" strike="noStrike">
              <a:solidFill>
                <a:srgbClr val="000000"/>
              </a:solidFill>
              <a:latin typeface="Calibri"/>
              <a:ea typeface="Calibri"/>
              <a:cs typeface="Calibri"/>
            </a:rPr>
            <a:pPr algn="ctr"/>
            <a:t>34.43</a:t>
          </a:fld>
          <a:endParaRPr lang="en-IN" sz="6600" b="1"/>
        </a:p>
      </xdr:txBody>
    </xdr:sp>
    <xdr:clientData/>
  </xdr:twoCellAnchor>
  <xdr:twoCellAnchor>
    <xdr:from>
      <xdr:col>7</xdr:col>
      <xdr:colOff>54594</xdr:colOff>
      <xdr:row>5</xdr:row>
      <xdr:rowOff>111484</xdr:rowOff>
    </xdr:from>
    <xdr:to>
      <xdr:col>9</xdr:col>
      <xdr:colOff>420652</xdr:colOff>
      <xdr:row>8</xdr:row>
      <xdr:rowOff>8046</xdr:rowOff>
    </xdr:to>
    <xdr:sp macro="" textlink="">
      <xdr:nvSpPr>
        <xdr:cNvPr id="24" name="TextBox 23">
          <a:extLst>
            <a:ext uri="{FF2B5EF4-FFF2-40B4-BE49-F238E27FC236}">
              <a16:creationId xmlns:a16="http://schemas.microsoft.com/office/drawing/2014/main" id="{E4C68E5E-7E83-D915-46BA-7424F02E038C}"/>
            </a:ext>
          </a:extLst>
        </xdr:cNvPr>
        <xdr:cNvSpPr txBox="1"/>
      </xdr:nvSpPr>
      <xdr:spPr>
        <a:xfrm>
          <a:off x="4328632" y="1039561"/>
          <a:ext cx="1587212" cy="453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Patient</a:t>
          </a:r>
          <a:r>
            <a:rPr lang="en-IN" sz="1000" b="0" baseline="0"/>
            <a:t> satisfaction Score</a:t>
          </a:r>
          <a:endParaRPr lang="en-IN" sz="1000" b="0"/>
        </a:p>
      </xdr:txBody>
    </xdr:sp>
    <xdr:clientData/>
  </xdr:twoCellAnchor>
  <xdr:twoCellAnchor>
    <xdr:from>
      <xdr:col>7</xdr:col>
      <xdr:colOff>416630</xdr:colOff>
      <xdr:row>4</xdr:row>
      <xdr:rowOff>72410</xdr:rowOff>
    </xdr:from>
    <xdr:to>
      <xdr:col>8</xdr:col>
      <xdr:colOff>603682</xdr:colOff>
      <xdr:row>6</xdr:row>
      <xdr:rowOff>85626</xdr:rowOff>
    </xdr:to>
    <xdr:sp macro="" textlink="'Pivot sheet'!A13">
      <xdr:nvSpPr>
        <xdr:cNvPr id="25" name="TextBox 24">
          <a:extLst>
            <a:ext uri="{FF2B5EF4-FFF2-40B4-BE49-F238E27FC236}">
              <a16:creationId xmlns:a16="http://schemas.microsoft.com/office/drawing/2014/main" id="{CE1CF07E-DD87-3471-21DA-B247D352D112}"/>
            </a:ext>
          </a:extLst>
        </xdr:cNvPr>
        <xdr:cNvSpPr txBox="1"/>
      </xdr:nvSpPr>
      <xdr:spPr>
        <a:xfrm>
          <a:off x="4704748" y="819469"/>
          <a:ext cx="799640" cy="38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82D0E2B-484D-4313-A3EF-5204BB011413}" type="TxLink">
            <a:rPr lang="en-US" sz="2400" b="0" i="0" u="none" strike="noStrike">
              <a:solidFill>
                <a:srgbClr val="000000"/>
              </a:solidFill>
              <a:latin typeface="Calibri"/>
              <a:ea typeface="Calibri"/>
              <a:cs typeface="Calibri"/>
            </a:rPr>
            <a:pPr algn="ctr"/>
            <a:t>5.16</a:t>
          </a:fld>
          <a:endParaRPr lang="en-IN" sz="6600" b="1"/>
        </a:p>
      </xdr:txBody>
    </xdr:sp>
    <xdr:clientData/>
  </xdr:twoCellAnchor>
  <xdr:twoCellAnchor>
    <xdr:from>
      <xdr:col>2</xdr:col>
      <xdr:colOff>381862</xdr:colOff>
      <xdr:row>4</xdr:row>
      <xdr:rowOff>158032</xdr:rowOff>
    </xdr:from>
    <xdr:to>
      <xdr:col>3</xdr:col>
      <xdr:colOff>464901</xdr:colOff>
      <xdr:row>6</xdr:row>
      <xdr:rowOff>39077</xdr:rowOff>
    </xdr:to>
    <xdr:sp macro="" textlink="'Pivot sheet'!A5">
      <xdr:nvSpPr>
        <xdr:cNvPr id="26" name="TextBox 25">
          <a:extLst>
            <a:ext uri="{FF2B5EF4-FFF2-40B4-BE49-F238E27FC236}">
              <a16:creationId xmlns:a16="http://schemas.microsoft.com/office/drawing/2014/main" id="{1F29C968-4A3A-EDA9-D590-B0C7282050BA}"/>
            </a:ext>
          </a:extLst>
        </xdr:cNvPr>
        <xdr:cNvSpPr txBox="1"/>
      </xdr:nvSpPr>
      <xdr:spPr>
        <a:xfrm>
          <a:off x="1607038" y="905091"/>
          <a:ext cx="695628" cy="254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9C7AFC4-EDC6-41B5-9AC9-A9FC853DE87F}" type="TxLink">
            <a:rPr lang="en-US" sz="2400" b="0" i="0" u="none" strike="noStrike">
              <a:solidFill>
                <a:srgbClr val="000000"/>
              </a:solidFill>
              <a:latin typeface="Calibri"/>
              <a:ea typeface="Calibri"/>
              <a:cs typeface="Calibri"/>
            </a:rPr>
            <a:pPr algn="ctr"/>
            <a:t>480</a:t>
          </a:fld>
          <a:endParaRPr lang="en-IN" sz="6600" b="1"/>
        </a:p>
      </xdr:txBody>
    </xdr:sp>
    <xdr:clientData/>
  </xdr:twoCellAnchor>
  <xdr:twoCellAnchor editAs="oneCell">
    <xdr:from>
      <xdr:col>1</xdr:col>
      <xdr:colOff>544182</xdr:colOff>
      <xdr:row>4</xdr:row>
      <xdr:rowOff>49648</xdr:rowOff>
    </xdr:from>
    <xdr:to>
      <xdr:col>2</xdr:col>
      <xdr:colOff>250047</xdr:colOff>
      <xdr:row>6</xdr:row>
      <xdr:rowOff>1</xdr:rowOff>
    </xdr:to>
    <xdr:pic>
      <xdr:nvPicPr>
        <xdr:cNvPr id="28" name="Graphic 27" descr="User with solid fill">
          <a:extLst>
            <a:ext uri="{FF2B5EF4-FFF2-40B4-BE49-F238E27FC236}">
              <a16:creationId xmlns:a16="http://schemas.microsoft.com/office/drawing/2014/main" id="{5C384841-C97E-9DE8-748B-11DD0FD761A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56770" y="796707"/>
          <a:ext cx="318453" cy="323882"/>
        </a:xfrm>
        <a:prstGeom prst="rect">
          <a:avLst/>
        </a:prstGeom>
      </xdr:spPr>
    </xdr:pic>
    <xdr:clientData/>
  </xdr:twoCellAnchor>
  <xdr:twoCellAnchor editAs="oneCell">
    <xdr:from>
      <xdr:col>4</xdr:col>
      <xdr:colOff>348219</xdr:colOff>
      <xdr:row>4</xdr:row>
      <xdr:rowOff>88828</xdr:rowOff>
    </xdr:from>
    <xdr:to>
      <xdr:col>4</xdr:col>
      <xdr:colOff>591812</xdr:colOff>
      <xdr:row>5</xdr:row>
      <xdr:rowOff>149412</xdr:rowOff>
    </xdr:to>
    <xdr:pic>
      <xdr:nvPicPr>
        <xdr:cNvPr id="30" name="Graphic 29" descr="Hourglass Finished with solid fill">
          <a:extLst>
            <a:ext uri="{FF2B5EF4-FFF2-40B4-BE49-F238E27FC236}">
              <a16:creationId xmlns:a16="http://schemas.microsoft.com/office/drawing/2014/main" id="{C85FB1A3-2E2E-0D23-9F11-3BEE06A0649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98572" y="835887"/>
          <a:ext cx="243593" cy="247349"/>
        </a:xfrm>
        <a:prstGeom prst="rect">
          <a:avLst/>
        </a:prstGeom>
      </xdr:spPr>
    </xdr:pic>
    <xdr:clientData/>
  </xdr:twoCellAnchor>
  <xdr:twoCellAnchor editAs="oneCell">
    <xdr:from>
      <xdr:col>7</xdr:col>
      <xdr:colOff>111092</xdr:colOff>
      <xdr:row>4</xdr:row>
      <xdr:rowOff>81768</xdr:rowOff>
    </xdr:from>
    <xdr:to>
      <xdr:col>7</xdr:col>
      <xdr:colOff>375267</xdr:colOff>
      <xdr:row>5</xdr:row>
      <xdr:rowOff>164352</xdr:rowOff>
    </xdr:to>
    <xdr:pic>
      <xdr:nvPicPr>
        <xdr:cNvPr id="32" name="Graphic 31" descr="Angel face with solid fill with solid fill">
          <a:extLst>
            <a:ext uri="{FF2B5EF4-FFF2-40B4-BE49-F238E27FC236}">
              <a16:creationId xmlns:a16="http://schemas.microsoft.com/office/drawing/2014/main" id="{559FF01C-183B-6989-A6CF-B0E116A6B18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399210" y="828827"/>
          <a:ext cx="264175" cy="269349"/>
        </a:xfrm>
        <a:prstGeom prst="rect">
          <a:avLst/>
        </a:prstGeom>
      </xdr:spPr>
    </xdr:pic>
    <xdr:clientData/>
  </xdr:twoCellAnchor>
  <xdr:twoCellAnchor editAs="oneCell">
    <xdr:from>
      <xdr:col>0</xdr:col>
      <xdr:colOff>44825</xdr:colOff>
      <xdr:row>4</xdr:row>
      <xdr:rowOff>74706</xdr:rowOff>
    </xdr:from>
    <xdr:to>
      <xdr:col>1</xdr:col>
      <xdr:colOff>455707</xdr:colOff>
      <xdr:row>24</xdr:row>
      <xdr:rowOff>104587</xdr:rowOff>
    </xdr:to>
    <mc:AlternateContent xmlns:mc="http://schemas.openxmlformats.org/markup-compatibility/2006" xmlns:a14="http://schemas.microsoft.com/office/drawing/2010/main">
      <mc:Choice Requires="a14">
        <xdr:graphicFrame macro="">
          <xdr:nvGraphicFramePr>
            <xdr:cNvPr id="33" name="Date (Month) 1">
              <a:extLst>
                <a:ext uri="{FF2B5EF4-FFF2-40B4-BE49-F238E27FC236}">
                  <a16:creationId xmlns:a16="http://schemas.microsoft.com/office/drawing/2014/main" id="{87EB33BC-6ADA-4437-8D94-9E57642D65D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4825" y="811306"/>
              <a:ext cx="1020482" cy="3712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548409</xdr:colOff>
      <xdr:row>6</xdr:row>
      <xdr:rowOff>104589</xdr:rowOff>
    </xdr:from>
    <xdr:to>
      <xdr:col>4</xdr:col>
      <xdr:colOff>274204</xdr:colOff>
      <xdr:row>9</xdr:row>
      <xdr:rowOff>89648</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1E93F2B4-C2F5-4F16-9DA3-E5E6D0F5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314739</xdr:colOff>
      <xdr:row>7</xdr:row>
      <xdr:rowOff>108810</xdr:rowOff>
    </xdr:from>
    <xdr:to>
      <xdr:col>7</xdr:col>
      <xdr:colOff>19050</xdr:colOff>
      <xdr:row>9</xdr:row>
      <xdr:rowOff>98761</xdr:rowOff>
    </xdr:to>
    <xdr:graphicFrame macro="">
      <xdr:nvGraphicFramePr>
        <xdr:cNvPr id="36" name="Chart 35">
          <a:hlinkClick xmlns:r="http://schemas.openxmlformats.org/officeDocument/2006/relationships" r:id="rId10"/>
          <a:extLst>
            <a:ext uri="{FF2B5EF4-FFF2-40B4-BE49-F238E27FC236}">
              <a16:creationId xmlns:a16="http://schemas.microsoft.com/office/drawing/2014/main" id="{7B713AAA-65C4-46D6-B9D2-9C0F18C00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73696</xdr:colOff>
      <xdr:row>7</xdr:row>
      <xdr:rowOff>26137</xdr:rowOff>
    </xdr:from>
    <xdr:to>
      <xdr:col>9</xdr:col>
      <xdr:colOff>413425</xdr:colOff>
      <xdr:row>9</xdr:row>
      <xdr:rowOff>91872</xdr:rowOff>
    </xdr:to>
    <xdr:graphicFrame macro="">
      <xdr:nvGraphicFramePr>
        <xdr:cNvPr id="37" name="Chart 36">
          <a:hlinkClick xmlns:r="http://schemas.openxmlformats.org/officeDocument/2006/relationships" r:id="rId12"/>
          <a:extLst>
            <a:ext uri="{FF2B5EF4-FFF2-40B4-BE49-F238E27FC236}">
              <a16:creationId xmlns:a16="http://schemas.microsoft.com/office/drawing/2014/main" id="{DB88EB65-2E2D-489A-8FBA-ED3FA6E54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589056</xdr:colOff>
      <xdr:row>13</xdr:row>
      <xdr:rowOff>180415</xdr:rowOff>
    </xdr:from>
    <xdr:to>
      <xdr:col>9</xdr:col>
      <xdr:colOff>381000</xdr:colOff>
      <xdr:row>24</xdr:row>
      <xdr:rowOff>104588</xdr:rowOff>
    </xdr:to>
    <xdr:graphicFrame macro="">
      <xdr:nvGraphicFramePr>
        <xdr:cNvPr id="49" name="Chart 48">
          <a:extLst>
            <a:ext uri="{FF2B5EF4-FFF2-40B4-BE49-F238E27FC236}">
              <a16:creationId xmlns:a16="http://schemas.microsoft.com/office/drawing/2014/main" id="{3F4EBB6F-30C2-430F-A725-515C81688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468780</xdr:colOff>
      <xdr:row>0</xdr:row>
      <xdr:rowOff>52295</xdr:rowOff>
    </xdr:from>
    <xdr:to>
      <xdr:col>13</xdr:col>
      <xdr:colOff>40155</xdr:colOff>
      <xdr:row>9</xdr:row>
      <xdr:rowOff>96745</xdr:rowOff>
    </xdr:to>
    <xdr:graphicFrame macro="">
      <xdr:nvGraphicFramePr>
        <xdr:cNvPr id="50" name="Chart 49">
          <a:extLst>
            <a:ext uri="{FF2B5EF4-FFF2-40B4-BE49-F238E27FC236}">
              <a16:creationId xmlns:a16="http://schemas.microsoft.com/office/drawing/2014/main" id="{453747EE-CE08-4083-9BAC-10217CDB5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104220</xdr:colOff>
      <xdr:row>8</xdr:row>
      <xdr:rowOff>63500</xdr:rowOff>
    </xdr:from>
    <xdr:to>
      <xdr:col>12</xdr:col>
      <xdr:colOff>533400</xdr:colOff>
      <xdr:row>9</xdr:row>
      <xdr:rowOff>69850</xdr:rowOff>
    </xdr:to>
    <xdr:sp macro="" textlink="">
      <xdr:nvSpPr>
        <xdr:cNvPr id="51" name="TextBox 50">
          <a:extLst>
            <a:ext uri="{FF2B5EF4-FFF2-40B4-BE49-F238E27FC236}">
              <a16:creationId xmlns:a16="http://schemas.microsoft.com/office/drawing/2014/main" id="{94027D96-7323-23B3-F4DF-6D5C0B2960F2}"/>
            </a:ext>
          </a:extLst>
        </xdr:cNvPr>
        <xdr:cNvSpPr txBox="1"/>
      </xdr:nvSpPr>
      <xdr:spPr>
        <a:xfrm>
          <a:off x="6200220" y="1536700"/>
          <a:ext cx="16483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a:t>Patient</a:t>
          </a:r>
          <a:r>
            <a:rPr lang="en-IN" sz="1050" b="1" baseline="0"/>
            <a:t> Attended Status</a:t>
          </a:r>
          <a:endParaRPr lang="en-IN" sz="1050" b="1"/>
        </a:p>
      </xdr:txBody>
    </xdr:sp>
    <xdr:clientData/>
  </xdr:twoCellAnchor>
  <xdr:twoCellAnchor>
    <xdr:from>
      <xdr:col>13</xdr:col>
      <xdr:colOff>50801</xdr:colOff>
      <xdr:row>0</xdr:row>
      <xdr:rowOff>57149</xdr:rowOff>
    </xdr:from>
    <xdr:to>
      <xdr:col>16</xdr:col>
      <xdr:colOff>152400</xdr:colOff>
      <xdr:row>9</xdr:row>
      <xdr:rowOff>69850</xdr:rowOff>
    </xdr:to>
    <xdr:graphicFrame macro="">
      <xdr:nvGraphicFramePr>
        <xdr:cNvPr id="52" name="Chart 51">
          <a:extLst>
            <a:ext uri="{FF2B5EF4-FFF2-40B4-BE49-F238E27FC236}">
              <a16:creationId xmlns:a16="http://schemas.microsoft.com/office/drawing/2014/main" id="{BAA8B7D6-12EA-49FF-84AF-410EF6A25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275670</xdr:colOff>
      <xdr:row>8</xdr:row>
      <xdr:rowOff>82550</xdr:rowOff>
    </xdr:from>
    <xdr:to>
      <xdr:col>16</xdr:col>
      <xdr:colOff>95250</xdr:colOff>
      <xdr:row>9</xdr:row>
      <xdr:rowOff>88900</xdr:rowOff>
    </xdr:to>
    <xdr:sp macro="" textlink="">
      <xdr:nvSpPr>
        <xdr:cNvPr id="53" name="TextBox 52">
          <a:extLst>
            <a:ext uri="{FF2B5EF4-FFF2-40B4-BE49-F238E27FC236}">
              <a16:creationId xmlns:a16="http://schemas.microsoft.com/office/drawing/2014/main" id="{B2BDF97D-59EB-943C-3543-75A0CD115C93}"/>
            </a:ext>
          </a:extLst>
        </xdr:cNvPr>
        <xdr:cNvSpPr txBox="1"/>
      </xdr:nvSpPr>
      <xdr:spPr>
        <a:xfrm>
          <a:off x="8200470" y="1555750"/>
          <a:ext cx="16483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a:t>Gender</a:t>
          </a:r>
        </a:p>
      </xdr:txBody>
    </xdr:sp>
    <xdr:clientData/>
  </xdr:twoCellAnchor>
  <xdr:twoCellAnchor>
    <xdr:from>
      <xdr:col>9</xdr:col>
      <xdr:colOff>469900</xdr:colOff>
      <xdr:row>9</xdr:row>
      <xdr:rowOff>146050</xdr:rowOff>
    </xdr:from>
    <xdr:to>
      <xdr:col>16</xdr:col>
      <xdr:colOff>190500</xdr:colOff>
      <xdr:row>23</xdr:row>
      <xdr:rowOff>107950</xdr:rowOff>
    </xdr:to>
    <xdr:graphicFrame macro="">
      <xdr:nvGraphicFramePr>
        <xdr:cNvPr id="54" name="Chart 53">
          <a:extLst>
            <a:ext uri="{FF2B5EF4-FFF2-40B4-BE49-F238E27FC236}">
              <a16:creationId xmlns:a16="http://schemas.microsoft.com/office/drawing/2014/main" id="{92BD8F15-BF56-4C9B-B24A-9B2DE3568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28020</xdr:colOff>
      <xdr:row>23</xdr:row>
      <xdr:rowOff>120650</xdr:rowOff>
    </xdr:from>
    <xdr:to>
      <xdr:col>15</xdr:col>
      <xdr:colOff>209550</xdr:colOff>
      <xdr:row>24</xdr:row>
      <xdr:rowOff>107950</xdr:rowOff>
    </xdr:to>
    <xdr:sp macro="" textlink="">
      <xdr:nvSpPr>
        <xdr:cNvPr id="55" name="TextBox 54">
          <a:extLst>
            <a:ext uri="{FF2B5EF4-FFF2-40B4-BE49-F238E27FC236}">
              <a16:creationId xmlns:a16="http://schemas.microsoft.com/office/drawing/2014/main" id="{E44AB1BC-CBA1-BB3D-1548-E347BCD0A719}"/>
            </a:ext>
          </a:extLst>
        </xdr:cNvPr>
        <xdr:cNvSpPr txBox="1"/>
      </xdr:nvSpPr>
      <xdr:spPr>
        <a:xfrm>
          <a:off x="6733620" y="4356100"/>
          <a:ext cx="261993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a:t>No.</a:t>
          </a:r>
          <a:r>
            <a:rPr lang="en-IN" sz="1050" b="1" baseline="0"/>
            <a:t> of patient by department reffral</a:t>
          </a:r>
        </a:p>
      </xdr:txBody>
    </xdr:sp>
    <xdr:clientData/>
  </xdr:twoCellAnchor>
  <xdr:twoCellAnchor editAs="oneCell">
    <xdr:from>
      <xdr:col>6</xdr:col>
      <xdr:colOff>361950</xdr:colOff>
      <xdr:row>0</xdr:row>
      <xdr:rowOff>82551</xdr:rowOff>
    </xdr:from>
    <xdr:to>
      <xdr:col>9</xdr:col>
      <xdr:colOff>389176</xdr:colOff>
      <xdr:row>3</xdr:row>
      <xdr:rowOff>133351</xdr:rowOff>
    </xdr:to>
    <mc:AlternateContent xmlns:mc="http://schemas.openxmlformats.org/markup-compatibility/2006" xmlns:a14="http://schemas.microsoft.com/office/drawing/2010/main">
      <mc:Choice Requires="a14">
        <xdr:graphicFrame macro="">
          <xdr:nvGraphicFramePr>
            <xdr:cNvPr id="56" name="Date (Year) 1">
              <a:extLst>
                <a:ext uri="{FF2B5EF4-FFF2-40B4-BE49-F238E27FC236}">
                  <a16:creationId xmlns:a16="http://schemas.microsoft.com/office/drawing/2014/main" id="{7281EB75-0FFB-4633-BC6E-120088C592B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019550" y="82551"/>
              <a:ext cx="1856026"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581267</xdr:colOff>
          <xdr:row>9</xdr:row>
          <xdr:rowOff>185615</xdr:rowOff>
        </xdr:from>
        <xdr:to>
          <xdr:col>9</xdr:col>
          <xdr:colOff>366346</xdr:colOff>
          <xdr:row>13</xdr:row>
          <xdr:rowOff>58614</xdr:rowOff>
        </xdr:to>
        <xdr:pic>
          <xdr:nvPicPr>
            <xdr:cNvPr id="20" name="Picture 19">
              <a:extLst>
                <a:ext uri="{FF2B5EF4-FFF2-40B4-BE49-F238E27FC236}">
                  <a16:creationId xmlns:a16="http://schemas.microsoft.com/office/drawing/2014/main" id="{0A89CEF4-2642-A00C-4657-5F27385E456A}"/>
                </a:ext>
              </a:extLst>
            </xdr:cNvPr>
            <xdr:cNvPicPr>
              <a:picLocks noChangeAspect="1" noChangeArrowheads="1"/>
              <a:extLst>
                <a:ext uri="{84589F7E-364E-4C9E-8A38-B11213B215E9}">
                  <a14:cameraTool cellRange="'Pivot sheet'!$AF$19:$AK$21" spid="_x0000_s1044"/>
                </a:ext>
              </a:extLst>
            </xdr:cNvPicPr>
          </xdr:nvPicPr>
          <xdr:blipFill>
            <a:blip xmlns:r="http://schemas.openxmlformats.org/officeDocument/2006/relationships" r:embed="rId18"/>
            <a:srcRect/>
            <a:stretch>
              <a:fillRect/>
            </a:stretch>
          </xdr:blipFill>
          <xdr:spPr bwMode="auto">
            <a:xfrm>
              <a:off x="1191844" y="1856153"/>
              <a:ext cx="4669694" cy="615461"/>
            </a:xfrm>
            <a:prstGeom prst="rect">
              <a:avLst/>
            </a:prstGeom>
            <a:noFill/>
            <a:effectLst>
              <a:glow rad="635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6350</xdr:colOff>
      <xdr:row>0</xdr:row>
      <xdr:rowOff>19050</xdr:rowOff>
    </xdr:from>
    <xdr:to>
      <xdr:col>19</xdr:col>
      <xdr:colOff>12700</xdr:colOff>
      <xdr:row>24</xdr:row>
      <xdr:rowOff>69850</xdr:rowOff>
    </xdr:to>
    <xdr:graphicFrame macro="">
      <xdr:nvGraphicFramePr>
        <xdr:cNvPr id="2" name="Chart 1">
          <a:extLst>
            <a:ext uri="{FF2B5EF4-FFF2-40B4-BE49-F238E27FC236}">
              <a16:creationId xmlns:a16="http://schemas.microsoft.com/office/drawing/2014/main" id="{EFCA26A2-1465-4A4A-A814-CC06CAB8F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482600</xdr:colOff>
      <xdr:row>0</xdr:row>
      <xdr:rowOff>127000</xdr:rowOff>
    </xdr:from>
    <xdr:to>
      <xdr:col>1</xdr:col>
      <xdr:colOff>158750</xdr:colOff>
      <xdr:row>2</xdr:row>
      <xdr:rowOff>44450</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62D3FBB0-C598-F924-E166-9B2495FD0B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2600" y="127000"/>
          <a:ext cx="285750" cy="285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31750</xdr:colOff>
      <xdr:row>26</xdr:row>
      <xdr:rowOff>25400</xdr:rowOff>
    </xdr:to>
    <xdr:graphicFrame macro="">
      <xdr:nvGraphicFramePr>
        <xdr:cNvPr id="2" name="Chart 1">
          <a:extLst>
            <a:ext uri="{FF2B5EF4-FFF2-40B4-BE49-F238E27FC236}">
              <a16:creationId xmlns:a16="http://schemas.microsoft.com/office/drawing/2014/main" id="{6C15F9BA-20D7-43B6-9E68-02D8D19B6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0.00656</cdr:x>
      <cdr:y>0</cdr:y>
    </cdr:from>
    <cdr:to>
      <cdr:x>0.05358</cdr:x>
      <cdr:y>0.11346</cdr:y>
    </cdr:to>
    <cdr:pic>
      <cdr:nvPicPr>
        <cdr:cNvPr id="5"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D974AB5-66FE-BFE4-3DB1-932AC2DA68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6200" y="0"/>
          <a:ext cx="546100" cy="5461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12700</xdr:colOff>
      <xdr:row>24</xdr:row>
      <xdr:rowOff>19050</xdr:rowOff>
    </xdr:to>
    <xdr:graphicFrame macro="">
      <xdr:nvGraphicFramePr>
        <xdr:cNvPr id="2" name="Chart 1">
          <a:extLst>
            <a:ext uri="{FF2B5EF4-FFF2-40B4-BE49-F238E27FC236}">
              <a16:creationId xmlns:a16="http://schemas.microsoft.com/office/drawing/2014/main" id="{FE80F4AA-E647-4242-8160-B68E9F3B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544286</xdr:colOff>
      <xdr:row>0</xdr:row>
      <xdr:rowOff>36285</xdr:rowOff>
    </xdr:from>
    <xdr:to>
      <xdr:col>1</xdr:col>
      <xdr:colOff>367138</xdr:colOff>
      <xdr:row>2</xdr:row>
      <xdr:rowOff>99785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3574824-4FD1-FAF5-9530-2EEBB32382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44286" y="36285"/>
          <a:ext cx="430638" cy="42635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69675929" createdVersion="5" refreshedVersion="8" minRefreshableVersion="3" recordCount="0" supportSubquery="1" supportAdvancedDrill="1" xr:uid="{2FC58A90-BBAB-4F8A-8153-D4BCA929DF10}">
  <cacheSource type="external" connectionId="3"/>
  <cacheFields count="4">
    <cacheField name="[Calender_table].[Date (Month)].[Date (Month)]" caption="Date (Month)" numFmtId="0" hierarchy="1" level="1">
      <sharedItems count="1">
        <s v="Nov"/>
      </sharedItems>
    </cacheField>
    <cacheField name="[Calende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3"/>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3263885" createdVersion="5" refreshedVersion="8" minRefreshableVersion="3" recordCount="0" supportSubquery="1" supportAdvancedDrill="1" xr:uid="{0DC49F3B-2F92-4559-AA6F-EE38C2F5BD3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3726854" createdVersion="5" refreshedVersion="8" minRefreshableVersion="3" recordCount="0" supportSubquery="1" supportAdvancedDrill="1" xr:uid="{DC31B733-6426-45DC-9661-2C625CB0761D}">
  <cacheSource type="external" connectionId="3"/>
  <cacheFields count="4">
    <cacheField name="[Measures].[Count of Patient Admission Flag]" caption="Count of Patient Admission Flag" numFmtId="0" hierarchy="29" level="32767"/>
    <cacheField name="[Hospital Emergency Room Data].[AGE GROUP].[AGE GROUP]" caption="AGE GROUP" numFmtId="0" hierarchy="16" level="1">
      <sharedItems count="8">
        <s v="00-09"/>
        <s v="10-19"/>
        <s v="20-29"/>
        <s v="30-39"/>
        <s v="40-49"/>
        <s v="50-59"/>
        <s v="60-69"/>
        <s v="70-79"/>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4305555" createdVersion="5" refreshedVersion="8" minRefreshableVersion="3" recordCount="0" supportSubquery="1" supportAdvancedDrill="1" xr:uid="{51E83C7C-1AD8-46DB-9436-A1ABFA9943E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Waittime]" caption="Count of Patient Waittime" numFmtId="0" hierarchy="30"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3.802690972225" createdVersion="3" refreshedVersion="8" minRefreshableVersion="3" recordCount="0" supportSubquery="1" supportAdvancedDrill="1" xr:uid="{9577F4D8-EAB1-4C13-BA43-A14531A8291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414354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69791667" createdVersion="5" refreshedVersion="8" minRefreshableVersion="3" recordCount="0" supportSubquery="1" supportAdvancedDrill="1" xr:uid="{B50C9262-62A0-4D62-B4A8-936F4D6CC80D}">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0138891" createdVersion="5" refreshedVersion="8" minRefreshableVersion="3" recordCount="0" supportSubquery="1" supportAdvancedDrill="1" xr:uid="{96AF6DF4-D02F-41DF-83B4-533A57633FF3}">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0254629" createdVersion="5" refreshedVersion="8" minRefreshableVersion="3" recordCount="0" supportSubquery="1" supportAdvancedDrill="1" xr:uid="{05F150F4-ACE4-4420-B566-15EB7AA0C228}">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083333" createdVersion="5" refreshedVersion="8" minRefreshableVersion="3" recordCount="0" supportSubquery="1" supportAdvancedDrill="1" xr:uid="{B2A7C108-5A4D-46F0-8EB0-51268A507A0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1296299" createdVersion="5" refreshedVersion="8" minRefreshableVersion="3" recordCount="0" supportSubquery="1" supportAdvancedDrill="1" xr:uid="{A0D4362F-AA65-40E2-94B2-B943DD3DB69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1759261" createdVersion="5" refreshedVersion="8" minRefreshableVersion="3" recordCount="0" supportSubquery="1" supportAdvancedDrill="1" xr:uid="{1F46DC72-DF1B-4C4D-968B-CDC66A68A6B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2337961" createdVersion="5" refreshedVersion="8" minRefreshableVersion="3" recordCount="0" supportSubquery="1" supportAdvancedDrill="1" xr:uid="{9CF54F8F-6775-48C6-93E9-0F4D92941A10}">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5.504472800923" createdVersion="5" refreshedVersion="8" minRefreshableVersion="3" recordCount="0" supportSubquery="1" supportAdvancedDrill="1" xr:uid="{00A8E24F-84A9-4BE8-9A28-A577C8299EE9}">
  <cacheSource type="external" connectionId="3"/>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A944B-CC3D-4A6D-AB1A-D381589E1230}" name="PivotTable6" cacheId="327"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31">
  <location ref="T4:U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63">
      <pivotArea collapsedLevelsAreSubtotals="1" fieldPosition="0">
        <references count="1">
          <reference field="0" count="0"/>
        </references>
      </pivotArea>
    </format>
    <format dxfId="162">
      <pivotArea grandRow="1"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EEC4F9-1488-485D-88D7-45D32CD16575}" name="PivotTable13" cacheId="303"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123">
  <location ref="BN4:BN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77">
      <pivotArea dataOnly="0" labelOnly="1" outline="0" axis="axisValues" fieldPosition="0"/>
    </format>
    <format dxfId="176">
      <pivotArea outline="0" collapsedLevelsAreSubtotals="1" fieldPosition="0"/>
    </format>
  </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F5DE46-8761-4858-A58E-A7C51AB2E6D1}" name="PivotTable11" cacheId="318"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123">
  <location ref="BG4:BH1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4"/>
        <item x="7"/>
        <item x="6"/>
        <item x="5"/>
        <item x="3"/>
        <item x="2"/>
        <item x="1"/>
        <item x="0"/>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2">
    <format dxfId="179">
      <pivotArea dataOnly="0" labelOnly="1" outline="0" axis="axisValues" fieldPosition="0"/>
    </format>
    <format dxfId="178">
      <pivotArea outline="0" collapsedLevelsAreSubtotals="1" fieldPosition="0"/>
    </format>
  </formats>
  <chartFormats count="2">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1DD48B-D902-461A-BE73-D267B7138D4B}" name="Patient count" cacheId="309"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C1717C-F7DE-46D1-B1F9-F9F6EF60B558}" name="PivotTable10" cacheId="315"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114">
  <location ref="BA4:BB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65">
      <pivotArea dataOnly="0" labelOnly="1" outline="0" axis="axisValues" fieldPosition="0"/>
    </format>
    <format dxfId="164">
      <pivotArea outline="0" collapsedLevelsAreSubtotals="1" fieldPosition="0"/>
    </format>
  </formats>
  <chartFormats count="6">
    <chartFormat chart="103" format="0" series="1">
      <pivotArea type="data" outline="0" fieldPosition="0">
        <references count="1">
          <reference field="4294967294" count="1" selected="0">
            <x v="0"/>
          </reference>
        </references>
      </pivotArea>
    </chartFormat>
    <chartFormat chart="110" format="4" series="1">
      <pivotArea type="data" outline="0" fieldPosition="0">
        <references count="1">
          <reference field="4294967294" count="1" selected="0">
            <x v="0"/>
          </reference>
        </references>
      </pivotArea>
    </chartFormat>
    <chartFormat chart="110" format="5">
      <pivotArea type="data" outline="0" fieldPosition="0">
        <references count="2">
          <reference field="4294967294" count="1" selected="0">
            <x v="0"/>
          </reference>
          <reference field="1" count="1" selected="0">
            <x v="0"/>
          </reference>
        </references>
      </pivotArea>
    </chartFormat>
    <chartFormat chart="110" format="6">
      <pivotArea type="data" outline="0" fieldPosition="0">
        <references count="2">
          <reference field="4294967294" count="1" selected="0">
            <x v="0"/>
          </reference>
          <reference field="1" count="1" selected="0">
            <x v="1"/>
          </reference>
        </references>
      </pivotArea>
    </chartFormat>
    <chartFormat chart="103" format="1">
      <pivotArea type="data" outline="0" fieldPosition="0">
        <references count="2">
          <reference field="4294967294" count="1" selected="0">
            <x v="0"/>
          </reference>
          <reference field="1" count="1" selected="0">
            <x v="0"/>
          </reference>
        </references>
      </pivotArea>
    </chartFormat>
    <chartFormat chart="103" format="2">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5F0F3-DED8-40B4-88F4-5F7C77BFF24F}" name="PivotTable5" cacheId="324"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22">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67">
      <pivotArea collapsedLevelsAreSubtotals="1" fieldPosition="0">
        <references count="1">
          <reference field="0" count="0"/>
        </references>
      </pivotArea>
    </format>
    <format dxfId="166">
      <pivotArea grandRow="1"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6C56D-6AA7-4268-BEB3-902DD5E7AC41}" name="PivotTable4" cacheId="321"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18">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DCF1EA-4F92-48A1-83B3-24B823EC60DF}" name="PivotTable9" cacheId="336"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103">
  <location ref="AU4:AV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Waittime" fld="2" subtotal="count" baseField="0" baseItem="0"/>
  </dataFields>
  <formats count="2">
    <format dxfId="169">
      <pivotArea dataOnly="0" labelOnly="1" outline="0" axis="axisValues" fieldPosition="0"/>
    </format>
    <format dxfId="168">
      <pivotArea outline="0" collapsedLevelsAreSubtotals="1" fieldPosition="0"/>
    </format>
  </formats>
  <chartFormats count="6">
    <chartFormat chart="93" format="0" series="1">
      <pivotArea type="data" outline="0" fieldPosition="0">
        <references count="1">
          <reference field="4294967294" count="1" selected="0">
            <x v="0"/>
          </reference>
        </references>
      </pivotArea>
    </chartFormat>
    <chartFormat chart="99" format="4" series="1">
      <pivotArea type="data" outline="0" fieldPosition="0">
        <references count="1">
          <reference field="4294967294" count="1" selected="0">
            <x v="0"/>
          </reference>
        </references>
      </pivotArea>
    </chartFormat>
    <chartFormat chart="99" format="5">
      <pivotArea type="data" outline="0" fieldPosition="0">
        <references count="2">
          <reference field="4294967294" count="1" selected="0">
            <x v="0"/>
          </reference>
          <reference field="1" count="1" selected="0">
            <x v="0"/>
          </reference>
        </references>
      </pivotArea>
    </chartFormat>
    <chartFormat chart="99" format="6">
      <pivotArea type="data" outline="0" fieldPosition="0">
        <references count="2">
          <reference field="4294967294" count="1" selected="0">
            <x v="0"/>
          </reference>
          <reference field="1" count="1" selected="0">
            <x v="1"/>
          </reference>
        </references>
      </pivotArea>
    </chartFormat>
    <chartFormat chart="93" format="1">
      <pivotArea type="data" outline="0" fieldPosition="0">
        <references count="2">
          <reference field="4294967294" count="1" selected="0">
            <x v="0"/>
          </reference>
          <reference field="1" count="1" selected="0">
            <x v="0"/>
          </reference>
        </references>
      </pivotArea>
    </chartFormat>
    <chartFormat chart="93" format="2">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81ADA4-C4DB-421C-AFE0-CF88D45AB674}" name="paitent satisfaction score" cacheId="306"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0">
      <pivotArea outline="0" collapsedLevelsAreSubtotals="1" fieldPosition="0"/>
    </format>
  </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572067-661A-4009-8721-52704316F3EC}" name="PivotTable8" cacheId="333"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94">
  <location ref="AM4:AN13"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dmission Flag" fld="0" subtotal="count" baseField="0" baseItem="0" numFmtId="1"/>
  </dataFields>
  <formats count="2">
    <format dxfId="172">
      <pivotArea dataOnly="0" labelOnly="1" outline="0" axis="axisValues" fieldPosition="0"/>
    </format>
    <format dxfId="171">
      <pivotArea outline="0" collapsedLevelsAreSubtotals="1" fieldPosition="0"/>
    </format>
  </formats>
  <chartFormats count="3">
    <chartFormat chart="34"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CFA24A-2912-4DD1-8F3A-F7CC6CEC58A5}" name="patient waittime" cacheId="312"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3">
      <pivotArea outline="0" collapsedLevelsAreSubtotals="1" fieldPosition="0"/>
    </format>
  </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B85E55-2CDC-4ADF-82F1-DAA382692A7A}" name="PivotTable7" cacheId="330" applyNumberFormats="0" applyBorderFormats="0" applyFontFormats="0" applyPatternFormats="0" applyAlignmentFormats="0" applyWidthHeightFormats="1" dataCaption="Values" tag="b944d2d7-5b84-4f18-bd13-a511c02256b8" updatedVersion="8" minRefreshableVersion="3" subtotalHiddenItems="1" itemPrintTitles="1" createdVersion="5" indent="0" outline="1" outlineData="1" multipleFieldFilters="0" chartFormat="86">
  <location ref="AF4:AH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75">
      <pivotArea outline="0" collapsedLevelsAreSubtotals="1" fieldPosition="0"/>
    </format>
    <format dxfId="174">
      <pivotArea outline="0" fieldPosition="0">
        <references count="1">
          <reference field="4294967294" count="1">
            <x v="1"/>
          </reference>
        </references>
      </pivotArea>
    </format>
  </formats>
  <chartFormats count="6">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4" format="2">
      <pivotArea type="data" outline="0" fieldPosition="0">
        <references count="2">
          <reference field="4294967294" count="1" selected="0">
            <x v="0"/>
          </reference>
          <reference field="1" count="1" selected="0">
            <x v="1"/>
          </reference>
        </references>
      </pivotArea>
    </chartFormat>
    <chartFormat chart="34" format="3">
      <pivotArea type="data" outline="0" fieldPosition="0">
        <references count="2">
          <reference field="4294967294" count="1" selected="0">
            <x v="0"/>
          </reference>
          <reference field="1" count="1" selected="0">
            <x v="0"/>
          </reference>
        </references>
      </pivotArea>
    </chartFormat>
    <chartFormat chart="34" format="4">
      <pivotArea type="data" outline="0" fieldPosition="0">
        <references count="2">
          <reference field="4294967294" count="1" selected="0">
            <x v="1"/>
          </reference>
          <reference field="1" count="1" selected="0">
            <x v="0"/>
          </reference>
        </references>
      </pivotArea>
    </chartFormat>
    <chartFormat chart="34" format="5">
      <pivotArea type="data" outline="0" fieldPosition="0">
        <references count="2">
          <reference field="4294967294" count="1" selected="0">
            <x v="1"/>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7A08C7A-A247-4390-8A9F-88509F35FDFB}" sourceName="[Calender_table].[Date (Month)]">
  <pivotTables>
    <pivotTable tabId="1" name="PivotTable4"/>
    <pivotTable tabId="1" name="paitent satisfaction score"/>
    <pivotTable tabId="1" name="Patient count"/>
    <pivotTable tabId="1" name="patient waittime"/>
    <pivotTable tabId="1" name="PivotTable5"/>
    <pivotTable tabId="1" name="PivotTable6"/>
    <pivotTable tabId="1" name="PivotTable7"/>
    <pivotTable tabId="1" name="PivotTable8"/>
    <pivotTable tabId="1" name="PivotTable9"/>
    <pivotTable tabId="1" name="PivotTable10"/>
    <pivotTable tabId="1" name="PivotTable11"/>
    <pivotTable tabId="1" name="PivotTable13"/>
  </pivotTables>
  <data>
    <olap pivotCacheId="1441435448">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CB03294-8E71-482F-8302-A05FACE9495D}" sourceName="[Calender_table].[Date (Year)]">
  <pivotTables>
    <pivotTable tabId="1" name="PivotTable13"/>
    <pivotTable tabId="1" name="paitent satisfaction score"/>
    <pivotTable tabId="1" name="Patient count"/>
    <pivotTable tabId="1" name="patient waittime"/>
    <pivotTable tabId="1" name="PivotTable10"/>
    <pivotTable tabId="1" name="PivotTable11"/>
    <pivotTable tabId="1" name="PivotTable4"/>
    <pivotTable tabId="1" name="PivotTable5"/>
    <pivotTable tabId="1" name="PivotTable6"/>
    <pivotTable tabId="1" name="PivotTable7"/>
    <pivotTable tabId="1" name="PivotTable8"/>
    <pivotTable tabId="1" name="PivotTable9"/>
  </pivotTables>
  <data>
    <olap pivotCacheId="1441435448">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77417B3-470E-448A-BD45-5810E0F99908}" cache="Slicer_Date__Month" caption="Date (Month)" startItem="4" level="1" rowHeight="241300"/>
  <slicer name="Date (Year)" xr10:uid="{E4501A48-5C97-4409-B650-B0158D64AD43}"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97204D8-FAD2-4744-80E9-2A90616628EC}" cache="Slicer_Date__Month" showCaption="0" level="1" style="SlicerStyleDark2 2" rowHeight="252000"/>
  <slicer name="Date (Year) 1" xr10:uid="{ECE0B362-9576-4920-B498-EF76A1D70D90}" cache="Slicer_Date__Year" caption="Date (Year)" columnCount="2" showCaption="0" level="1" style="SlicerStyleDark2 2"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3EBB6-8B8A-4486-84C6-FAD718DBAA97}">
  <dimension ref="A3:BN36"/>
  <sheetViews>
    <sheetView topLeftCell="W5" zoomScale="70" zoomScaleNormal="70" workbookViewId="0">
      <selection activeCell="AF19" sqref="AF19"/>
    </sheetView>
  </sheetViews>
  <sheetFormatPr defaultRowHeight="14.5" x14ac:dyDescent="0.35"/>
  <cols>
    <col min="1" max="1" width="31.90625" bestFit="1" customWidth="1"/>
    <col min="3" max="4" width="23.81640625" bestFit="1" customWidth="1"/>
    <col min="10" max="10" width="14.453125" bestFit="1" customWidth="1"/>
    <col min="11" max="12" width="23.81640625" bestFit="1" customWidth="1"/>
    <col min="20" max="20" width="19.08984375" customWidth="1"/>
    <col min="21" max="21" width="25.08984375" bestFit="1" customWidth="1"/>
    <col min="32" max="32" width="15.26953125" customWidth="1"/>
    <col min="33" max="33" width="13.6328125" customWidth="1"/>
    <col min="37" max="37" width="8.7265625" customWidth="1"/>
  </cols>
  <sheetData>
    <row r="3" spans="1:66" x14ac:dyDescent="0.35">
      <c r="A3" t="s">
        <v>1</v>
      </c>
      <c r="C3" t="s">
        <v>7</v>
      </c>
      <c r="J3" t="s">
        <v>8</v>
      </c>
      <c r="T3" t="s">
        <v>9</v>
      </c>
      <c r="AM3" t="s">
        <v>24</v>
      </c>
    </row>
    <row r="4" spans="1:66" x14ac:dyDescent="0.35">
      <c r="A4" t="s">
        <v>0</v>
      </c>
      <c r="C4" s="2" t="s">
        <v>4</v>
      </c>
      <c r="D4" t="s">
        <v>0</v>
      </c>
      <c r="J4" s="2" t="s">
        <v>4</v>
      </c>
      <c r="K4" t="s">
        <v>2</v>
      </c>
      <c r="T4" s="2" t="s">
        <v>4</v>
      </c>
      <c r="U4" t="s">
        <v>3</v>
      </c>
      <c r="AF4" s="2" t="s">
        <v>4</v>
      </c>
      <c r="AG4" t="s">
        <v>10</v>
      </c>
      <c r="AH4" t="s">
        <v>13</v>
      </c>
      <c r="AM4" s="2" t="s">
        <v>4</v>
      </c>
      <c r="AN4" s="12" t="s">
        <v>10</v>
      </c>
      <c r="AU4" s="2" t="s">
        <v>4</v>
      </c>
      <c r="AV4" s="12" t="s">
        <v>27</v>
      </c>
      <c r="BA4" s="2" t="s">
        <v>4</v>
      </c>
      <c r="BB4" s="12" t="s">
        <v>30</v>
      </c>
      <c r="BG4" s="2" t="s">
        <v>4</v>
      </c>
      <c r="BH4" s="12" t="s">
        <v>39</v>
      </c>
      <c r="BN4" s="2" t="s">
        <v>4</v>
      </c>
    </row>
    <row r="5" spans="1:66" x14ac:dyDescent="0.35">
      <c r="A5" s="14">
        <v>480</v>
      </c>
      <c r="C5" s="3" t="s">
        <v>40</v>
      </c>
      <c r="D5" s="14">
        <v>20</v>
      </c>
      <c r="J5" s="3" t="s">
        <v>40</v>
      </c>
      <c r="K5" s="1">
        <v>31.5</v>
      </c>
      <c r="T5" s="3" t="s">
        <v>40</v>
      </c>
      <c r="U5" s="1">
        <v>5.5</v>
      </c>
      <c r="AF5" s="3" t="s">
        <v>11</v>
      </c>
      <c r="AG5" s="1">
        <v>229</v>
      </c>
      <c r="AH5" s="6">
        <v>0.47708333333333336</v>
      </c>
      <c r="AM5" s="3" t="s">
        <v>16</v>
      </c>
      <c r="AN5" s="13">
        <v>63</v>
      </c>
      <c r="AU5" s="3" t="s">
        <v>25</v>
      </c>
      <c r="AV5" s="13">
        <v>282</v>
      </c>
      <c r="BA5" s="3" t="s">
        <v>28</v>
      </c>
      <c r="BB5" s="13">
        <v>261</v>
      </c>
      <c r="BG5" s="3" t="s">
        <v>35</v>
      </c>
      <c r="BH5" s="13">
        <v>291</v>
      </c>
      <c r="BN5" s="3" t="s">
        <v>6</v>
      </c>
    </row>
    <row r="6" spans="1:66" x14ac:dyDescent="0.35">
      <c r="C6" s="3" t="s">
        <v>41</v>
      </c>
      <c r="D6" s="14">
        <v>16</v>
      </c>
      <c r="J6" s="3" t="s">
        <v>41</v>
      </c>
      <c r="K6" s="1">
        <v>34.25</v>
      </c>
      <c r="T6" s="3" t="s">
        <v>41</v>
      </c>
      <c r="U6" s="1">
        <v>3.3333333333333335</v>
      </c>
      <c r="AF6" s="3" t="s">
        <v>12</v>
      </c>
      <c r="AG6" s="1">
        <v>251</v>
      </c>
      <c r="AH6" s="6">
        <v>0.5229166666666667</v>
      </c>
      <c r="AM6" s="3" t="s">
        <v>17</v>
      </c>
      <c r="AN6" s="13">
        <v>49</v>
      </c>
      <c r="AU6" s="3" t="s">
        <v>26</v>
      </c>
      <c r="AV6" s="13">
        <v>198</v>
      </c>
      <c r="BA6" s="3" t="s">
        <v>29</v>
      </c>
      <c r="BB6" s="13">
        <v>219</v>
      </c>
      <c r="BG6" s="3" t="s">
        <v>38</v>
      </c>
      <c r="BH6" s="13">
        <v>6</v>
      </c>
      <c r="BN6" s="3" t="s">
        <v>5</v>
      </c>
    </row>
    <row r="7" spans="1:66" x14ac:dyDescent="0.35">
      <c r="C7" s="3" t="s">
        <v>42</v>
      </c>
      <c r="D7" s="14">
        <v>20</v>
      </c>
      <c r="J7" s="3" t="s">
        <v>42</v>
      </c>
      <c r="K7" s="1">
        <v>41.1</v>
      </c>
      <c r="T7" s="3" t="s">
        <v>42</v>
      </c>
      <c r="U7" s="1">
        <v>6</v>
      </c>
      <c r="AF7" s="3" t="s">
        <v>5</v>
      </c>
      <c r="AG7" s="1">
        <v>480</v>
      </c>
      <c r="AH7" s="6">
        <v>1</v>
      </c>
      <c r="AM7" s="3" t="s">
        <v>18</v>
      </c>
      <c r="AN7" s="13">
        <v>57</v>
      </c>
      <c r="AU7" s="3" t="s">
        <v>5</v>
      </c>
      <c r="AV7" s="13">
        <v>480</v>
      </c>
      <c r="BA7" s="3" t="s">
        <v>5</v>
      </c>
      <c r="BB7" s="13">
        <v>480</v>
      </c>
      <c r="BG7" s="3" t="s">
        <v>37</v>
      </c>
      <c r="BH7" s="13">
        <v>20</v>
      </c>
    </row>
    <row r="8" spans="1:66" x14ac:dyDescent="0.35">
      <c r="A8" t="s">
        <v>2</v>
      </c>
      <c r="C8" s="3" t="s">
        <v>43</v>
      </c>
      <c r="D8" s="14">
        <v>16</v>
      </c>
      <c r="J8" s="3" t="s">
        <v>43</v>
      </c>
      <c r="K8" s="1">
        <v>31</v>
      </c>
      <c r="T8" s="3" t="s">
        <v>43</v>
      </c>
      <c r="U8" s="1">
        <v>4.8</v>
      </c>
      <c r="AM8" s="3" t="s">
        <v>19</v>
      </c>
      <c r="AN8" s="13">
        <v>73</v>
      </c>
      <c r="BG8" s="3" t="s">
        <v>36</v>
      </c>
      <c r="BH8" s="13">
        <v>35</v>
      </c>
    </row>
    <row r="9" spans="1:66" x14ac:dyDescent="0.35">
      <c r="A9" s="1">
        <v>34.429166666666667</v>
      </c>
      <c r="C9" s="3" t="s">
        <v>44</v>
      </c>
      <c r="D9" s="14">
        <v>18</v>
      </c>
      <c r="J9" s="3" t="s">
        <v>44</v>
      </c>
      <c r="K9" s="1">
        <v>33.666666666666664</v>
      </c>
      <c r="T9" s="3" t="s">
        <v>44</v>
      </c>
      <c r="U9" s="1">
        <v>5.5</v>
      </c>
      <c r="AM9" s="3" t="s">
        <v>20</v>
      </c>
      <c r="AN9" s="13">
        <v>63</v>
      </c>
      <c r="BG9" s="3" t="s">
        <v>34</v>
      </c>
      <c r="BH9" s="13">
        <v>11</v>
      </c>
    </row>
    <row r="10" spans="1:66" x14ac:dyDescent="0.35">
      <c r="C10" s="3" t="s">
        <v>45</v>
      </c>
      <c r="D10" s="14">
        <v>16</v>
      </c>
      <c r="J10" s="3" t="s">
        <v>45</v>
      </c>
      <c r="K10" s="1">
        <v>34.5625</v>
      </c>
      <c r="T10" s="3" t="s">
        <v>45</v>
      </c>
      <c r="U10" s="1">
        <v>5.25</v>
      </c>
      <c r="AM10" s="3" t="s">
        <v>21</v>
      </c>
      <c r="AN10" s="13">
        <v>60</v>
      </c>
      <c r="BG10" s="3" t="s">
        <v>33</v>
      </c>
      <c r="BH10" s="13">
        <v>93</v>
      </c>
    </row>
    <row r="11" spans="1:66" x14ac:dyDescent="0.35">
      <c r="C11" s="3" t="s">
        <v>46</v>
      </c>
      <c r="D11" s="14">
        <v>15</v>
      </c>
      <c r="J11" s="3" t="s">
        <v>46</v>
      </c>
      <c r="K11" s="1">
        <v>34.93333333333333</v>
      </c>
      <c r="T11" s="3" t="s">
        <v>46</v>
      </c>
      <c r="U11" s="1">
        <v>4.8</v>
      </c>
      <c r="AM11" s="3" t="s">
        <v>22</v>
      </c>
      <c r="AN11" s="13">
        <v>57</v>
      </c>
      <c r="BG11" s="3" t="s">
        <v>32</v>
      </c>
      <c r="BH11" s="13">
        <v>12</v>
      </c>
    </row>
    <row r="12" spans="1:66" x14ac:dyDescent="0.35">
      <c r="A12" t="s">
        <v>3</v>
      </c>
      <c r="C12" s="3" t="s">
        <v>47</v>
      </c>
      <c r="D12" s="14">
        <v>20</v>
      </c>
      <c r="J12" s="3" t="s">
        <v>47</v>
      </c>
      <c r="K12" s="1">
        <v>36.4</v>
      </c>
      <c r="T12" s="3" t="s">
        <v>47</v>
      </c>
      <c r="U12" s="1">
        <v>4.5</v>
      </c>
      <c r="AM12" s="3" t="s">
        <v>23</v>
      </c>
      <c r="AN12" s="13">
        <v>58</v>
      </c>
      <c r="BG12" s="3" t="s">
        <v>31</v>
      </c>
      <c r="BH12" s="13">
        <v>12</v>
      </c>
    </row>
    <row r="13" spans="1:66" x14ac:dyDescent="0.35">
      <c r="A13" s="1">
        <v>5.1640625</v>
      </c>
      <c r="C13" s="3" t="s">
        <v>48</v>
      </c>
      <c r="D13" s="14">
        <v>20</v>
      </c>
      <c r="J13" s="3" t="s">
        <v>48</v>
      </c>
      <c r="K13" s="1">
        <v>35.549999999999997</v>
      </c>
      <c r="T13" s="3" t="s">
        <v>48</v>
      </c>
      <c r="U13" s="1">
        <v>5</v>
      </c>
      <c r="AM13" s="3" t="s">
        <v>5</v>
      </c>
      <c r="AN13" s="13">
        <v>480</v>
      </c>
      <c r="BG13" s="3" t="s">
        <v>5</v>
      </c>
      <c r="BH13" s="13">
        <v>480</v>
      </c>
    </row>
    <row r="14" spans="1:66" x14ac:dyDescent="0.35">
      <c r="C14" s="3" t="s">
        <v>49</v>
      </c>
      <c r="D14" s="14">
        <v>13</v>
      </c>
      <c r="J14" s="3" t="s">
        <v>49</v>
      </c>
      <c r="K14" s="1">
        <v>30.692307692307693</v>
      </c>
      <c r="T14" s="3" t="s">
        <v>49</v>
      </c>
      <c r="U14" s="1">
        <v>5.333333333333333</v>
      </c>
    </row>
    <row r="15" spans="1:66" x14ac:dyDescent="0.35">
      <c r="C15" s="3" t="s">
        <v>50</v>
      </c>
      <c r="D15" s="14">
        <v>18</v>
      </c>
      <c r="J15" s="3" t="s">
        <v>50</v>
      </c>
      <c r="K15" s="1">
        <v>33.611111111111114</v>
      </c>
      <c r="T15" s="3" t="s">
        <v>50</v>
      </c>
      <c r="U15" s="1">
        <v>4.4000000000000004</v>
      </c>
    </row>
    <row r="16" spans="1:66" x14ac:dyDescent="0.35">
      <c r="C16" s="3" t="s">
        <v>51</v>
      </c>
      <c r="D16" s="14">
        <v>11</v>
      </c>
      <c r="J16" s="3" t="s">
        <v>51</v>
      </c>
      <c r="K16" s="1">
        <v>37.81818181818182</v>
      </c>
      <c r="T16" s="3" t="s">
        <v>51</v>
      </c>
      <c r="U16" s="1">
        <v>3.25</v>
      </c>
    </row>
    <row r="17" spans="3:37" x14ac:dyDescent="0.35">
      <c r="C17" s="3" t="s">
        <v>52</v>
      </c>
      <c r="D17" s="14">
        <v>13</v>
      </c>
      <c r="J17" s="3" t="s">
        <v>52</v>
      </c>
      <c r="K17" s="1">
        <v>40</v>
      </c>
      <c r="T17" s="3" t="s">
        <v>52</v>
      </c>
      <c r="U17" s="1">
        <v>6</v>
      </c>
    </row>
    <row r="18" spans="3:37" x14ac:dyDescent="0.35">
      <c r="C18" s="3" t="s">
        <v>53</v>
      </c>
      <c r="D18" s="14">
        <v>14</v>
      </c>
      <c r="J18" s="3" t="s">
        <v>53</v>
      </c>
      <c r="K18" s="1">
        <v>32</v>
      </c>
      <c r="T18" s="3" t="s">
        <v>53</v>
      </c>
      <c r="U18" s="1">
        <v>3.3333333333333335</v>
      </c>
    </row>
    <row r="19" spans="3:37" x14ac:dyDescent="0.35">
      <c r="C19" s="3" t="s">
        <v>54</v>
      </c>
      <c r="D19" s="14">
        <v>7</v>
      </c>
      <c r="J19" s="3" t="s">
        <v>54</v>
      </c>
      <c r="K19" s="1">
        <v>31.857142857142858</v>
      </c>
      <c r="T19" s="3" t="s">
        <v>55</v>
      </c>
      <c r="U19" s="1">
        <v>6.7</v>
      </c>
      <c r="AF19" s="8" t="s">
        <v>14</v>
      </c>
      <c r="AG19" s="8" t="s">
        <v>1</v>
      </c>
      <c r="AH19" s="8" t="s">
        <v>15</v>
      </c>
      <c r="AI19" s="7"/>
      <c r="AJ19" s="7"/>
      <c r="AK19" s="7"/>
    </row>
    <row r="20" spans="3:37" x14ac:dyDescent="0.35">
      <c r="C20" s="3" t="s">
        <v>55</v>
      </c>
      <c r="D20" s="14">
        <v>21</v>
      </c>
      <c r="J20" s="3" t="s">
        <v>55</v>
      </c>
      <c r="K20" s="1">
        <v>31.142857142857142</v>
      </c>
      <c r="T20" s="3" t="s">
        <v>56</v>
      </c>
      <c r="U20" s="1">
        <v>7.75</v>
      </c>
      <c r="AF20" s="9" t="str">
        <f>AF6</f>
        <v>Not Admitted</v>
      </c>
      <c r="AG20" s="9">
        <f>AG6</f>
        <v>251</v>
      </c>
      <c r="AH20" s="10">
        <f>AH6</f>
        <v>0.5229166666666667</v>
      </c>
      <c r="AI20" s="11"/>
      <c r="AJ20" s="11"/>
      <c r="AK20" s="11"/>
    </row>
    <row r="21" spans="3:37" x14ac:dyDescent="0.35">
      <c r="C21" s="3" t="s">
        <v>56</v>
      </c>
      <c r="D21" s="14">
        <v>16</v>
      </c>
      <c r="J21" s="3" t="s">
        <v>56</v>
      </c>
      <c r="K21" s="1">
        <v>29.5</v>
      </c>
      <c r="T21" s="3" t="s">
        <v>57</v>
      </c>
      <c r="U21" s="1">
        <v>5.5</v>
      </c>
      <c r="AF21" s="9" t="str">
        <f>AF5</f>
        <v>Admitted</v>
      </c>
      <c r="AG21" s="9">
        <f>AG5</f>
        <v>229</v>
      </c>
      <c r="AH21" s="10">
        <f>AH5</f>
        <v>0.47708333333333336</v>
      </c>
      <c r="AI21" s="11"/>
      <c r="AJ21" s="11"/>
      <c r="AK21" s="11"/>
    </row>
    <row r="22" spans="3:37" x14ac:dyDescent="0.35">
      <c r="C22" s="3" t="s">
        <v>57</v>
      </c>
      <c r="D22" s="14">
        <v>15</v>
      </c>
      <c r="J22" s="3" t="s">
        <v>57</v>
      </c>
      <c r="K22" s="1">
        <v>30.666666666666668</v>
      </c>
      <c r="T22" s="3" t="s">
        <v>58</v>
      </c>
      <c r="U22" s="1">
        <v>4.5</v>
      </c>
    </row>
    <row r="23" spans="3:37" x14ac:dyDescent="0.35">
      <c r="C23" s="3" t="s">
        <v>58</v>
      </c>
      <c r="D23" s="14">
        <v>15</v>
      </c>
      <c r="J23" s="3" t="s">
        <v>58</v>
      </c>
      <c r="K23" s="1">
        <v>39.06666666666667</v>
      </c>
      <c r="T23" s="3" t="s">
        <v>59</v>
      </c>
      <c r="U23" s="1">
        <v>6</v>
      </c>
    </row>
    <row r="24" spans="3:37" x14ac:dyDescent="0.35">
      <c r="C24" s="3" t="s">
        <v>59</v>
      </c>
      <c r="D24" s="14">
        <v>14</v>
      </c>
      <c r="J24" s="3" t="s">
        <v>59</v>
      </c>
      <c r="K24" s="1">
        <v>32.857142857142854</v>
      </c>
      <c r="T24" s="3" t="s">
        <v>60</v>
      </c>
      <c r="U24" s="1">
        <v>5.75</v>
      </c>
    </row>
    <row r="25" spans="3:37" x14ac:dyDescent="0.35">
      <c r="C25" s="3" t="s">
        <v>60</v>
      </c>
      <c r="D25" s="14">
        <v>16</v>
      </c>
      <c r="J25" s="3" t="s">
        <v>60</v>
      </c>
      <c r="K25" s="1">
        <v>38.3125</v>
      </c>
      <c r="T25" s="3" t="s">
        <v>61</v>
      </c>
      <c r="U25" s="1">
        <v>3.1428571428571428</v>
      </c>
    </row>
    <row r="26" spans="3:37" x14ac:dyDescent="0.35">
      <c r="C26" s="3" t="s">
        <v>61</v>
      </c>
      <c r="D26" s="14">
        <v>21</v>
      </c>
      <c r="J26" s="3" t="s">
        <v>61</v>
      </c>
      <c r="K26" s="1">
        <v>35.80952380952381</v>
      </c>
      <c r="T26" s="3" t="s">
        <v>62</v>
      </c>
      <c r="U26" s="1">
        <v>4</v>
      </c>
    </row>
    <row r="27" spans="3:37" x14ac:dyDescent="0.35">
      <c r="C27" s="3" t="s">
        <v>62</v>
      </c>
      <c r="D27" s="14">
        <v>13</v>
      </c>
      <c r="J27" s="3" t="s">
        <v>62</v>
      </c>
      <c r="K27" s="1">
        <v>33.153846153846153</v>
      </c>
      <c r="T27" s="3" t="s">
        <v>63</v>
      </c>
      <c r="U27" s="1">
        <v>6.5</v>
      </c>
    </row>
    <row r="28" spans="3:37" x14ac:dyDescent="0.35">
      <c r="C28" s="3" t="s">
        <v>63</v>
      </c>
      <c r="D28" s="14">
        <v>11</v>
      </c>
      <c r="J28" s="3" t="s">
        <v>63</v>
      </c>
      <c r="K28" s="1">
        <v>39.18181818181818</v>
      </c>
      <c r="T28" s="3" t="s">
        <v>64</v>
      </c>
      <c r="U28" s="1">
        <v>4</v>
      </c>
    </row>
    <row r="29" spans="3:37" x14ac:dyDescent="0.35">
      <c r="C29" s="3" t="s">
        <v>64</v>
      </c>
      <c r="D29" s="14">
        <v>16</v>
      </c>
      <c r="J29" s="3" t="s">
        <v>64</v>
      </c>
      <c r="K29" s="1">
        <v>36.3125</v>
      </c>
      <c r="T29" s="3" t="s">
        <v>65</v>
      </c>
      <c r="U29" s="1">
        <v>7.333333333333333</v>
      </c>
    </row>
    <row r="30" spans="3:37" x14ac:dyDescent="0.35">
      <c r="C30" s="3" t="s">
        <v>65</v>
      </c>
      <c r="D30" s="14">
        <v>11</v>
      </c>
      <c r="J30" s="3" t="s">
        <v>65</v>
      </c>
      <c r="K30" s="1">
        <v>33</v>
      </c>
      <c r="T30" s="3" t="s">
        <v>66</v>
      </c>
      <c r="U30" s="1">
        <v>5.333333333333333</v>
      </c>
    </row>
    <row r="31" spans="3:37" x14ac:dyDescent="0.35">
      <c r="C31" s="3" t="s">
        <v>66</v>
      </c>
      <c r="D31" s="14">
        <v>14</v>
      </c>
      <c r="J31" s="3" t="s">
        <v>66</v>
      </c>
      <c r="K31" s="1">
        <v>32.857142857142854</v>
      </c>
      <c r="T31" s="3" t="s">
        <v>67</v>
      </c>
      <c r="U31" s="1">
        <v>4.75</v>
      </c>
    </row>
    <row r="32" spans="3:37" x14ac:dyDescent="0.35">
      <c r="C32" s="3" t="s">
        <v>67</v>
      </c>
      <c r="D32" s="14">
        <v>10</v>
      </c>
      <c r="J32" s="3" t="s">
        <v>67</v>
      </c>
      <c r="K32" s="1">
        <v>36.799999999999997</v>
      </c>
      <c r="T32" s="3" t="s">
        <v>68</v>
      </c>
      <c r="U32" s="1">
        <v>4</v>
      </c>
    </row>
    <row r="33" spans="3:21" x14ac:dyDescent="0.35">
      <c r="C33" s="3" t="s">
        <v>68</v>
      </c>
      <c r="D33" s="14">
        <v>15</v>
      </c>
      <c r="J33" s="3" t="s">
        <v>68</v>
      </c>
      <c r="K33" s="1">
        <v>32.866666666666667</v>
      </c>
      <c r="T33" s="3" t="s">
        <v>69</v>
      </c>
      <c r="U33" s="1">
        <v>4</v>
      </c>
    </row>
    <row r="34" spans="3:21" x14ac:dyDescent="0.35">
      <c r="C34" s="3" t="s">
        <v>69</v>
      </c>
      <c r="D34" s="14">
        <v>24</v>
      </c>
      <c r="J34" s="3" t="s">
        <v>69</v>
      </c>
      <c r="K34" s="1">
        <v>32.375</v>
      </c>
      <c r="T34" s="3" t="s">
        <v>70</v>
      </c>
      <c r="U34" s="1">
        <v>8.3333333333333339</v>
      </c>
    </row>
    <row r="35" spans="3:21" x14ac:dyDescent="0.35">
      <c r="C35" s="3" t="s">
        <v>70</v>
      </c>
      <c r="D35" s="14">
        <v>11</v>
      </c>
      <c r="J35" s="3" t="s">
        <v>70</v>
      </c>
      <c r="K35" s="1">
        <v>36</v>
      </c>
      <c r="T35" s="3" t="s">
        <v>5</v>
      </c>
      <c r="U35" s="1">
        <v>5.1640625</v>
      </c>
    </row>
    <row r="36" spans="3:21" x14ac:dyDescent="0.35">
      <c r="C36" s="3" t="s">
        <v>5</v>
      </c>
      <c r="D36" s="14">
        <v>480</v>
      </c>
      <c r="J36" s="3" t="s">
        <v>5</v>
      </c>
      <c r="K36" s="1">
        <v>34.429166666666667</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5FD6-69BB-4CDB-8B9C-64DCFE811DBB}">
  <dimension ref="A1:S28"/>
  <sheetViews>
    <sheetView tabSelected="1" zoomScale="55" zoomScaleNormal="55" workbookViewId="0">
      <selection activeCell="T13" sqref="T13"/>
    </sheetView>
  </sheetViews>
  <sheetFormatPr defaultRowHeight="14.5" x14ac:dyDescent="0.35"/>
  <cols>
    <col min="3" max="3" width="8.7265625" customWidth="1"/>
  </cols>
  <sheetData>
    <row r="1" spans="1:19" x14ac:dyDescent="0.35">
      <c r="A1" s="4"/>
      <c r="B1" s="4"/>
      <c r="C1" s="4"/>
      <c r="D1" s="4"/>
      <c r="E1" s="4"/>
      <c r="F1" s="4"/>
      <c r="G1" s="4"/>
      <c r="H1" s="4"/>
      <c r="I1" s="4"/>
      <c r="J1" s="4"/>
      <c r="K1" s="4"/>
      <c r="L1" s="4"/>
      <c r="M1" s="4"/>
      <c r="N1" s="4"/>
      <c r="O1" s="4"/>
      <c r="P1" s="4"/>
      <c r="Q1" s="4"/>
      <c r="R1" s="4"/>
      <c r="S1" s="4"/>
    </row>
    <row r="2" spans="1:19" x14ac:dyDescent="0.35">
      <c r="A2" s="4"/>
      <c r="B2" s="4"/>
      <c r="C2" s="4"/>
      <c r="D2" s="4"/>
      <c r="E2" s="4"/>
      <c r="F2" s="4"/>
      <c r="G2" s="4"/>
      <c r="H2" s="4"/>
      <c r="I2" s="4"/>
      <c r="J2" s="4"/>
      <c r="K2" s="4"/>
      <c r="L2" s="4"/>
      <c r="M2" s="4"/>
      <c r="N2" s="4"/>
      <c r="O2" s="4"/>
      <c r="P2" s="4"/>
      <c r="Q2" s="4"/>
      <c r="R2" s="4"/>
      <c r="S2" s="4"/>
    </row>
    <row r="3" spans="1:19" x14ac:dyDescent="0.35">
      <c r="A3" s="4"/>
      <c r="B3" s="4"/>
      <c r="C3" s="4"/>
      <c r="D3" s="4"/>
      <c r="E3" s="4"/>
      <c r="F3" s="4"/>
      <c r="G3" s="4"/>
      <c r="H3" s="4"/>
      <c r="I3" s="4"/>
      <c r="J3" s="4"/>
      <c r="K3" s="4"/>
      <c r="L3" s="4"/>
      <c r="M3" s="4"/>
      <c r="N3" s="4"/>
      <c r="O3" s="4"/>
      <c r="P3" s="4"/>
      <c r="Q3" s="4"/>
      <c r="R3" s="4"/>
      <c r="S3" s="4"/>
    </row>
    <row r="4" spans="1:19" x14ac:dyDescent="0.35">
      <c r="A4" s="4"/>
      <c r="B4" s="4"/>
      <c r="C4" s="4"/>
      <c r="D4" s="4"/>
      <c r="E4" s="4"/>
      <c r="F4" s="4"/>
      <c r="G4" s="4"/>
      <c r="H4" s="4"/>
      <c r="I4" s="4"/>
      <c r="J4" s="4"/>
      <c r="K4" s="4"/>
      <c r="L4" s="4"/>
      <c r="M4" s="4"/>
      <c r="N4" s="4"/>
      <c r="O4" s="4"/>
      <c r="P4" s="4"/>
      <c r="Q4" s="4"/>
      <c r="R4" s="4"/>
      <c r="S4" s="4"/>
    </row>
    <row r="5" spans="1:19" x14ac:dyDescent="0.35">
      <c r="A5" s="4"/>
      <c r="B5" s="4"/>
      <c r="C5" s="4"/>
      <c r="D5" s="4"/>
      <c r="E5" s="4"/>
      <c r="F5" s="4"/>
      <c r="G5" s="4"/>
      <c r="H5" s="4"/>
      <c r="I5" s="4"/>
      <c r="J5" s="4"/>
      <c r="K5" s="4"/>
      <c r="L5" s="4"/>
      <c r="M5" s="4"/>
      <c r="N5" s="4"/>
      <c r="O5" s="4"/>
      <c r="P5" s="4"/>
      <c r="Q5" s="4"/>
      <c r="R5" s="4"/>
      <c r="S5" s="4"/>
    </row>
    <row r="6" spans="1:19" x14ac:dyDescent="0.35">
      <c r="A6" s="4"/>
      <c r="B6" s="4"/>
      <c r="C6" s="4"/>
      <c r="D6" s="4"/>
      <c r="E6" s="4"/>
      <c r="F6" s="4"/>
      <c r="G6" s="4"/>
      <c r="H6" s="4"/>
      <c r="I6" s="4"/>
      <c r="J6" s="4"/>
      <c r="K6" s="4"/>
      <c r="L6" s="4"/>
      <c r="M6" s="4"/>
      <c r="N6" s="4"/>
      <c r="O6" s="4"/>
      <c r="P6" s="4"/>
      <c r="Q6" s="4"/>
      <c r="R6" s="4"/>
      <c r="S6" s="4"/>
    </row>
    <row r="7" spans="1:19" x14ac:dyDescent="0.35">
      <c r="A7" s="4"/>
      <c r="B7" s="4"/>
      <c r="C7" s="4"/>
      <c r="D7" s="4"/>
      <c r="E7" s="4"/>
      <c r="F7" s="4"/>
      <c r="G7" s="4"/>
      <c r="H7" s="4"/>
      <c r="I7" s="4"/>
      <c r="J7" s="4"/>
      <c r="K7" s="4"/>
      <c r="L7" s="4"/>
      <c r="M7" s="4"/>
      <c r="N7" s="4"/>
      <c r="O7" s="4"/>
      <c r="P7" s="4"/>
      <c r="Q7" s="4"/>
      <c r="R7" s="4"/>
      <c r="S7" s="4"/>
    </row>
    <row r="8" spans="1:19" x14ac:dyDescent="0.35">
      <c r="A8" s="4"/>
      <c r="B8" s="4"/>
      <c r="C8" s="4"/>
      <c r="D8" s="4"/>
      <c r="E8" s="4"/>
      <c r="F8" s="4"/>
      <c r="G8" s="4"/>
      <c r="H8" s="4"/>
      <c r="I8" s="4"/>
      <c r="J8" s="4"/>
      <c r="K8" s="4"/>
      <c r="L8" s="4"/>
      <c r="M8" s="4"/>
      <c r="N8" s="4"/>
      <c r="O8" s="4"/>
      <c r="P8" s="4"/>
      <c r="Q8" s="4"/>
      <c r="R8" s="4"/>
      <c r="S8" s="4"/>
    </row>
    <row r="9" spans="1:19" x14ac:dyDescent="0.35">
      <c r="A9" s="4"/>
      <c r="B9" s="4"/>
      <c r="C9" s="4"/>
      <c r="D9" s="4"/>
      <c r="E9" s="4"/>
      <c r="F9" s="4"/>
      <c r="G9" s="4"/>
      <c r="H9" s="4"/>
      <c r="I9" s="4"/>
      <c r="J9" s="4"/>
      <c r="K9" s="4"/>
      <c r="L9" s="4"/>
      <c r="M9" s="4"/>
      <c r="N9" s="4"/>
      <c r="O9" s="4"/>
      <c r="P9" s="4"/>
      <c r="Q9" s="4"/>
      <c r="R9" s="4"/>
      <c r="S9" s="4"/>
    </row>
    <row r="10" spans="1:19" x14ac:dyDescent="0.35">
      <c r="A10" s="4"/>
      <c r="B10" s="4"/>
      <c r="C10" s="4"/>
      <c r="D10" s="4"/>
      <c r="E10" s="4"/>
      <c r="F10" s="4"/>
      <c r="G10" s="4"/>
      <c r="H10" s="4"/>
      <c r="I10" s="4"/>
      <c r="J10" s="4"/>
      <c r="K10" s="4"/>
      <c r="L10" s="4"/>
      <c r="M10" s="4"/>
      <c r="N10" s="4"/>
      <c r="O10" s="4"/>
      <c r="P10" s="4"/>
      <c r="Q10" s="4"/>
      <c r="R10" s="4"/>
      <c r="S10" s="4"/>
    </row>
    <row r="11" spans="1:19" x14ac:dyDescent="0.35">
      <c r="A11" s="4"/>
      <c r="B11" s="4"/>
      <c r="C11" s="4"/>
      <c r="D11" s="4"/>
      <c r="E11" s="4"/>
      <c r="F11" s="4"/>
      <c r="G11" s="4"/>
      <c r="H11" s="4"/>
      <c r="I11" s="4"/>
      <c r="J11" s="4"/>
      <c r="K11" s="4"/>
      <c r="L11" s="4"/>
      <c r="M11" s="4"/>
      <c r="N11" s="4"/>
      <c r="O11" s="4"/>
      <c r="P11" s="4"/>
      <c r="Q11" s="4"/>
      <c r="R11" s="4"/>
      <c r="S11" s="4"/>
    </row>
    <row r="12" spans="1:19" x14ac:dyDescent="0.35">
      <c r="A12" s="4"/>
      <c r="B12" s="4"/>
      <c r="C12" s="4"/>
      <c r="D12" s="4"/>
      <c r="E12" s="4"/>
      <c r="F12" s="4"/>
      <c r="G12" s="4"/>
      <c r="H12" s="4"/>
      <c r="I12" s="4"/>
      <c r="J12" s="4"/>
      <c r="K12" s="4"/>
      <c r="L12" s="4"/>
      <c r="M12" s="4"/>
      <c r="N12" s="4"/>
      <c r="O12" s="4"/>
      <c r="P12" s="4"/>
      <c r="Q12" s="4"/>
      <c r="R12" s="4"/>
      <c r="S12" s="4"/>
    </row>
    <row r="13" spans="1:19" x14ac:dyDescent="0.35">
      <c r="A13" s="4"/>
      <c r="B13" s="4"/>
      <c r="C13" s="4"/>
      <c r="D13" s="4"/>
      <c r="E13" s="4"/>
      <c r="F13" s="4"/>
      <c r="G13" s="4"/>
      <c r="H13" s="4"/>
      <c r="I13" s="4"/>
      <c r="J13" s="4"/>
      <c r="K13" s="4"/>
      <c r="L13" s="4"/>
      <c r="M13" s="4"/>
      <c r="N13" s="4"/>
      <c r="O13" s="4"/>
      <c r="P13" s="4"/>
      <c r="Q13" s="4"/>
      <c r="R13" s="4"/>
      <c r="S13" s="4"/>
    </row>
    <row r="14" spans="1:19" x14ac:dyDescent="0.35">
      <c r="A14" s="4"/>
      <c r="B14" s="4"/>
      <c r="C14" s="4"/>
      <c r="D14" s="4"/>
      <c r="E14" s="4"/>
      <c r="F14" s="4"/>
      <c r="G14" s="4"/>
      <c r="H14" s="4"/>
      <c r="I14" s="4"/>
      <c r="J14" s="4"/>
      <c r="K14" s="4"/>
      <c r="L14" s="4"/>
      <c r="M14" s="4"/>
      <c r="N14" s="4"/>
      <c r="O14" s="4"/>
      <c r="P14" s="4"/>
      <c r="Q14" s="4"/>
      <c r="R14" s="4"/>
      <c r="S14" s="4"/>
    </row>
    <row r="15" spans="1:19" x14ac:dyDescent="0.35">
      <c r="A15" s="4"/>
      <c r="B15" s="4"/>
      <c r="C15" s="4"/>
      <c r="D15" s="4"/>
      <c r="E15" s="4"/>
      <c r="F15" s="4"/>
      <c r="G15" s="4"/>
      <c r="H15" s="4"/>
      <c r="I15" s="4"/>
      <c r="J15" s="4"/>
      <c r="K15" s="4"/>
      <c r="L15" s="4"/>
      <c r="M15" s="4"/>
      <c r="N15" s="4"/>
      <c r="O15" s="4"/>
      <c r="P15" s="4"/>
      <c r="Q15" s="4"/>
      <c r="R15" s="4"/>
      <c r="S15" s="4"/>
    </row>
    <row r="16" spans="1:19" x14ac:dyDescent="0.35">
      <c r="A16" s="4"/>
      <c r="B16" s="4"/>
      <c r="C16" s="4"/>
      <c r="D16" s="4"/>
      <c r="E16" s="4"/>
      <c r="F16" s="4"/>
      <c r="G16" s="4"/>
      <c r="H16" s="4"/>
      <c r="I16" s="4"/>
      <c r="J16" s="4"/>
      <c r="K16" s="4"/>
      <c r="L16" s="4"/>
      <c r="M16" s="4"/>
      <c r="N16" s="4"/>
      <c r="O16" s="4"/>
      <c r="P16" s="4"/>
      <c r="Q16" s="4"/>
      <c r="R16" s="4"/>
      <c r="S16" s="4"/>
    </row>
    <row r="17" spans="1:19" x14ac:dyDescent="0.35">
      <c r="A17" s="4"/>
      <c r="B17" s="4"/>
      <c r="C17" s="4"/>
      <c r="D17" s="4"/>
      <c r="E17" s="4"/>
      <c r="F17" s="4"/>
      <c r="G17" s="4"/>
      <c r="H17" s="4"/>
      <c r="I17" s="4"/>
      <c r="J17" s="4"/>
      <c r="K17" s="4"/>
      <c r="L17" s="4"/>
      <c r="M17" s="4"/>
      <c r="N17" s="4"/>
      <c r="O17" s="4"/>
      <c r="P17" s="4"/>
      <c r="Q17" s="4"/>
      <c r="R17" s="4"/>
      <c r="S17" s="4"/>
    </row>
    <row r="18" spans="1:19" x14ac:dyDescent="0.35">
      <c r="A18" s="4"/>
      <c r="B18" s="4"/>
      <c r="C18" s="4"/>
      <c r="D18" s="4"/>
      <c r="E18" s="4"/>
      <c r="F18" s="4"/>
      <c r="G18" s="4"/>
      <c r="H18" s="4"/>
      <c r="I18" s="4"/>
      <c r="J18" s="4"/>
      <c r="K18" s="4"/>
      <c r="L18" s="4"/>
      <c r="M18" s="4"/>
      <c r="N18" s="4"/>
      <c r="O18" s="4"/>
      <c r="P18" s="4"/>
      <c r="Q18" s="4"/>
      <c r="R18" s="4"/>
      <c r="S18" s="4"/>
    </row>
    <row r="19" spans="1:19" x14ac:dyDescent="0.35">
      <c r="A19" s="4"/>
      <c r="B19" s="4"/>
      <c r="C19" s="4"/>
      <c r="D19" s="4"/>
      <c r="E19" s="4"/>
      <c r="F19" s="4"/>
      <c r="G19" s="4"/>
      <c r="H19" s="4"/>
      <c r="I19" s="4"/>
      <c r="J19" s="4"/>
      <c r="K19" s="4"/>
      <c r="L19" s="4"/>
      <c r="M19" s="4"/>
      <c r="N19" s="4"/>
      <c r="O19" s="4"/>
      <c r="P19" s="4"/>
      <c r="Q19" s="4"/>
      <c r="R19" s="4"/>
      <c r="S19" s="4"/>
    </row>
    <row r="20" spans="1:19" x14ac:dyDescent="0.35">
      <c r="A20" s="4"/>
      <c r="B20" s="4"/>
      <c r="C20" s="4"/>
      <c r="D20" s="4"/>
      <c r="E20" s="4"/>
      <c r="F20" s="4"/>
      <c r="G20" s="4"/>
      <c r="H20" s="4"/>
      <c r="I20" s="4"/>
      <c r="J20" s="4"/>
      <c r="K20" s="4"/>
      <c r="L20" s="4"/>
      <c r="M20" s="4"/>
      <c r="N20" s="4"/>
      <c r="O20" s="4"/>
      <c r="P20" s="4"/>
      <c r="Q20" s="4"/>
      <c r="R20" s="4"/>
      <c r="S20" s="4"/>
    </row>
    <row r="21" spans="1:19" x14ac:dyDescent="0.35">
      <c r="A21" s="4"/>
      <c r="B21" s="4"/>
      <c r="C21" s="4"/>
      <c r="D21" s="4"/>
      <c r="E21" s="4"/>
      <c r="F21" s="4"/>
      <c r="G21" s="4"/>
      <c r="H21" s="4"/>
      <c r="I21" s="4"/>
      <c r="J21" s="4"/>
      <c r="K21" s="4"/>
      <c r="L21" s="4"/>
      <c r="M21" s="4"/>
      <c r="N21" s="4"/>
      <c r="O21" s="4"/>
      <c r="P21" s="4"/>
      <c r="Q21" s="4"/>
      <c r="R21" s="4"/>
      <c r="S21" s="4"/>
    </row>
    <row r="22" spans="1:19" x14ac:dyDescent="0.35">
      <c r="A22" s="4"/>
      <c r="B22" s="4"/>
      <c r="C22" s="4"/>
      <c r="D22" s="4"/>
      <c r="E22" s="4"/>
      <c r="F22" s="4"/>
      <c r="G22" s="4"/>
      <c r="H22" s="4"/>
      <c r="I22" s="4"/>
      <c r="J22" s="4"/>
      <c r="K22" s="4"/>
      <c r="L22" s="4"/>
      <c r="M22" s="4"/>
      <c r="N22" s="4"/>
      <c r="O22" s="4"/>
      <c r="P22" s="4"/>
      <c r="Q22" s="4"/>
      <c r="R22" s="4"/>
      <c r="S22" s="4"/>
    </row>
    <row r="23" spans="1:19" x14ac:dyDescent="0.35">
      <c r="A23" s="4"/>
      <c r="B23" s="4"/>
      <c r="C23" s="4"/>
      <c r="D23" s="4"/>
      <c r="E23" s="4"/>
      <c r="F23" s="4"/>
      <c r="G23" s="4"/>
      <c r="H23" s="4"/>
      <c r="I23" s="4"/>
      <c r="J23" s="4"/>
      <c r="K23" s="4"/>
      <c r="L23" s="4"/>
      <c r="M23" s="4"/>
      <c r="N23" s="4"/>
      <c r="O23" s="4"/>
      <c r="P23" s="4"/>
      <c r="Q23" s="4"/>
      <c r="R23" s="4"/>
      <c r="S23" s="4"/>
    </row>
    <row r="24" spans="1:19" x14ac:dyDescent="0.35">
      <c r="A24" s="4"/>
      <c r="B24" s="4"/>
      <c r="C24" s="4"/>
      <c r="D24" s="4"/>
      <c r="E24" s="4"/>
      <c r="F24" s="4"/>
      <c r="G24" s="4"/>
      <c r="H24" s="4"/>
      <c r="I24" s="4"/>
      <c r="J24" s="4"/>
      <c r="K24" s="4"/>
      <c r="L24" s="4"/>
      <c r="M24" s="4"/>
      <c r="N24" s="4"/>
      <c r="O24" s="4"/>
      <c r="P24" s="4"/>
      <c r="Q24" s="4"/>
      <c r="R24" s="4"/>
      <c r="S24" s="4"/>
    </row>
    <row r="25" spans="1:19" x14ac:dyDescent="0.35">
      <c r="A25" s="4"/>
      <c r="B25" s="4"/>
      <c r="C25" s="4"/>
      <c r="D25" s="4"/>
      <c r="E25" s="4"/>
      <c r="F25" s="4"/>
      <c r="G25" s="4"/>
      <c r="H25" s="4"/>
      <c r="I25" s="4"/>
      <c r="J25" s="4"/>
      <c r="K25" s="4"/>
      <c r="L25" s="4"/>
      <c r="M25" s="4"/>
      <c r="N25" s="4"/>
      <c r="O25" s="4"/>
      <c r="P25" s="4"/>
      <c r="Q25" s="4"/>
      <c r="R25" s="4"/>
      <c r="S25" s="4"/>
    </row>
    <row r="26" spans="1:19" x14ac:dyDescent="0.35">
      <c r="A26" s="4"/>
      <c r="B26" s="4"/>
      <c r="C26" s="4"/>
      <c r="D26" s="4"/>
      <c r="E26" s="4"/>
      <c r="F26" s="4"/>
      <c r="G26" s="4"/>
      <c r="H26" s="4"/>
      <c r="I26" s="4"/>
      <c r="J26" s="4"/>
      <c r="K26" s="4"/>
      <c r="L26" s="4"/>
      <c r="M26" s="4"/>
      <c r="N26" s="4"/>
      <c r="O26" s="4"/>
      <c r="P26" s="4"/>
      <c r="Q26" s="4"/>
      <c r="R26" s="4"/>
      <c r="S26" s="4"/>
    </row>
    <row r="27" spans="1:19" x14ac:dyDescent="0.35">
      <c r="A27" s="4"/>
      <c r="B27" s="4"/>
      <c r="C27" s="4"/>
      <c r="D27" s="4"/>
      <c r="E27" s="4"/>
      <c r="F27" s="4"/>
      <c r="G27" s="4"/>
      <c r="H27" s="4"/>
      <c r="I27" s="4"/>
      <c r="J27" s="4"/>
      <c r="K27" s="4"/>
      <c r="L27" s="4"/>
      <c r="M27" s="4"/>
      <c r="N27" s="4"/>
      <c r="O27" s="4"/>
      <c r="P27" s="4"/>
      <c r="Q27" s="4"/>
      <c r="R27" s="4"/>
      <c r="S27" s="4"/>
    </row>
    <row r="28" spans="1:19" x14ac:dyDescent="0.35">
      <c r="A28" s="4"/>
      <c r="B28" s="4"/>
      <c r="C28" s="4"/>
      <c r="D28" s="4"/>
      <c r="E28" s="4"/>
      <c r="F28" s="4"/>
      <c r="G28" s="4"/>
      <c r="H28" s="4"/>
      <c r="I28" s="4"/>
      <c r="J28" s="4"/>
      <c r="K28" s="4"/>
      <c r="L28" s="4"/>
      <c r="M28" s="4"/>
      <c r="N28" s="4"/>
      <c r="O28" s="4"/>
      <c r="P28" s="4"/>
      <c r="Q28" s="4"/>
      <c r="R28" s="4"/>
      <c r="S28"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2A0E-7759-4C0E-A683-344AD0B9D8C7}">
  <dimension ref="A1"/>
  <sheetViews>
    <sheetView zoomScaleNormal="100" workbookViewId="0"/>
  </sheetViews>
  <sheetFormatPr defaultRowHeight="14.5" x14ac:dyDescent="0.35"/>
  <sheetData>
    <row r="1" spans="1:1" x14ac:dyDescent="0.35">
      <c r="A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0386-B6BF-4659-9F55-0692FB04DC9D}">
  <dimension ref="A1"/>
  <sheetViews>
    <sheetView zoomScale="85" zoomScaleNormal="85"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B0B5-0342-4137-B3FC-9D462D3E786D}">
  <dimension ref="A1"/>
  <sheetViews>
    <sheetView zoomScale="70" zoomScaleNormal="70"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 D a t a _ 0 0 3 3 b 1 9 0 - 9 9 b 7 - 4 e a 9 - 9 e d d - 4 2 1 6 3 2 9 f 0 d 6 8 < / K e y > < V a l u e   x m l n s : a = " h t t p : / / s c h e m a s . d a t a c o n t r a c t . o r g / 2 0 0 4 / 0 7 / M i c r o s o f t . A n a l y s i s S e r v i c e s . C o m m o n " > < a : H a s F o c u s > f a l s e < / a : H a s F o c u s > < a : S i z e A t D p i 9 6 > 1 4 3 < / a : S i z e A t D p i 9 6 > < a : V i s i b l e > t r u e < / a : V i s i b l e > < / V a l u e > < / K e y V a l u e O f s t r i n g S a n d b o x E d i t o r . M e a s u r e G r i d S t a t e S c d E 3 5 R y > < K e y V a l u e O f s t r i n g S a n d b o x E d i t o r . M e a s u r e G r i d S t a t e S c d E 3 5 R y > < K e y > C a l e n d e r _ t a b l e _ 9 8 a c f 5 0 c - d f a 5 - 4 5 1 7 - a 0 5 b - 2 e 0 8 1 a e 0 7 5 6 d 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 3 5 1 . 3 3 3 3 3 3 3 3 3 3 3 3 3 7 < / H e i g h t > < I s E x p a n d e d > t r u e < / I s E x p a n d e d > < L a y e d O u t > t r u e < / L a y e d O u t > < W i d t h > 2 4 1 . 3 3 3 3 3 3 3 3 3 3 3 3 3 1 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 6 3 9 . 2 3 7 1 4 3 9 0 0 9 9 9 0 6 < / 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 ( 2 5 7 . 3 3 3 3 3 3 3 3 3 3 3 3 , 1 7 5 . 6 6 6 6 6 7 ) .   E n d   p o i n t   2 :   ( 6 2 3 . 2 3 7 1 4 3 9 0 0 9 9 9 , 7 5 )   < / A u t o m a t i o n P r o p e r t y H e l p e r T e x t > < L a y e d O u t > t r u e < / L a y e d O u t > < P o i n t s   x m l n s : b = " h t t p : / / s c h e m a s . d a t a c o n t r a c t . o r g / 2 0 0 4 / 0 7 / S y s t e m . W i n d o w s " > < b : P o i n t > < b : _ x > 2 5 7 . 3 3 3 3 3 3 3 3 3 3 3 3 3 1 < / b : _ x > < b : _ y > 1 7 5 . 6 6 6 6 6 7 0 0 0 0 0 0 0 2 < / b : _ y > < / b : P o i n t > < b : P o i n t > < b : _ x > 4 3 8 . 2 8 5 2 3 8 5 < / b : _ x > < b : _ y > 1 7 5 . 6 6 6 6 6 7 0 0 0 0 0 0 0 2 < / b : _ y > < / b : P o i n t > < b : P o i n t > < b : _ x > 4 4 0 . 2 8 5 2 3 8 5 < / b : _ x > < b : _ y > 1 7 3 . 6 6 6 6 6 7 0 0 0 0 0 0 0 2 < / b : _ y > < / b : P o i n t > < b : P o i n t > < b : _ x > 4 4 0 . 2 8 5 2 3 8 5 < / b : _ x > < b : _ y > 7 7 < / b : _ y > < / b : P o i n t > < b : P o i n t > < b : _ x > 4 4 2 . 2 8 5 2 3 8 5 < / b : _ x > < b : _ y > 7 5 < / b : _ y > < / b : P o i n t > < b : P o i n t > < b : _ x > 6 2 3 . 2 3 7 1 4 3 9 0 0 9 9 8 8 3 < / 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 2 4 1 . 3 3 3 3 3 3 3 3 3 3 3 3 3 1 < / b : _ x > < b : _ y > 1 6 7 . 6 6 6 6 6 7 0 0 0 0 0 0 0 2 < / b : _ y > < / L a b e l L o c a t i o n > < L o c a t i o n   x m l n s : b = " h t t p : / / s c h e m a s . d a t a c o n t r a c t . o r g / 2 0 0 4 / 0 7 / S y s t e m . W i n d o w s " > < b : _ x > 2 4 1 . 3 3 3 3 3 3 3 3 3 3 3 3 3 1 < / b : _ x > < b : _ y > 1 7 5 . 6 6 6 6 6 7 0 0 0 0 0 0 0 2 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 6 2 3 . 2 3 7 1 4 3 9 0 0 9 9 8 8 3 < / b : _ x > < b : _ y > 6 7 < / b : _ y > < / L a b e l L o c a t i o n > < L o c a t i o n   x m l n s : b = " h t t p : / / s c h e m a s . d a t a c o n t r a c t . o r g / 2 0 0 4 / 0 7 / S y s t e m . W i n d o w s " > < b : _ x > 6 3 9 . 2 3 7 1 4 3 9 0 0 9 9 9 < / 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 2 5 7 . 3 3 3 3 3 3 3 3 3 3 3 3 3 1 < / b : _ x > < b : _ y > 1 7 5 . 6 6 6 6 6 7 0 0 0 0 0 0 0 2 < / b : _ y > < / b : P o i n t > < b : P o i n t > < b : _ x > 4 3 8 . 2 8 5 2 3 8 5 < / b : _ x > < b : _ y > 1 7 5 . 6 6 6 6 6 7 0 0 0 0 0 0 0 2 < / b : _ y > < / b : P o i n t > < b : P o i n t > < b : _ x > 4 4 0 . 2 8 5 2 3 8 5 < / b : _ x > < b : _ y > 1 7 3 . 6 6 6 6 6 7 0 0 0 0 0 0 0 2 < / b : _ y > < / b : P o i n t > < b : P o i n t > < b : _ x > 4 4 0 . 2 8 5 2 3 8 5 < / b : _ x > < b : _ y > 7 7 < / b : _ y > < / b : P o i n t > < b : P o i n t > < b : _ x > 4 4 2 . 2 8 5 2 3 8 5 < / b : _ x > < b : _ y > 7 5 < / b : _ y > < / b : P o i n t > < b : P o i n t > < b : _ x > 6 2 3 . 2 3 7 1 4 3 9 0 0 9 9 8 8 3 < / b : _ x > < b : _ y > 7 5 < / b : _ y > < / b : P o i n t > < / P o i n t s > < / a : V a l u 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 2 0 2 5 - 0 6 - 2 5 T 1 0 : 2 5 : 2 5 . 7 9 9 0 3 4 2 + 0 5 : 3 0 < / L a s t P r o c e s s e d T i m e > < / D a t a M o d e l i n g S a n d b o x . S e r i a l i z e d S a n d b o x E r r o r C a c h e > ] ] > < / C u s t o m C o n t e n t > < / G e m i n i > 
</file>

<file path=customXml/item18.xml>��< ? x m l   v e r s i o n = " 1 . 0 "   e n c o d i n g = " U T F - 1 6 " ? > < G e m i n i   x m l n s = " h t t p : / / g e m i n i / p i v o t c u s t o m i z a t i o n / T a b l e X M L _ C a l e n d e r _ t a b l e _ 9 8 a c f 5 0 c - d f a 5 - 4 5 1 7 - a 0 5 b - 2 e 0 8 1 a e 0 7 5 6 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T a b l e O r d e r " > < C u s t o m C o n t e n t > < ! [ C D A T A [ H o s p i t a l   E m e r g e n c y   R o o m   D a t a _ 0 0 3 3 b 1 9 0 - 9 9 b 7 - 4 e a 9 - 9 e d d - 4 2 1 6 3 2 9 f 0 d 6 8 , C a l e n d e r _ t a b l e _ 9 8 a c f 5 0 c - d f a 5 - 4 5 1 7 - a 0 5 b - 2 e 0 8 1 a e 0 7 5 6 d ] ] > < / C u s t o m C o n t e n t > < / G e m i n i > 
</file>

<file path=customXml/item4.xml>��< ? x m l   v e r s i o n = " 1 . 0 "   e n c o d i n g = " U T F - 1 6 " ? > < G e m i n i   x m l n s = " h t t p : / / g e m i n i / p i v o t c u s t o m i z a t i o n / C l i e n t W i n d o w X M L " > < C u s t o m C o n t e n t > < ! [ C D A T A [ H o s p i t a l   E m e r g e n c y   R o o m   D a t a _ 0 0 3 3 b 1 9 0 - 9 9 b 7 - 4 e a 9 - 9 e d d - 4 2 1 6 3 2 9 f 0 d 6 8 ] ] > < / 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H o s p i t a l   E m e r g e n c y   R o o m   D a t a _ 0 0 3 3 b 1 9 0 - 9 9 b 7 - 4 e a 9 - 9 e d d - 4 2 1 6 3 2 9 f 0 d 6 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 1 3 1 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D a t a M a s h u p   s q m i d = " 2 a c c 1 5 6 6 - e 5 a c - 4 d 5 1 - 8 2 0 1 - 0 0 1 2 b f b 4 b 5 6 f "   x m l n s = " h t t p : / / s c h e m a s . m i c r o s o f t . c o m / D a t a M a s h u p " > A A A A A C w G A A B Q S w M E F A A C A A g A j 5 j Z 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j 5 j Z 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Y 2 V r g k 3 Y P L A M A A P M K A A A T A B w A R m 9 y b X V s Y X M v U 2 V j d G l v b j E u b S C i G A A o o B Q A A A A A A A A A A A A A A A A A A A A A A A A A A A C l V m 1 r 2 z A Q / h 7 o f x D u F w c 0 E 6 d b B x v 5 0 O Z l L X S h a 8 L 2 o R 1 F t Z V U I E t B k k N D y X / f K X b i l 1 p x 6 R I c O 7 r z 3 X N 3 z 5 2 k a W S Y F G i W 3 c P v n Y 5 + J o r G 6 N S 7 k n r F D O F o n F C 1 p C L a o D s p E z Q i h n h o g D g 1 J x 0 E n 5 l M V U R h Z a j X w U h G a U K F 8 S e M 0 2 A o h Y E / 2 v f G 3 x 7 G L x H l D 8 f M B p F e e 1 1 8 P 6 K c J c x Q N f C w h 9 F Q 8 j Q R e h D 2 M R q L S M Z M L A f n X 3 q 9 E K N f q T R 0 Z j a c D o r H Y C o F / d v F G b 5 T 7 1 b J B G Q x u q I k p k p b + H P y B I q 5 J F / 3 s 1 A w u s / X L z i f R Y Q T p Q d G p W W T w 2 c i l m B x v l n R w t x c E a E X U i U Z Z C v U f o N / / P r q 3 R L D I D f o O o Y Q D W g i Q 1 / M F q N C d B E n T G t b I M g O 3 a v F 8 G x Y Q i u q E 6 Y 0 2 B I 2 t U 5 7 N w R 0 p i S h T o 0 f V A B A N 6 C l f f V a m P P P g Q 2 u I r w j 0 V v D I 7 o i y i Q 7 O V 1 Q p Y 7 A K 8 K d c L L c q 3 G 5 Z F C D i u Y M 7 n p B c v J G U h 2 B 9 Y c w Y 9 P l 1 q j 6 f Q z r n r d F 2 X 9 a z s Z 7 R h a F H 8 r k i Q m a r / s 1 f m B n n R p K s 8 W 5 M b W 3 O o d E X W 4 O T e F 7 A f L K z N / R v Y t z c F 6 B 9 o 6 u O B Q l R r 8 J T 0 s 0 z d d 3 q / 6 b o M C Q v Q g H 4 L m m q r y C 3 / B l 6 / I Z O p 3 W s G F v Y i + a f N B t O d 9 h a 0 P W Q Z b 7 s Z m F O 7 I 6 w + w 7 w 6 z i w p 4 d I 3 C z T g x M h P Z Q a 3 C c E M 7 e m e k + e F 8 Q r i 2 K q c z s N y O x t H s n k E S u m 7 o i E x R N U U f s t A 4 9 W L I / W 3 F m c u v o a Y M O n V B 4 2 q l k G n 5 L 5 a t Y Y Q 6 0 z d u s 9 N C r V H y 6 n k J 7 I f c L O x y A L A P 0 p n F r f Q s b Z t c 9 7 4 P Q c 7 o K + i 7 y 9 1 v J 7 0 5 n c x s c s B x 2 n y O b F A D b p 8 1 u U R W W C B h v j S y x g u b R 2 W / D 5 C p F G 8 Q G 2 Z w l + X v 5 I C 1 p Z Z N 5 2 z 3 p M O E K q D g 8 D W G I 2 Q H 1 a G y A j W e l G 6 Z N Y N F A x D a l f r / X P 8 N w o u m F X f z 1 L M S n c a q I 3 d 9 8 W L P f b q n e U q y p s g c K I 7 M k F t m c w F n D G j + c Z a q U v N x A 0 z / D A c o H 5 o m U 8 / 3 v + M U o s u t L H Y y V k u q D Z 5 0 G b L a E m V K V R f 9 L j p p h L y t 8 S 5 H + A V B L A Q I t A B Q A A g A I A I + Y 2 V r I I F j c p w A A A P c A A A A S A A A A A A A A A A A A A A A A A A A A A A B D b 2 5 m a W c v U G F j a 2 F n Z S 5 4 b W x Q S w E C L Q A U A A I A C A C P m N l a U 3 I 4 L J s A A A D h A A A A E w A A A A A A A A A A A A A A A A D z A A A A W 0 N v b n R l b n R f V H l w Z X N d L n h t b F B L A Q I t A B Q A A g A I A I + Y 2 V r g k 3 Y P L A M A A P M K A A A T A A A A A A A A A A A A A A A A A N s B A A B G b 3 J t d W x h c y 9 T Z W N 0 a W 9 u M S 5 t U E s F B g A A A A A D A A M A w g A A A F 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g g A A A A A A A A l i 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Q 2 9 1 b n Q i I F Z h b H V l P S J s O T I x N i 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N i 0 y N V Q x M z o z N D o y O S 4 x O D k 0 N T c 4 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Y z c 3 M T Y 3 Z C 1 k N W I 1 L T Q 5 Y 2 E t Y T h m Y i 1 k Y z g 5 Z j A 2 O G Q 4 N z c 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c 2 h l Z X Q h c G F 0 a W V u d C B 3 Y W l 0 d G l t Z S I g L z 4 8 R W 5 0 c n k g V H l w Z T 0 i Q W R k Z W R U b 0 R h d G F N b 2 R l b C I g V m F s d W U 9 I m w x I i A v P j w v U 3 R h Y m x l R W 5 0 c m l l c z 4 8 L 0 l 0 Z W 0 + P E l 0 Z W 0 + P E l 0 Z W 1 M b 2 N h d G l v b j 4 8 S X R l b V R 5 c G U + R m 9 y b X V s Y T w v S X R l b V R 5 c G U + P E l 0 Z W 1 Q Y X R o P l N l Y 3 R p b 2 4 x L 0 N h b G V u Z G V y X 3 R h Y m x l P C 9 J d G V t U G F 0 a D 4 8 L 0 l 0 Z W 1 M b 2 N h d G l v b j 4 8 U 3 R h Y m x l R W 5 0 c m l l c z 4 8 R W 5 0 c n k g V H l w Z T 0 i R m l s b E N v d W 5 0 I i B W Y W x 1 Z T 0 i b D c z M S 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N i 0 y N V Q x M z o z N D o y O S 4 y M D A 0 N T c x 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k Y W Q 2 Z j R l Y y 1 i O T U z L T R m N T U t Y W V h N y 1 m Z j A 5 Y m V i Z m E 3 N j U i I C 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H N o Z W V 0 I V B p d m 9 0 V G F i b G U 1 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Y k t U B C V S 4 E W w w u 1 / p k h w 8 A A A A A A C A A A A A A A Q Z g A A A A E A A C A A A A A x Y r m z J A i 5 n X F a Z S 8 d V t / K v Y p b 9 W G r a X S G a 1 1 + B T m Y B Q A A A A A O g A A A A A I A A C A A A A B H G D b k V 8 Q R H p 5 Z 1 / 4 P p b q V o M p I s A B U D M 4 u x Q B 3 T N m T 1 F A A A A A t u B 5 1 L d B 2 J 1 N p 5 f L 6 l P C p K E S m 4 R z Q u u e 9 J 5 m W Z 5 w / W F P m V o P e 3 n u J C w J 5 B z n b n 9 D n w u j g + w x D A 4 E f + Q 3 C N j R B 9 w / u C 6 u z A 2 k U S D 2 d 6 6 c s f 0 A A A A A j Y X W D I 2 A O m J l 2 3 a D 7 M B D t P w y D N g g m f y s Y P F 5 6 X E y e Y q n S 0 r Y D o x 6 p y O r o H U J n i w 9 5 x c Z r F c a Y d K e Y P E Q P T j C v < / D a t a M a s h u p > 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451191FB-6B78-462F-9092-9BB9D28AF519}">
  <ds:schemaRefs/>
</ds:datastoreItem>
</file>

<file path=customXml/itemProps10.xml><?xml version="1.0" encoding="utf-8"?>
<ds:datastoreItem xmlns:ds="http://schemas.openxmlformats.org/officeDocument/2006/customXml" ds:itemID="{664BF1B2-420A-4D1B-AFAD-E289C7690D82}">
  <ds:schemaRefs/>
</ds:datastoreItem>
</file>

<file path=customXml/itemProps11.xml><?xml version="1.0" encoding="utf-8"?>
<ds:datastoreItem xmlns:ds="http://schemas.openxmlformats.org/officeDocument/2006/customXml" ds:itemID="{95DA7B7A-CF20-4311-90C7-2F5ECAA8ECED}">
  <ds:schemaRefs/>
</ds:datastoreItem>
</file>

<file path=customXml/itemProps12.xml><?xml version="1.0" encoding="utf-8"?>
<ds:datastoreItem xmlns:ds="http://schemas.openxmlformats.org/officeDocument/2006/customXml" ds:itemID="{7256B1A9-8346-4EFD-A0C1-5AE9BECD0F5D}">
  <ds:schemaRefs/>
</ds:datastoreItem>
</file>

<file path=customXml/itemProps13.xml><?xml version="1.0" encoding="utf-8"?>
<ds:datastoreItem xmlns:ds="http://schemas.openxmlformats.org/officeDocument/2006/customXml" ds:itemID="{43184396-0105-426A-B748-CF5252585BBC}">
  <ds:schemaRefs/>
</ds:datastoreItem>
</file>

<file path=customXml/itemProps14.xml><?xml version="1.0" encoding="utf-8"?>
<ds:datastoreItem xmlns:ds="http://schemas.openxmlformats.org/officeDocument/2006/customXml" ds:itemID="{8C280B18-A7AD-4EB4-A959-9A05BFE8EF97}">
  <ds:schemaRefs/>
</ds:datastoreItem>
</file>

<file path=customXml/itemProps15.xml><?xml version="1.0" encoding="utf-8"?>
<ds:datastoreItem xmlns:ds="http://schemas.openxmlformats.org/officeDocument/2006/customXml" ds:itemID="{6C58C037-5814-4CE8-86FD-1C9E3629CCED}">
  <ds:schemaRefs/>
</ds:datastoreItem>
</file>

<file path=customXml/itemProps16.xml><?xml version="1.0" encoding="utf-8"?>
<ds:datastoreItem xmlns:ds="http://schemas.openxmlformats.org/officeDocument/2006/customXml" ds:itemID="{4BAABA04-1C5D-481D-BA17-0670E073AFBD}">
  <ds:schemaRefs/>
</ds:datastoreItem>
</file>

<file path=customXml/itemProps17.xml><?xml version="1.0" encoding="utf-8"?>
<ds:datastoreItem xmlns:ds="http://schemas.openxmlformats.org/officeDocument/2006/customXml" ds:itemID="{5A272852-F8F1-4CB2-9083-355FF27A9A48}">
  <ds:schemaRefs/>
</ds:datastoreItem>
</file>

<file path=customXml/itemProps18.xml><?xml version="1.0" encoding="utf-8"?>
<ds:datastoreItem xmlns:ds="http://schemas.openxmlformats.org/officeDocument/2006/customXml" ds:itemID="{FED1B0B7-C965-4915-B690-291A5A166C21}">
  <ds:schemaRefs/>
</ds:datastoreItem>
</file>

<file path=customXml/itemProps2.xml><?xml version="1.0" encoding="utf-8"?>
<ds:datastoreItem xmlns:ds="http://schemas.openxmlformats.org/officeDocument/2006/customXml" ds:itemID="{35405EF7-CE4E-4A78-A796-C5B7C929EA49}">
  <ds:schemaRefs/>
</ds:datastoreItem>
</file>

<file path=customXml/itemProps3.xml><?xml version="1.0" encoding="utf-8"?>
<ds:datastoreItem xmlns:ds="http://schemas.openxmlformats.org/officeDocument/2006/customXml" ds:itemID="{E86E2445-CDD7-49B8-8EBF-183D34383C14}">
  <ds:schemaRefs/>
</ds:datastoreItem>
</file>

<file path=customXml/itemProps4.xml><?xml version="1.0" encoding="utf-8"?>
<ds:datastoreItem xmlns:ds="http://schemas.openxmlformats.org/officeDocument/2006/customXml" ds:itemID="{6497458C-35C4-4663-A71D-0E0DA95DB372}">
  <ds:schemaRefs/>
</ds:datastoreItem>
</file>

<file path=customXml/itemProps5.xml><?xml version="1.0" encoding="utf-8"?>
<ds:datastoreItem xmlns:ds="http://schemas.openxmlformats.org/officeDocument/2006/customXml" ds:itemID="{5497A6CA-088E-4416-8AF3-FA640BFCB1C3}">
  <ds:schemaRefs/>
</ds:datastoreItem>
</file>

<file path=customXml/itemProps6.xml><?xml version="1.0" encoding="utf-8"?>
<ds:datastoreItem xmlns:ds="http://schemas.openxmlformats.org/officeDocument/2006/customXml" ds:itemID="{5C5092DB-1AE7-4877-885A-8E8760CA4F12}">
  <ds:schemaRefs/>
</ds:datastoreItem>
</file>

<file path=customXml/itemProps7.xml><?xml version="1.0" encoding="utf-8"?>
<ds:datastoreItem xmlns:ds="http://schemas.openxmlformats.org/officeDocument/2006/customXml" ds:itemID="{B229EFC2-BF49-4F5B-ABAB-96A7CDB627B8}">
  <ds:schemaRefs>
    <ds:schemaRef ds:uri="http://schemas.microsoft.com/DataMashup"/>
  </ds:schemaRefs>
</ds:datastoreItem>
</file>

<file path=customXml/itemProps8.xml><?xml version="1.0" encoding="utf-8"?>
<ds:datastoreItem xmlns:ds="http://schemas.openxmlformats.org/officeDocument/2006/customXml" ds:itemID="{5ECC099E-FDB6-4C3C-96EF-8CC739DDECE1}">
  <ds:schemaRefs/>
</ds:datastoreItem>
</file>

<file path=customXml/itemProps9.xml><?xml version="1.0" encoding="utf-8"?>
<ds:datastoreItem xmlns:ds="http://schemas.openxmlformats.org/officeDocument/2006/customXml" ds:itemID="{BA2C7F6A-974D-413C-BA34-F90A635CBD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sheet</vt:lpstr>
      <vt:lpstr>Dashboard</vt:lpstr>
      <vt:lpstr>No. of Patient Trend Graph</vt:lpstr>
      <vt:lpstr>Avg. wait time trend Graph</vt:lpstr>
      <vt:lpstr>Satisfaction Trend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kumar</dc:creator>
  <cp:lastModifiedBy>aditya kumar</cp:lastModifiedBy>
  <dcterms:created xsi:type="dcterms:W3CDTF">2025-06-25T03:59:59Z</dcterms:created>
  <dcterms:modified xsi:type="dcterms:W3CDTF">2025-07-17T06:37:51Z</dcterms:modified>
</cp:coreProperties>
</file>