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ntribution 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H2"/>
  <c r="G2"/>
  <c r="F2"/>
  <c r="F9" i="2"/>
  <c r="I8"/>
</calcChain>
</file>

<file path=xl/sharedStrings.xml><?xml version="1.0" encoding="utf-8"?>
<sst xmlns="http://schemas.openxmlformats.org/spreadsheetml/2006/main" count="24" uniqueCount="24">
  <si>
    <t>Region_cd</t>
  </si>
  <si>
    <t>timeperiod</t>
  </si>
  <si>
    <t>sales</t>
  </si>
  <si>
    <t>pred</t>
  </si>
  <si>
    <t>res</t>
  </si>
  <si>
    <t>pred_Cmpgn1</t>
  </si>
  <si>
    <t>contr_Cmpgn1</t>
  </si>
  <si>
    <t>pred_campgn2</t>
  </si>
  <si>
    <t>contr_campgn2</t>
  </si>
  <si>
    <t>pred_campgn3</t>
  </si>
  <si>
    <t>contr_campgn3</t>
  </si>
  <si>
    <t>pred_ln_P_A</t>
  </si>
  <si>
    <t>contr_ln_P_A</t>
  </si>
  <si>
    <t>pred_ln_P_B</t>
  </si>
  <si>
    <t>contr_ln_P_B</t>
  </si>
  <si>
    <t>pred_ln_P_C</t>
  </si>
  <si>
    <t>contr_ln_P_C</t>
  </si>
  <si>
    <t>BL</t>
  </si>
  <si>
    <t>AS</t>
  </si>
  <si>
    <t>PS</t>
  </si>
  <si>
    <t>Basesales</t>
  </si>
  <si>
    <t>BSwithcmpgn1</t>
  </si>
  <si>
    <t>BSwithcmpgn2</t>
  </si>
  <si>
    <t>BSwithcmpgn3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</si>
</sst>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quotePrefix="1" applyNumberFormat="1" applyBorder="1"/>
    <xf numFmtId="0" fontId="0" fillId="2" borderId="1" xfId="0" quotePrefix="1" applyNumberFormat="1" applyFill="1" applyBorder="1"/>
    <xf numFmtId="0" fontId="1" fillId="3" borderId="1" xfId="0" quotePrefix="1" applyNumberFormat="1" applyFont="1" applyFill="1" applyBorder="1"/>
    <xf numFmtId="0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'Contribution matrix'!$C$1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'Contribution matrix'!$B$2:$B$34</c:f>
              <c:numCache>
                <c:formatCode>General</c:formatCode>
                <c:ptCount val="33"/>
                <c:pt idx="0">
                  <c:v>20120</c:v>
                </c:pt>
                <c:pt idx="1">
                  <c:v>20121</c:v>
                </c:pt>
                <c:pt idx="2">
                  <c:v>20122</c:v>
                </c:pt>
                <c:pt idx="3">
                  <c:v>20123</c:v>
                </c:pt>
                <c:pt idx="4">
                  <c:v>20124</c:v>
                </c:pt>
                <c:pt idx="5">
                  <c:v>20125</c:v>
                </c:pt>
                <c:pt idx="6">
                  <c:v>20126</c:v>
                </c:pt>
                <c:pt idx="7">
                  <c:v>20127</c:v>
                </c:pt>
                <c:pt idx="8">
                  <c:v>20128</c:v>
                </c:pt>
                <c:pt idx="9">
                  <c:v>20129</c:v>
                </c:pt>
                <c:pt idx="10">
                  <c:v>201210</c:v>
                </c:pt>
                <c:pt idx="11">
                  <c:v>20120</c:v>
                </c:pt>
                <c:pt idx="12">
                  <c:v>20121</c:v>
                </c:pt>
                <c:pt idx="13">
                  <c:v>20122</c:v>
                </c:pt>
                <c:pt idx="14">
                  <c:v>20123</c:v>
                </c:pt>
                <c:pt idx="15">
                  <c:v>20124</c:v>
                </c:pt>
                <c:pt idx="16">
                  <c:v>20125</c:v>
                </c:pt>
                <c:pt idx="17">
                  <c:v>20126</c:v>
                </c:pt>
                <c:pt idx="18">
                  <c:v>20127</c:v>
                </c:pt>
                <c:pt idx="19">
                  <c:v>20128</c:v>
                </c:pt>
                <c:pt idx="20">
                  <c:v>20129</c:v>
                </c:pt>
                <c:pt idx="21">
                  <c:v>201210</c:v>
                </c:pt>
                <c:pt idx="22">
                  <c:v>20120</c:v>
                </c:pt>
                <c:pt idx="23">
                  <c:v>20121</c:v>
                </c:pt>
                <c:pt idx="24">
                  <c:v>20122</c:v>
                </c:pt>
                <c:pt idx="25">
                  <c:v>20123</c:v>
                </c:pt>
                <c:pt idx="26">
                  <c:v>20124</c:v>
                </c:pt>
                <c:pt idx="27">
                  <c:v>20125</c:v>
                </c:pt>
                <c:pt idx="28">
                  <c:v>20126</c:v>
                </c:pt>
                <c:pt idx="29">
                  <c:v>20127</c:v>
                </c:pt>
                <c:pt idx="30">
                  <c:v>20128</c:v>
                </c:pt>
                <c:pt idx="31">
                  <c:v>20129</c:v>
                </c:pt>
                <c:pt idx="32">
                  <c:v>201210</c:v>
                </c:pt>
              </c:numCache>
            </c:numRef>
          </c:cat>
          <c:val>
            <c:numRef>
              <c:f>'Contribution matrix'!$C$2:$C$34</c:f>
              <c:numCache>
                <c:formatCode>General</c:formatCode>
                <c:ptCount val="33"/>
                <c:pt idx="0">
                  <c:v>1.1379333949999999</c:v>
                </c:pt>
                <c:pt idx="1">
                  <c:v>1.4981256869999999</c:v>
                </c:pt>
                <c:pt idx="2">
                  <c:v>0.84364019000000001</c:v>
                </c:pt>
                <c:pt idx="3">
                  <c:v>0.81766698599999998</c:v>
                </c:pt>
                <c:pt idx="4">
                  <c:v>1.0679282219999999</c:v>
                </c:pt>
                <c:pt idx="5">
                  <c:v>0.96207437500000004</c:v>
                </c:pt>
                <c:pt idx="6">
                  <c:v>0.84</c:v>
                </c:pt>
                <c:pt idx="7">
                  <c:v>1.144266939</c:v>
                </c:pt>
                <c:pt idx="8">
                  <c:v>0.99467918099999997</c:v>
                </c:pt>
                <c:pt idx="9">
                  <c:v>1.2</c:v>
                </c:pt>
                <c:pt idx="10">
                  <c:v>0.57731534299999998</c:v>
                </c:pt>
                <c:pt idx="11">
                  <c:v>0.98418738699999997</c:v>
                </c:pt>
                <c:pt idx="12">
                  <c:v>1.1000000000000001</c:v>
                </c:pt>
                <c:pt idx="13">
                  <c:v>1.0923367470000001</c:v>
                </c:pt>
                <c:pt idx="14">
                  <c:v>1.0108006199999999</c:v>
                </c:pt>
                <c:pt idx="15">
                  <c:v>1.2</c:v>
                </c:pt>
                <c:pt idx="16">
                  <c:v>1.115133961</c:v>
                </c:pt>
                <c:pt idx="17">
                  <c:v>1.221183031</c:v>
                </c:pt>
                <c:pt idx="18">
                  <c:v>1.1000000000000001</c:v>
                </c:pt>
                <c:pt idx="19">
                  <c:v>0.96311253100000005</c:v>
                </c:pt>
                <c:pt idx="20">
                  <c:v>1.3644269769999999</c:v>
                </c:pt>
                <c:pt idx="21">
                  <c:v>0.99221026099999998</c:v>
                </c:pt>
                <c:pt idx="22">
                  <c:v>0.9</c:v>
                </c:pt>
                <c:pt idx="23">
                  <c:v>0.81333320399999998</c:v>
                </c:pt>
                <c:pt idx="24">
                  <c:v>1.138406389</c:v>
                </c:pt>
                <c:pt idx="25">
                  <c:v>1.0666612339999999</c:v>
                </c:pt>
                <c:pt idx="26">
                  <c:v>1.4874197979999999</c:v>
                </c:pt>
                <c:pt idx="27">
                  <c:v>0.9</c:v>
                </c:pt>
                <c:pt idx="28">
                  <c:v>1.4189820310000001</c:v>
                </c:pt>
                <c:pt idx="29">
                  <c:v>0.9</c:v>
                </c:pt>
                <c:pt idx="30">
                  <c:v>1.1494957649999999</c:v>
                </c:pt>
                <c:pt idx="31">
                  <c:v>2</c:v>
                </c:pt>
                <c:pt idx="32">
                  <c:v>1.8286775310000001</c:v>
                </c:pt>
              </c:numCache>
            </c:numRef>
          </c:val>
        </c:ser>
        <c:ser>
          <c:idx val="4"/>
          <c:order val="1"/>
          <c:tx>
            <c:strRef>
              <c:f>'Contribution matrix'!$D$1</c:f>
              <c:strCache>
                <c:ptCount val="1"/>
                <c:pt idx="0">
                  <c:v>pred</c:v>
                </c:pt>
              </c:strCache>
            </c:strRef>
          </c:tx>
          <c:marker>
            <c:symbol val="none"/>
          </c:marker>
          <c:cat>
            <c:numRef>
              <c:f>'Contribution matrix'!$B$2:$B$34</c:f>
              <c:numCache>
                <c:formatCode>General</c:formatCode>
                <c:ptCount val="33"/>
                <c:pt idx="0">
                  <c:v>20120</c:v>
                </c:pt>
                <c:pt idx="1">
                  <c:v>20121</c:v>
                </c:pt>
                <c:pt idx="2">
                  <c:v>20122</c:v>
                </c:pt>
                <c:pt idx="3">
                  <c:v>20123</c:v>
                </c:pt>
                <c:pt idx="4">
                  <c:v>20124</c:v>
                </c:pt>
                <c:pt idx="5">
                  <c:v>20125</c:v>
                </c:pt>
                <c:pt idx="6">
                  <c:v>20126</c:v>
                </c:pt>
                <c:pt idx="7">
                  <c:v>20127</c:v>
                </c:pt>
                <c:pt idx="8">
                  <c:v>20128</c:v>
                </c:pt>
                <c:pt idx="9">
                  <c:v>20129</c:v>
                </c:pt>
                <c:pt idx="10">
                  <c:v>201210</c:v>
                </c:pt>
                <c:pt idx="11">
                  <c:v>20120</c:v>
                </c:pt>
                <c:pt idx="12">
                  <c:v>20121</c:v>
                </c:pt>
                <c:pt idx="13">
                  <c:v>20122</c:v>
                </c:pt>
                <c:pt idx="14">
                  <c:v>20123</c:v>
                </c:pt>
                <c:pt idx="15">
                  <c:v>20124</c:v>
                </c:pt>
                <c:pt idx="16">
                  <c:v>20125</c:v>
                </c:pt>
                <c:pt idx="17">
                  <c:v>20126</c:v>
                </c:pt>
                <c:pt idx="18">
                  <c:v>20127</c:v>
                </c:pt>
                <c:pt idx="19">
                  <c:v>20128</c:v>
                </c:pt>
                <c:pt idx="20">
                  <c:v>20129</c:v>
                </c:pt>
                <c:pt idx="21">
                  <c:v>201210</c:v>
                </c:pt>
                <c:pt idx="22">
                  <c:v>20120</c:v>
                </c:pt>
                <c:pt idx="23">
                  <c:v>20121</c:v>
                </c:pt>
                <c:pt idx="24">
                  <c:v>20122</c:v>
                </c:pt>
                <c:pt idx="25">
                  <c:v>20123</c:v>
                </c:pt>
                <c:pt idx="26">
                  <c:v>20124</c:v>
                </c:pt>
                <c:pt idx="27">
                  <c:v>20125</c:v>
                </c:pt>
                <c:pt idx="28">
                  <c:v>20126</c:v>
                </c:pt>
                <c:pt idx="29">
                  <c:v>20127</c:v>
                </c:pt>
                <c:pt idx="30">
                  <c:v>20128</c:v>
                </c:pt>
                <c:pt idx="31">
                  <c:v>20129</c:v>
                </c:pt>
                <c:pt idx="32">
                  <c:v>201210</c:v>
                </c:pt>
              </c:numCache>
            </c:numRef>
          </c:cat>
          <c:val>
            <c:numRef>
              <c:f>'Contribution matrix'!$D$2:$D$34</c:f>
              <c:numCache>
                <c:formatCode>General</c:formatCode>
                <c:ptCount val="33"/>
                <c:pt idx="0">
                  <c:v>1.1917211670143231</c:v>
                </c:pt>
                <c:pt idx="1">
                  <c:v>1.5945454434413522</c:v>
                </c:pt>
                <c:pt idx="2">
                  <c:v>0.75510705894113506</c:v>
                </c:pt>
                <c:pt idx="3">
                  <c:v>0.85703587569561213</c:v>
                </c:pt>
                <c:pt idx="4">
                  <c:v>1.0869875582288442</c:v>
                </c:pt>
                <c:pt idx="5">
                  <c:v>1.1066688590658698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1.0391945734756391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1.0984418814399797</c:v>
                </c:pt>
                <c:pt idx="12">
                  <c:v>1.0085052839523088</c:v>
                </c:pt>
                <c:pt idx="13">
                  <c:v>1.207424150829133</c:v>
                </c:pt>
                <c:pt idx="14">
                  <c:v>1.1125527936168758</c:v>
                </c:pt>
                <c:pt idx="15">
                  <c:v>1.4311671339814342</c:v>
                </c:pt>
                <c:pt idx="16">
                  <c:v>1.1260959168435116</c:v>
                </c:pt>
                <c:pt idx="17">
                  <c:v>1.2580037638314008</c:v>
                </c:pt>
                <c:pt idx="18">
                  <c:v>1.3366374156339633</c:v>
                </c:pt>
                <c:pt idx="19">
                  <c:v>0.99686922099065367</c:v>
                </c:pt>
                <c:pt idx="20">
                  <c:v>1.389722542819144</c:v>
                </c:pt>
                <c:pt idx="21">
                  <c:v>0.93955997537849989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1.2423708415693782</c:v>
                </c:pt>
                <c:pt idx="25">
                  <c:v>1.060247428463821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1.038485525670495</c:v>
                </c:pt>
                <c:pt idx="30">
                  <c:v>1.2421042425958897</c:v>
                </c:pt>
                <c:pt idx="31">
                  <c:v>1.9629898299062183</c:v>
                </c:pt>
                <c:pt idx="32">
                  <c:v>1.9241883559961905</c:v>
                </c:pt>
              </c:numCache>
            </c:numRef>
          </c:val>
        </c:ser>
        <c:ser>
          <c:idx val="5"/>
          <c:order val="2"/>
          <c:tx>
            <c:strRef>
              <c:f>'Contribution matrix'!$E$1</c:f>
              <c:strCache>
                <c:ptCount val="1"/>
                <c:pt idx="0">
                  <c:v>Basesales</c:v>
                </c:pt>
              </c:strCache>
            </c:strRef>
          </c:tx>
          <c:marker>
            <c:symbol val="none"/>
          </c:marker>
          <c:val>
            <c:numRef>
              <c:f>'Contribution matrix'!$E$2:$E$34</c:f>
              <c:numCache>
                <c:formatCode>General</c:formatCode>
                <c:ptCount val="33"/>
                <c:pt idx="0">
                  <c:v>0.93444605574661266</c:v>
                </c:pt>
                <c:pt idx="1">
                  <c:v>1.2503064824010102</c:v>
                </c:pt>
                <c:pt idx="2">
                  <c:v>0.65935332172445138</c:v>
                </c:pt>
                <c:pt idx="3">
                  <c:v>0.74835673271196079</c:v>
                </c:pt>
                <c:pt idx="4">
                  <c:v>0.76353994463565811</c:v>
                </c:pt>
                <c:pt idx="5">
                  <c:v>0.77736481248966194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0.7299683985253278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0.771585881541063</c:v>
                </c:pt>
                <c:pt idx="12">
                  <c:v>1.0085052839523088</c:v>
                </c:pt>
                <c:pt idx="13">
                  <c:v>0.94675899579949796</c:v>
                </c:pt>
                <c:pt idx="14">
                  <c:v>0.87236897235766686</c:v>
                </c:pt>
                <c:pt idx="15">
                  <c:v>1.2496834621792141</c:v>
                </c:pt>
                <c:pt idx="16">
                  <c:v>0.98329776494513266</c:v>
                </c:pt>
                <c:pt idx="17">
                  <c:v>1.2580037638314008</c:v>
                </c:pt>
                <c:pt idx="18">
                  <c:v>0.93890316462687873</c:v>
                </c:pt>
                <c:pt idx="19">
                  <c:v>0.70023751793849875</c:v>
                </c:pt>
                <c:pt idx="20">
                  <c:v>1.0897018402156937</c:v>
                </c:pt>
                <c:pt idx="21">
                  <c:v>0.65998140103030245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0.97416120885696422</c:v>
                </c:pt>
                <c:pt idx="25">
                  <c:v>0.83135556795191079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0.9067970863281023</c:v>
                </c:pt>
                <c:pt idx="30">
                  <c:v>1.0845952882920649</c:v>
                </c:pt>
                <c:pt idx="31">
                  <c:v>1.3788760825277138</c:v>
                </c:pt>
                <c:pt idx="32">
                  <c:v>1.3516205035500497</c:v>
                </c:pt>
              </c:numCache>
            </c:numRef>
          </c:val>
        </c:ser>
        <c:marker val="1"/>
        <c:axId val="172939904"/>
        <c:axId val="66216320"/>
      </c:lineChart>
      <c:catAx>
        <c:axId val="172939904"/>
        <c:scaling>
          <c:orientation val="minMax"/>
        </c:scaling>
        <c:axPos val="b"/>
        <c:numFmt formatCode="General" sourceLinked="1"/>
        <c:tickLblPos val="nextTo"/>
        <c:crossAx val="66216320"/>
        <c:crosses val="autoZero"/>
        <c:auto val="1"/>
        <c:lblAlgn val="ctr"/>
        <c:lblOffset val="100"/>
      </c:catAx>
      <c:valAx>
        <c:axId val="66216320"/>
        <c:scaling>
          <c:orientation val="minMax"/>
        </c:scaling>
        <c:axPos val="l"/>
        <c:majorGridlines/>
        <c:numFmt formatCode="General" sourceLinked="1"/>
        <c:tickLblPos val="nextTo"/>
        <c:crossAx val="17293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ndard"/>
        <c:ser>
          <c:idx val="5"/>
          <c:order val="0"/>
          <c:tx>
            <c:strRef>
              <c:f>'Contribution matrix'!$E$1</c:f>
              <c:strCache>
                <c:ptCount val="1"/>
                <c:pt idx="0">
                  <c:v>Basesales</c:v>
                </c:pt>
              </c:strCache>
            </c:strRef>
          </c:tx>
          <c:val>
            <c:numRef>
              <c:f>'Contribution matrix'!$E$2:$E$34</c:f>
              <c:numCache>
                <c:formatCode>General</c:formatCode>
                <c:ptCount val="33"/>
                <c:pt idx="0">
                  <c:v>0.93444605574661266</c:v>
                </c:pt>
                <c:pt idx="1">
                  <c:v>1.2503064824010102</c:v>
                </c:pt>
                <c:pt idx="2">
                  <c:v>0.65935332172445138</c:v>
                </c:pt>
                <c:pt idx="3">
                  <c:v>0.74835673271196079</c:v>
                </c:pt>
                <c:pt idx="4">
                  <c:v>0.76353994463565811</c:v>
                </c:pt>
                <c:pt idx="5">
                  <c:v>0.77736481248966194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0.7299683985253278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0.771585881541063</c:v>
                </c:pt>
                <c:pt idx="12">
                  <c:v>1.0085052839523088</c:v>
                </c:pt>
                <c:pt idx="13">
                  <c:v>0.94675899579949796</c:v>
                </c:pt>
                <c:pt idx="14">
                  <c:v>0.87236897235766686</c:v>
                </c:pt>
                <c:pt idx="15">
                  <c:v>1.2496834621792141</c:v>
                </c:pt>
                <c:pt idx="16">
                  <c:v>0.98329776494513266</c:v>
                </c:pt>
                <c:pt idx="17">
                  <c:v>1.2580037638314008</c:v>
                </c:pt>
                <c:pt idx="18">
                  <c:v>0.93890316462687873</c:v>
                </c:pt>
                <c:pt idx="19">
                  <c:v>0.70023751793849875</c:v>
                </c:pt>
                <c:pt idx="20">
                  <c:v>1.0897018402156937</c:v>
                </c:pt>
                <c:pt idx="21">
                  <c:v>0.65998140103030245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0.97416120885696422</c:v>
                </c:pt>
                <c:pt idx="25">
                  <c:v>0.83135556795191079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0.9067970863281023</c:v>
                </c:pt>
                <c:pt idx="30">
                  <c:v>1.0845952882920649</c:v>
                </c:pt>
                <c:pt idx="31">
                  <c:v>1.3788760825277138</c:v>
                </c:pt>
                <c:pt idx="32">
                  <c:v>1.3516205035500497</c:v>
                </c:pt>
              </c:numCache>
            </c:numRef>
          </c:val>
        </c:ser>
        <c:ser>
          <c:idx val="0"/>
          <c:order val="1"/>
          <c:tx>
            <c:strRef>
              <c:f>'Contribution matrix'!$F$1</c:f>
              <c:strCache>
                <c:ptCount val="1"/>
                <c:pt idx="0">
                  <c:v>BSwithcmpgn1</c:v>
                </c:pt>
              </c:strCache>
            </c:strRef>
          </c:tx>
          <c:val>
            <c:numRef>
              <c:f>'Contribution matrix'!$F$2:$F$34</c:f>
              <c:numCache>
                <c:formatCode>General</c:formatCode>
                <c:ptCount val="33"/>
                <c:pt idx="0">
                  <c:v>0.93444605574661255</c:v>
                </c:pt>
                <c:pt idx="1">
                  <c:v>1.2503064824010102</c:v>
                </c:pt>
                <c:pt idx="2">
                  <c:v>0.75510705894113506</c:v>
                </c:pt>
                <c:pt idx="3">
                  <c:v>0.85703587569561213</c:v>
                </c:pt>
                <c:pt idx="4">
                  <c:v>0.76353994463565811</c:v>
                </c:pt>
                <c:pt idx="5">
                  <c:v>0.77736481248966205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0.7299683985253278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0.771585881541063</c:v>
                </c:pt>
                <c:pt idx="12">
                  <c:v>1.0085052839523088</c:v>
                </c:pt>
                <c:pt idx="13">
                  <c:v>0.94675899579949796</c:v>
                </c:pt>
                <c:pt idx="14">
                  <c:v>0.87236897235766697</c:v>
                </c:pt>
                <c:pt idx="15">
                  <c:v>1.4311671339814342</c:v>
                </c:pt>
                <c:pt idx="16">
                  <c:v>1.1260959168435114</c:v>
                </c:pt>
                <c:pt idx="17">
                  <c:v>1.2580037638314008</c:v>
                </c:pt>
                <c:pt idx="18">
                  <c:v>0.93890316462687884</c:v>
                </c:pt>
                <c:pt idx="19">
                  <c:v>0.70023751793849875</c:v>
                </c:pt>
                <c:pt idx="20">
                  <c:v>1.0897018402156937</c:v>
                </c:pt>
                <c:pt idx="21">
                  <c:v>0.65998140103030245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0.97416120885696422</c:v>
                </c:pt>
                <c:pt idx="25">
                  <c:v>0.83135556795191068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1.038485525670495</c:v>
                </c:pt>
                <c:pt idx="30">
                  <c:v>1.2421042425958897</c:v>
                </c:pt>
                <c:pt idx="31">
                  <c:v>1.3788760825277138</c:v>
                </c:pt>
                <c:pt idx="32">
                  <c:v>1.3516205035500497</c:v>
                </c:pt>
              </c:numCache>
            </c:numRef>
          </c:val>
        </c:ser>
        <c:ser>
          <c:idx val="1"/>
          <c:order val="2"/>
          <c:tx>
            <c:strRef>
              <c:f>'Contribution matrix'!$G$1</c:f>
              <c:strCache>
                <c:ptCount val="1"/>
                <c:pt idx="0">
                  <c:v>BSwithcmpgn2</c:v>
                </c:pt>
              </c:strCache>
            </c:strRef>
          </c:tx>
          <c:val>
            <c:numRef>
              <c:f>'Contribution matrix'!$G$2:$G$34</c:f>
              <c:numCache>
                <c:formatCode>General</c:formatCode>
                <c:ptCount val="33"/>
                <c:pt idx="0">
                  <c:v>1.1917211670143231</c:v>
                </c:pt>
                <c:pt idx="1">
                  <c:v>1.5945454434413522</c:v>
                </c:pt>
                <c:pt idx="2">
                  <c:v>0.65935332172445138</c:v>
                </c:pt>
                <c:pt idx="3">
                  <c:v>0.74835673271196079</c:v>
                </c:pt>
                <c:pt idx="4">
                  <c:v>0.76353994463565811</c:v>
                </c:pt>
                <c:pt idx="5">
                  <c:v>0.77736481248966205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0.7299683985253278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0.771585881541063</c:v>
                </c:pt>
                <c:pt idx="12">
                  <c:v>1.0085052839523088</c:v>
                </c:pt>
                <c:pt idx="13">
                  <c:v>1.207424150829133</c:v>
                </c:pt>
                <c:pt idx="14">
                  <c:v>1.1125527936168755</c:v>
                </c:pt>
                <c:pt idx="15">
                  <c:v>1.2496834621792141</c:v>
                </c:pt>
                <c:pt idx="16">
                  <c:v>0.98329776494513277</c:v>
                </c:pt>
                <c:pt idx="17">
                  <c:v>1.2580037638314008</c:v>
                </c:pt>
                <c:pt idx="18">
                  <c:v>0.93890316462687884</c:v>
                </c:pt>
                <c:pt idx="19">
                  <c:v>0.70023751793849875</c:v>
                </c:pt>
                <c:pt idx="20">
                  <c:v>1.3897225428191438</c:v>
                </c:pt>
                <c:pt idx="21">
                  <c:v>0.65998140103030245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1.2423708415693782</c:v>
                </c:pt>
                <c:pt idx="25">
                  <c:v>1.0602474284638213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0.9067970863281023</c:v>
                </c:pt>
                <c:pt idx="30">
                  <c:v>1.0845952882920649</c:v>
                </c:pt>
                <c:pt idx="31">
                  <c:v>1.3788760825277138</c:v>
                </c:pt>
                <c:pt idx="32">
                  <c:v>1.3516205035500497</c:v>
                </c:pt>
              </c:numCache>
            </c:numRef>
          </c:val>
        </c:ser>
        <c:ser>
          <c:idx val="2"/>
          <c:order val="3"/>
          <c:tx>
            <c:strRef>
              <c:f>'Contribution matrix'!$H$1</c:f>
              <c:strCache>
                <c:ptCount val="1"/>
                <c:pt idx="0">
                  <c:v>BSwithcmpgn3</c:v>
                </c:pt>
              </c:strCache>
            </c:strRef>
          </c:tx>
          <c:val>
            <c:numRef>
              <c:f>'Contribution matrix'!$H$2:$H$34</c:f>
              <c:numCache>
                <c:formatCode>General</c:formatCode>
                <c:ptCount val="33"/>
                <c:pt idx="0">
                  <c:v>0.93444605574661255</c:v>
                </c:pt>
                <c:pt idx="1">
                  <c:v>1.2503064824010102</c:v>
                </c:pt>
                <c:pt idx="2">
                  <c:v>0.65935332172445138</c:v>
                </c:pt>
                <c:pt idx="3">
                  <c:v>0.74835673271196079</c:v>
                </c:pt>
                <c:pt idx="4">
                  <c:v>1.0869875582288442</c:v>
                </c:pt>
                <c:pt idx="5">
                  <c:v>1.1066688590658698</c:v>
                </c:pt>
                <c:pt idx="6">
                  <c:v>0.86698403397434887</c:v>
                </c:pt>
                <c:pt idx="7">
                  <c:v>1.177151523757954</c:v>
                </c:pt>
                <c:pt idx="8">
                  <c:v>1.0391945734756391</c:v>
                </c:pt>
                <c:pt idx="9">
                  <c:v>1.3571166305123028</c:v>
                </c:pt>
                <c:pt idx="10">
                  <c:v>0.70420193402179421</c:v>
                </c:pt>
                <c:pt idx="11">
                  <c:v>1.0984418814399797</c:v>
                </c:pt>
                <c:pt idx="12">
                  <c:v>1.0085052839523088</c:v>
                </c:pt>
                <c:pt idx="13">
                  <c:v>0.94675899579949796</c:v>
                </c:pt>
                <c:pt idx="14">
                  <c:v>0.87236897235766697</c:v>
                </c:pt>
                <c:pt idx="15">
                  <c:v>1.2496834621792141</c:v>
                </c:pt>
                <c:pt idx="16">
                  <c:v>0.98329776494513277</c:v>
                </c:pt>
                <c:pt idx="17">
                  <c:v>1.2580037638314008</c:v>
                </c:pt>
                <c:pt idx="18">
                  <c:v>1.3366374156339633</c:v>
                </c:pt>
                <c:pt idx="19">
                  <c:v>0.99686922099065356</c:v>
                </c:pt>
                <c:pt idx="20">
                  <c:v>1.0897018402156937</c:v>
                </c:pt>
                <c:pt idx="21">
                  <c:v>0.93955997537849978</c:v>
                </c:pt>
                <c:pt idx="22">
                  <c:v>1.1706751604016787</c:v>
                </c:pt>
                <c:pt idx="23">
                  <c:v>0.89109591398971366</c:v>
                </c:pt>
                <c:pt idx="24">
                  <c:v>0.97416120885696422</c:v>
                </c:pt>
                <c:pt idx="25">
                  <c:v>0.83135556795191068</c:v>
                </c:pt>
                <c:pt idx="26">
                  <c:v>1.3282902416021147</c:v>
                </c:pt>
                <c:pt idx="27">
                  <c:v>1.0200139611226384</c:v>
                </c:pt>
                <c:pt idx="28">
                  <c:v>1.319607573287201</c:v>
                </c:pt>
                <c:pt idx="29">
                  <c:v>0.9067970863281023</c:v>
                </c:pt>
                <c:pt idx="30">
                  <c:v>1.0845952882920649</c:v>
                </c:pt>
                <c:pt idx="31">
                  <c:v>1.9629898299062183</c:v>
                </c:pt>
                <c:pt idx="32">
                  <c:v>1.9241883559961905</c:v>
                </c:pt>
              </c:numCache>
            </c:numRef>
          </c:val>
        </c:ser>
        <c:axId val="66238336"/>
        <c:axId val="66239872"/>
      </c:areaChart>
      <c:catAx>
        <c:axId val="66238336"/>
        <c:scaling>
          <c:orientation val="minMax"/>
        </c:scaling>
        <c:axPos val="b"/>
        <c:numFmt formatCode="General" sourceLinked="1"/>
        <c:tickLblPos val="nextTo"/>
        <c:crossAx val="66239872"/>
        <c:crosses val="autoZero"/>
        <c:auto val="1"/>
        <c:lblAlgn val="ctr"/>
        <c:lblOffset val="100"/>
      </c:catAx>
      <c:valAx>
        <c:axId val="66239872"/>
        <c:scaling>
          <c:orientation val="minMax"/>
        </c:scaling>
        <c:axPos val="l"/>
        <c:majorGridlines/>
        <c:numFmt formatCode="General" sourceLinked="1"/>
        <c:tickLblPos val="nextTo"/>
        <c:crossAx val="6623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35</xdr:row>
      <xdr:rowOff>47625</xdr:rowOff>
    </xdr:from>
    <xdr:to>
      <xdr:col>14</xdr:col>
      <xdr:colOff>314325</xdr:colOff>
      <xdr:row>49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35</xdr:row>
      <xdr:rowOff>9525</xdr:rowOff>
    </xdr:from>
    <xdr:to>
      <xdr:col>8</xdr:col>
      <xdr:colOff>76200</xdr:colOff>
      <xdr:row>47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4"/>
  <sheetViews>
    <sheetView tabSelected="1" topLeftCell="F23" workbookViewId="0">
      <selection activeCell="Q39" sqref="Q39"/>
    </sheetView>
  </sheetViews>
  <sheetFormatPr defaultRowHeight="15"/>
  <cols>
    <col min="1" max="1" width="12" bestFit="1" customWidth="1"/>
    <col min="2" max="2" width="11.85546875" bestFit="1" customWidth="1"/>
    <col min="3" max="4" width="12" bestFit="1" customWidth="1"/>
    <col min="5" max="8" width="12" customWidth="1"/>
    <col min="9" max="9" width="12.7109375" bestFit="1" customWidth="1"/>
    <col min="10" max="10" width="15.140625" bestFit="1" customWidth="1"/>
    <col min="11" max="11" width="15.42578125" bestFit="1" customWidth="1"/>
    <col min="12" max="12" width="16.140625" bestFit="1" customWidth="1"/>
    <col min="13" max="13" width="16.42578125" bestFit="1" customWidth="1"/>
    <col min="14" max="14" width="16.140625" bestFit="1" customWidth="1"/>
    <col min="15" max="15" width="16.42578125" bestFit="1" customWidth="1"/>
    <col min="16" max="16" width="14" bestFit="1" customWidth="1"/>
    <col min="17" max="17" width="14.28515625" bestFit="1" customWidth="1"/>
    <col min="18" max="18" width="14" bestFit="1" customWidth="1"/>
    <col min="19" max="19" width="14.28515625" bestFit="1" customWidth="1"/>
    <col min="20" max="20" width="14" bestFit="1" customWidth="1"/>
    <col min="21" max="21" width="14.28515625" bestFit="1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4" t="s">
        <v>20</v>
      </c>
      <c r="F1" s="4" t="s">
        <v>21</v>
      </c>
      <c r="G1" s="4" t="s">
        <v>22</v>
      </c>
      <c r="H1" s="4" t="s">
        <v>23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</row>
    <row r="2" spans="1:21">
      <c r="A2" s="2">
        <v>1001</v>
      </c>
      <c r="B2" s="2">
        <v>20120</v>
      </c>
      <c r="C2" s="2">
        <v>1.1379333949999999</v>
      </c>
      <c r="D2" s="2">
        <v>1.1917211670143231</v>
      </c>
      <c r="E2" s="2">
        <f>D2-K2-M2-O2</f>
        <v>0.93444605574661266</v>
      </c>
      <c r="F2" s="2">
        <f>E2+K2</f>
        <v>0.93444605574661255</v>
      </c>
      <c r="G2" s="2">
        <f>E2+M2</f>
        <v>1.1917211670143231</v>
      </c>
      <c r="H2" s="2">
        <f>E2+O2</f>
        <v>0.93444605574661255</v>
      </c>
      <c r="I2" s="2">
        <v>5.3787772014323262E-2</v>
      </c>
      <c r="J2" s="2">
        <v>1.1917211670143231</v>
      </c>
      <c r="K2" s="2">
        <v>-9.4108748571741785E-17</v>
      </c>
      <c r="L2" s="2">
        <v>0.93444605574661266</v>
      </c>
      <c r="M2" s="2">
        <v>0.25727511126771047</v>
      </c>
      <c r="N2" s="2">
        <v>1.1917211670143231</v>
      </c>
      <c r="O2" s="2">
        <v>-9.4108748571741785E-17</v>
      </c>
      <c r="P2" s="2">
        <v>1.1726469146025378</v>
      </c>
      <c r="Q2" s="2">
        <v>1.9074252411785356E-2</v>
      </c>
      <c r="R2" s="2">
        <v>1.1886122201059146</v>
      </c>
      <c r="S2" s="2">
        <v>3.1089469084084912E-3</v>
      </c>
      <c r="T2" s="2">
        <v>1.2070891364682805</v>
      </c>
      <c r="U2" s="2">
        <v>-1.5367969453957553E-2</v>
      </c>
    </row>
    <row r="3" spans="1:21">
      <c r="A3" s="2">
        <v>1001</v>
      </c>
      <c r="B3" s="2">
        <v>20121</v>
      </c>
      <c r="C3" s="2">
        <v>1.4981256869999999</v>
      </c>
      <c r="D3" s="2">
        <v>1.5945454434413522</v>
      </c>
      <c r="E3" s="2">
        <f t="shared" ref="E3:E34" si="0">D3-K3-M3-O3</f>
        <v>1.2503064824010102</v>
      </c>
      <c r="F3" s="2">
        <f t="shared" ref="F3:F34" si="1">E3+K3</f>
        <v>1.2503064824010102</v>
      </c>
      <c r="G3" s="2">
        <f t="shared" ref="G3:G34" si="2">E3+M3</f>
        <v>1.5945454434413522</v>
      </c>
      <c r="H3" s="2">
        <f t="shared" ref="H3:H34" si="3">E3+O3</f>
        <v>1.2503064824010102</v>
      </c>
      <c r="I3" s="2">
        <v>9.6419756441352297E-2</v>
      </c>
      <c r="J3" s="2">
        <v>1.5945454434413522</v>
      </c>
      <c r="K3" s="2">
        <v>-4.4452289071905682E-17</v>
      </c>
      <c r="L3" s="2">
        <v>1.2503064824010102</v>
      </c>
      <c r="M3" s="2">
        <v>0.34423896104034207</v>
      </c>
      <c r="N3" s="2">
        <v>1.5945454434413522</v>
      </c>
      <c r="O3" s="2">
        <v>-4.4452289071905682E-17</v>
      </c>
      <c r="P3" s="2">
        <v>1.6227336762223994</v>
      </c>
      <c r="Q3" s="2">
        <v>-2.8188232781047231E-2</v>
      </c>
      <c r="R3" s="2">
        <v>1.5534926037268937</v>
      </c>
      <c r="S3" s="2">
        <v>4.1052839714458486E-2</v>
      </c>
      <c r="T3" s="2">
        <v>1.1948540329945416</v>
      </c>
      <c r="U3" s="2">
        <v>0.3996914104468105</v>
      </c>
    </row>
    <row r="4" spans="1:21">
      <c r="A4" s="2">
        <v>1001</v>
      </c>
      <c r="B4" s="2">
        <v>20122</v>
      </c>
      <c r="C4" s="2">
        <v>0.84364019000000001</v>
      </c>
      <c r="D4" s="2">
        <v>0.75510705894113506</v>
      </c>
      <c r="E4" s="2">
        <f t="shared" si="0"/>
        <v>0.65935332172445138</v>
      </c>
      <c r="F4" s="2">
        <f t="shared" si="1"/>
        <v>0.75510705894113506</v>
      </c>
      <c r="G4" s="2">
        <f t="shared" si="2"/>
        <v>0.65935332172445138</v>
      </c>
      <c r="H4" s="2">
        <f t="shared" si="3"/>
        <v>0.65935332172445138</v>
      </c>
      <c r="I4" s="2">
        <v>-8.8533131058864942E-2</v>
      </c>
      <c r="J4" s="2">
        <v>0.65935332172445138</v>
      </c>
      <c r="K4" s="2">
        <v>9.5753737216683676E-2</v>
      </c>
      <c r="L4" s="2">
        <v>0.75510705894113506</v>
      </c>
      <c r="M4" s="2">
        <v>-1.826880660638075E-17</v>
      </c>
      <c r="N4" s="2">
        <v>0.75510705894113506</v>
      </c>
      <c r="O4" s="2">
        <v>-1.826880660638075E-17</v>
      </c>
      <c r="P4" s="2">
        <v>0.78277205354718105</v>
      </c>
      <c r="Q4" s="2">
        <v>-2.7664994606045958E-2</v>
      </c>
      <c r="R4" s="2">
        <v>0.74196056636003971</v>
      </c>
      <c r="S4" s="2">
        <v>1.3146492581095379E-2</v>
      </c>
      <c r="T4" s="2">
        <v>1.0444035251072583</v>
      </c>
      <c r="U4" s="2">
        <v>-0.28929646616612326</v>
      </c>
    </row>
    <row r="5" spans="1:21">
      <c r="A5" s="2">
        <v>1001</v>
      </c>
      <c r="B5" s="2">
        <v>20123</v>
      </c>
      <c r="C5" s="2">
        <v>0.81766698599999998</v>
      </c>
      <c r="D5" s="2">
        <v>0.85703587569561213</v>
      </c>
      <c r="E5" s="2">
        <f t="shared" si="0"/>
        <v>0.74835673271196079</v>
      </c>
      <c r="F5" s="2">
        <f t="shared" si="1"/>
        <v>0.85703587569561213</v>
      </c>
      <c r="G5" s="2">
        <f t="shared" si="2"/>
        <v>0.74835673271196079</v>
      </c>
      <c r="H5" s="2">
        <f t="shared" si="3"/>
        <v>0.74835673271196079</v>
      </c>
      <c r="I5" s="2">
        <v>3.9368889695612176E-2</v>
      </c>
      <c r="J5" s="2">
        <v>0.74835673271196079</v>
      </c>
      <c r="K5" s="2">
        <v>0.10867914298365135</v>
      </c>
      <c r="L5" s="2">
        <v>0.85703587569561213</v>
      </c>
      <c r="M5" s="2">
        <v>-3.7621815385247004E-17</v>
      </c>
      <c r="N5" s="2">
        <v>0.85703587569561213</v>
      </c>
      <c r="O5" s="2">
        <v>-3.7621815385247004E-17</v>
      </c>
      <c r="P5" s="2">
        <v>0.85944216631148485</v>
      </c>
      <c r="Q5" s="2">
        <v>-2.4062906158727397E-3</v>
      </c>
      <c r="R5" s="2">
        <v>0.85519828731522129</v>
      </c>
      <c r="S5" s="2">
        <v>1.8375883803908319E-3</v>
      </c>
      <c r="T5" s="2">
        <v>1.063119119844961</v>
      </c>
      <c r="U5" s="2">
        <v>-0.20608324414934892</v>
      </c>
    </row>
    <row r="6" spans="1:21">
      <c r="A6" s="2">
        <v>1001</v>
      </c>
      <c r="B6" s="2">
        <v>20124</v>
      </c>
      <c r="C6" s="2">
        <v>1.0679282219999999</v>
      </c>
      <c r="D6" s="2">
        <v>1.0869875582288442</v>
      </c>
      <c r="E6" s="2">
        <f t="shared" si="0"/>
        <v>0.76353994463565811</v>
      </c>
      <c r="F6" s="2">
        <f t="shared" si="1"/>
        <v>0.76353994463565811</v>
      </c>
      <c r="G6" s="2">
        <f t="shared" si="2"/>
        <v>0.76353994463565811</v>
      </c>
      <c r="H6" s="2">
        <f t="shared" si="3"/>
        <v>1.0869875582288442</v>
      </c>
      <c r="I6" s="2">
        <v>1.9059336228844259E-2</v>
      </c>
      <c r="J6" s="2">
        <v>1.0869875582288442</v>
      </c>
      <c r="K6" s="2">
        <v>-1.1926223897340549E-18</v>
      </c>
      <c r="L6" s="2">
        <v>1.0869875582288442</v>
      </c>
      <c r="M6" s="2">
        <v>-1.1926223897340549E-18</v>
      </c>
      <c r="N6" s="2">
        <v>0.76353994463565811</v>
      </c>
      <c r="O6" s="2">
        <v>0.32344761359318613</v>
      </c>
      <c r="P6" s="2">
        <v>1.0626929915770034</v>
      </c>
      <c r="Q6" s="2">
        <v>2.4294566651840918E-2</v>
      </c>
      <c r="R6" s="2">
        <v>1.0565515164843593</v>
      </c>
      <c r="S6" s="2">
        <v>3.0436041744484898E-2</v>
      </c>
      <c r="T6" s="2">
        <v>1.3916195978981476</v>
      </c>
      <c r="U6" s="2">
        <v>-0.30463203966930341</v>
      </c>
    </row>
    <row r="7" spans="1:21">
      <c r="A7" s="2">
        <v>1001</v>
      </c>
      <c r="B7" s="2">
        <v>20125</v>
      </c>
      <c r="C7" s="2">
        <v>0.96207437500000004</v>
      </c>
      <c r="D7" s="2">
        <v>1.1066688590658698</v>
      </c>
      <c r="E7" s="2">
        <f t="shared" si="0"/>
        <v>0.77736481248966194</v>
      </c>
      <c r="F7" s="2">
        <f t="shared" si="1"/>
        <v>0.77736481248966205</v>
      </c>
      <c r="G7" s="2">
        <f t="shared" si="2"/>
        <v>0.77736481248966205</v>
      </c>
      <c r="H7" s="2">
        <f t="shared" si="3"/>
        <v>1.1066688590658698</v>
      </c>
      <c r="I7" s="2">
        <v>0.14459448406586961</v>
      </c>
      <c r="J7" s="2">
        <v>1.1066688590658698</v>
      </c>
      <c r="K7" s="2">
        <v>1.1080546202801855E-16</v>
      </c>
      <c r="L7" s="2">
        <v>1.1066688590658698</v>
      </c>
      <c r="M7" s="2">
        <v>1.1080546202801855E-16</v>
      </c>
      <c r="N7" s="2">
        <v>0.77736481248966194</v>
      </c>
      <c r="O7" s="2">
        <v>0.32930404657620777</v>
      </c>
      <c r="P7" s="2">
        <v>1.1435508010988078</v>
      </c>
      <c r="Q7" s="2">
        <v>-3.6881942032938091E-2</v>
      </c>
      <c r="R7" s="2">
        <v>1.0679876335574874</v>
      </c>
      <c r="S7" s="2">
        <v>3.8681225508382329E-2</v>
      </c>
      <c r="T7" s="2">
        <v>1.3261222944497539</v>
      </c>
      <c r="U7" s="2">
        <v>-0.21945343538388415</v>
      </c>
    </row>
    <row r="8" spans="1:21">
      <c r="A8" s="2">
        <v>1001</v>
      </c>
      <c r="B8" s="2">
        <v>20126</v>
      </c>
      <c r="C8" s="2">
        <v>0.84</v>
      </c>
      <c r="D8" s="2">
        <v>0.86698403397434887</v>
      </c>
      <c r="E8" s="2">
        <f t="shared" si="0"/>
        <v>0.86698403397434887</v>
      </c>
      <c r="F8" s="2">
        <f t="shared" si="1"/>
        <v>0.86698403397434887</v>
      </c>
      <c r="G8" s="2">
        <f t="shared" si="2"/>
        <v>0.86698403397434887</v>
      </c>
      <c r="H8" s="2">
        <f t="shared" si="3"/>
        <v>0.86698403397434887</v>
      </c>
      <c r="I8" s="2">
        <v>2.698403397434886E-2</v>
      </c>
      <c r="J8" s="2">
        <v>0.86698403397434887</v>
      </c>
      <c r="K8" s="2">
        <v>3.8651807449108233E-17</v>
      </c>
      <c r="L8" s="2">
        <v>0.86698403397434887</v>
      </c>
      <c r="M8" s="2">
        <v>3.8651807449108233E-17</v>
      </c>
      <c r="N8" s="2">
        <v>0.86698403397434887</v>
      </c>
      <c r="O8" s="2">
        <v>3.8651807449108233E-17</v>
      </c>
      <c r="P8" s="2">
        <v>0.86756587055362</v>
      </c>
      <c r="Q8" s="2">
        <v>-5.8183657927111075E-4</v>
      </c>
      <c r="R8" s="2">
        <v>0.86613998135124137</v>
      </c>
      <c r="S8" s="2">
        <v>8.4405262310744593E-4</v>
      </c>
      <c r="T8" s="2">
        <v>0.9291989866085516</v>
      </c>
      <c r="U8" s="2">
        <v>-6.2214952634202736E-2</v>
      </c>
    </row>
    <row r="9" spans="1:21">
      <c r="A9" s="2">
        <v>1001</v>
      </c>
      <c r="B9" s="2">
        <v>20127</v>
      </c>
      <c r="C9" s="2">
        <v>1.144266939</v>
      </c>
      <c r="D9" s="2">
        <v>1.177151523757954</v>
      </c>
      <c r="E9" s="2">
        <f t="shared" si="0"/>
        <v>1.177151523757954</v>
      </c>
      <c r="F9" s="2">
        <f t="shared" si="1"/>
        <v>1.177151523757954</v>
      </c>
      <c r="G9" s="2">
        <f t="shared" si="2"/>
        <v>1.177151523757954</v>
      </c>
      <c r="H9" s="2">
        <f t="shared" si="3"/>
        <v>1.177151523757954</v>
      </c>
      <c r="I9" s="2">
        <v>3.288458475795402E-2</v>
      </c>
      <c r="J9" s="2">
        <v>1.177151523757954</v>
      </c>
      <c r="K9" s="2">
        <v>-4.6729113634125241E-17</v>
      </c>
      <c r="L9" s="2">
        <v>1.177151523757954</v>
      </c>
      <c r="M9" s="2">
        <v>-4.6729113634125241E-17</v>
      </c>
      <c r="N9" s="2">
        <v>1.177151523757954</v>
      </c>
      <c r="O9" s="2">
        <v>-4.6729113634125241E-17</v>
      </c>
      <c r="P9" s="2">
        <v>1.1756709680226085</v>
      </c>
      <c r="Q9" s="2">
        <v>1.4805557353454399E-3</v>
      </c>
      <c r="R9" s="2">
        <v>1.1756237583828215</v>
      </c>
      <c r="S9" s="2">
        <v>1.5277653751324641E-3</v>
      </c>
      <c r="T9" s="2">
        <v>0.93129584043497615</v>
      </c>
      <c r="U9" s="2">
        <v>0.24585568332297783</v>
      </c>
    </row>
    <row r="10" spans="1:21">
      <c r="A10" s="2">
        <v>1001</v>
      </c>
      <c r="B10" s="2">
        <v>20128</v>
      </c>
      <c r="C10" s="2">
        <v>0.99467918099999997</v>
      </c>
      <c r="D10" s="2">
        <v>1.0391945734756391</v>
      </c>
      <c r="E10" s="2">
        <f t="shared" si="0"/>
        <v>0.7299683985253278</v>
      </c>
      <c r="F10" s="2">
        <f t="shared" si="1"/>
        <v>0.7299683985253278</v>
      </c>
      <c r="G10" s="2">
        <f t="shared" si="2"/>
        <v>0.7299683985253278</v>
      </c>
      <c r="H10" s="2">
        <f t="shared" si="3"/>
        <v>1.0391945734756391</v>
      </c>
      <c r="I10" s="2">
        <v>4.4515392475639189E-2</v>
      </c>
      <c r="J10" s="2">
        <v>1.0391945734756391</v>
      </c>
      <c r="K10" s="2">
        <v>-6.613633252161577E-18</v>
      </c>
      <c r="L10" s="2">
        <v>1.0391945734756391</v>
      </c>
      <c r="M10" s="2">
        <v>-6.613633252161577E-18</v>
      </c>
      <c r="N10" s="2">
        <v>0.7299683985253278</v>
      </c>
      <c r="O10" s="2">
        <v>0.30922617495031129</v>
      </c>
      <c r="P10" s="2">
        <v>1.048041775684502</v>
      </c>
      <c r="Q10" s="2">
        <v>-8.8472022088627537E-3</v>
      </c>
      <c r="R10" s="2">
        <v>1.0378354096659606</v>
      </c>
      <c r="S10" s="2">
        <v>1.3591638096785122E-3</v>
      </c>
      <c r="T10" s="2">
        <v>1.3129752696574259</v>
      </c>
      <c r="U10" s="2">
        <v>-0.27378069618178674</v>
      </c>
    </row>
    <row r="11" spans="1:21">
      <c r="A11" s="2">
        <v>1001</v>
      </c>
      <c r="B11" s="2">
        <v>20129</v>
      </c>
      <c r="C11" s="2">
        <v>1.2</v>
      </c>
      <c r="D11" s="2">
        <v>1.3571166305123028</v>
      </c>
      <c r="E11" s="2">
        <f t="shared" si="0"/>
        <v>1.3571166305123028</v>
      </c>
      <c r="F11" s="2">
        <f t="shared" si="1"/>
        <v>1.3571166305123028</v>
      </c>
      <c r="G11" s="2">
        <f t="shared" si="2"/>
        <v>1.3571166305123028</v>
      </c>
      <c r="H11" s="2">
        <f t="shared" si="3"/>
        <v>1.3571166305123028</v>
      </c>
      <c r="I11" s="2">
        <v>0.15711663051230285</v>
      </c>
      <c r="J11" s="2">
        <v>1.3571166305123028</v>
      </c>
      <c r="K11" s="2">
        <v>-3.5778671692021646E-18</v>
      </c>
      <c r="L11" s="2">
        <v>1.3571166305123028</v>
      </c>
      <c r="M11" s="2">
        <v>-3.5778671692021646E-18</v>
      </c>
      <c r="N11" s="2">
        <v>1.3571166305123028</v>
      </c>
      <c r="O11" s="2">
        <v>-3.5778671692021646E-18</v>
      </c>
      <c r="P11" s="2">
        <v>1.3506080597697123</v>
      </c>
      <c r="Q11" s="2">
        <v>6.5085707425905654E-3</v>
      </c>
      <c r="R11" s="2">
        <v>1.329979935602065</v>
      </c>
      <c r="S11" s="2">
        <v>2.7136694910237954E-2</v>
      </c>
      <c r="T11" s="2">
        <v>0.95243860852783113</v>
      </c>
      <c r="U11" s="2">
        <v>0.40467802198447167</v>
      </c>
    </row>
    <row r="12" spans="1:21">
      <c r="A12" s="2">
        <v>1001</v>
      </c>
      <c r="B12" s="2">
        <v>201210</v>
      </c>
      <c r="C12" s="2">
        <v>0.57731534299999998</v>
      </c>
      <c r="D12" s="2">
        <v>0.70420193402179421</v>
      </c>
      <c r="E12" s="2">
        <f t="shared" si="0"/>
        <v>0.70420193402179421</v>
      </c>
      <c r="F12" s="2">
        <f t="shared" si="1"/>
        <v>0.70420193402179421</v>
      </c>
      <c r="G12" s="2">
        <f t="shared" si="2"/>
        <v>0.70420193402179421</v>
      </c>
      <c r="H12" s="2">
        <f t="shared" si="3"/>
        <v>0.70420193402179421</v>
      </c>
      <c r="I12" s="2">
        <v>0.12688659102179425</v>
      </c>
      <c r="J12" s="2">
        <v>0.70420193402179421</v>
      </c>
      <c r="K12" s="2">
        <v>-2.2985086056692694E-17</v>
      </c>
      <c r="L12" s="2">
        <v>0.70420193402179421</v>
      </c>
      <c r="M12" s="2">
        <v>-2.2985086056692694E-17</v>
      </c>
      <c r="N12" s="2">
        <v>0.70420193402179421</v>
      </c>
      <c r="O12" s="2">
        <v>-2.2985086056692694E-17</v>
      </c>
      <c r="P12" s="2">
        <v>0.73097004777629859</v>
      </c>
      <c r="Q12" s="2">
        <v>-2.6768113754504379E-2</v>
      </c>
      <c r="R12" s="2">
        <v>0.71790949051017294</v>
      </c>
      <c r="S12" s="2">
        <v>-1.3707556488378713E-2</v>
      </c>
      <c r="T12" s="2">
        <v>0.8778134355853825</v>
      </c>
      <c r="U12" s="2">
        <v>-0.17361150156358834</v>
      </c>
    </row>
    <row r="13" spans="1:21">
      <c r="A13" s="1">
        <v>1002</v>
      </c>
      <c r="B13" s="1">
        <v>20120</v>
      </c>
      <c r="C13" s="1">
        <v>0.98418738699999997</v>
      </c>
      <c r="D13" s="1">
        <v>1.0984418814399797</v>
      </c>
      <c r="E13" s="1">
        <f t="shared" si="0"/>
        <v>0.771585881541063</v>
      </c>
      <c r="F13" s="1">
        <f t="shared" si="1"/>
        <v>0.771585881541063</v>
      </c>
      <c r="G13" s="1">
        <f t="shared" si="2"/>
        <v>0.771585881541063</v>
      </c>
      <c r="H13" s="1">
        <f t="shared" si="3"/>
        <v>1.0984418814399797</v>
      </c>
      <c r="I13" s="1">
        <v>0.11425449443997972</v>
      </c>
      <c r="J13" s="1">
        <v>1.0984418814399797</v>
      </c>
      <c r="K13" s="1">
        <v>-1.4853569763051411E-17</v>
      </c>
      <c r="L13" s="1">
        <v>1.0984418814399797</v>
      </c>
      <c r="M13" s="1">
        <v>-1.4853569763051411E-17</v>
      </c>
      <c r="N13" s="1">
        <v>0.771585881541063</v>
      </c>
      <c r="O13" s="1">
        <v>0.32685599989891667</v>
      </c>
      <c r="P13" s="1">
        <v>1.13190114930634</v>
      </c>
      <c r="Q13" s="1">
        <v>-3.3459267866360352E-2</v>
      </c>
      <c r="R13" s="1">
        <v>1.0838934882847797</v>
      </c>
      <c r="S13" s="1">
        <v>1.4548393155199941E-2</v>
      </c>
      <c r="T13" s="1">
        <v>1.3129295362436475</v>
      </c>
      <c r="U13" s="1">
        <v>-0.21448765480366774</v>
      </c>
    </row>
    <row r="14" spans="1:21">
      <c r="A14" s="1">
        <v>1002</v>
      </c>
      <c r="B14" s="1">
        <v>20121</v>
      </c>
      <c r="C14" s="1">
        <v>1.1000000000000001</v>
      </c>
      <c r="D14" s="1">
        <v>1.0085052839523088</v>
      </c>
      <c r="E14" s="1">
        <f t="shared" si="0"/>
        <v>1.0085052839523088</v>
      </c>
      <c r="F14" s="1">
        <f t="shared" si="1"/>
        <v>1.0085052839523088</v>
      </c>
      <c r="G14" s="1">
        <f t="shared" si="2"/>
        <v>1.0085052839523088</v>
      </c>
      <c r="H14" s="1">
        <f t="shared" si="3"/>
        <v>1.0085052839523088</v>
      </c>
      <c r="I14" s="1">
        <v>-9.1494716047691244E-2</v>
      </c>
      <c r="J14" s="1">
        <v>1.0085052839523088</v>
      </c>
      <c r="K14" s="1">
        <v>-8.4784609888366447E-17</v>
      </c>
      <c r="L14" s="1">
        <v>1.0085052839523088</v>
      </c>
      <c r="M14" s="1">
        <v>-8.4784609888366447E-17</v>
      </c>
      <c r="N14" s="1">
        <v>1.0085052839523088</v>
      </c>
      <c r="O14" s="1">
        <v>-8.4784609888366447E-17</v>
      </c>
      <c r="P14" s="1">
        <v>1.0239034103017013</v>
      </c>
      <c r="Q14" s="1">
        <v>-1.5398126349392468E-2</v>
      </c>
      <c r="R14" s="1">
        <v>1.0036371669322635</v>
      </c>
      <c r="S14" s="1">
        <v>4.8681170200453421E-3</v>
      </c>
      <c r="T14" s="1">
        <v>0.92813292552370308</v>
      </c>
      <c r="U14" s="1">
        <v>8.037235842860567E-2</v>
      </c>
    </row>
    <row r="15" spans="1:21">
      <c r="A15" s="1">
        <v>1002</v>
      </c>
      <c r="B15" s="1">
        <v>20122</v>
      </c>
      <c r="C15" s="1">
        <v>1.0923367470000001</v>
      </c>
      <c r="D15" s="1">
        <v>1.207424150829133</v>
      </c>
      <c r="E15" s="1">
        <f t="shared" si="0"/>
        <v>0.94675899579949796</v>
      </c>
      <c r="F15" s="1">
        <f t="shared" si="1"/>
        <v>0.94675899579949796</v>
      </c>
      <c r="G15" s="1">
        <f t="shared" si="2"/>
        <v>1.207424150829133</v>
      </c>
      <c r="H15" s="1">
        <f t="shared" si="3"/>
        <v>0.94675899579949796</v>
      </c>
      <c r="I15" s="1">
        <v>0.11508740382913298</v>
      </c>
      <c r="J15" s="1">
        <v>1.207424150829133</v>
      </c>
      <c r="K15" s="1">
        <v>-1.8756697583999227E-17</v>
      </c>
      <c r="L15" s="1">
        <v>0.94675899579949807</v>
      </c>
      <c r="M15" s="1">
        <v>0.260665155029635</v>
      </c>
      <c r="N15" s="1">
        <v>1.207424150829133</v>
      </c>
      <c r="O15" s="1">
        <v>-1.8756697583999227E-17</v>
      </c>
      <c r="P15" s="1">
        <v>1.2202808245310235</v>
      </c>
      <c r="Q15" s="1">
        <v>-1.2856673701890454E-2</v>
      </c>
      <c r="R15" s="1">
        <v>1.2043028025579821</v>
      </c>
      <c r="S15" s="1">
        <v>3.1213482711510234E-3</v>
      </c>
      <c r="T15" s="1">
        <v>1.1864083639730891</v>
      </c>
      <c r="U15" s="1">
        <v>2.101578685604396E-2</v>
      </c>
    </row>
    <row r="16" spans="1:21">
      <c r="A16" s="1">
        <v>1002</v>
      </c>
      <c r="B16" s="1">
        <v>20123</v>
      </c>
      <c r="C16" s="1">
        <v>1.0108006199999999</v>
      </c>
      <c r="D16" s="1">
        <v>1.1125527936168758</v>
      </c>
      <c r="E16" s="1">
        <f t="shared" si="0"/>
        <v>0.87236897235766686</v>
      </c>
      <c r="F16" s="1">
        <f t="shared" si="1"/>
        <v>0.87236897235766697</v>
      </c>
      <c r="G16" s="1">
        <f t="shared" si="2"/>
        <v>1.1125527936168755</v>
      </c>
      <c r="H16" s="1">
        <f t="shared" si="3"/>
        <v>0.87236897235766697</v>
      </c>
      <c r="I16" s="1">
        <v>0.10175217361687573</v>
      </c>
      <c r="J16" s="1">
        <v>1.1125527936168758</v>
      </c>
      <c r="K16" s="1">
        <v>9.0639301619788171E-17</v>
      </c>
      <c r="L16" s="1">
        <v>0.87236897235766697</v>
      </c>
      <c r="M16" s="1">
        <v>0.24018382125920876</v>
      </c>
      <c r="N16" s="1">
        <v>1.1125527936168758</v>
      </c>
      <c r="O16" s="1">
        <v>9.0639301619788171E-17</v>
      </c>
      <c r="P16" s="1">
        <v>1.1244121429413614</v>
      </c>
      <c r="Q16" s="1">
        <v>-1.1859349324485614E-2</v>
      </c>
      <c r="R16" s="1">
        <v>1.1095461184782063</v>
      </c>
      <c r="S16" s="1">
        <v>3.0066751386695397E-3</v>
      </c>
      <c r="T16" s="1">
        <v>1.1865344129030353</v>
      </c>
      <c r="U16" s="1">
        <v>-7.3981619286159581E-2</v>
      </c>
    </row>
    <row r="17" spans="1:21">
      <c r="A17" s="1">
        <v>1002</v>
      </c>
      <c r="B17" s="1">
        <v>20124</v>
      </c>
      <c r="C17" s="1">
        <v>1.2</v>
      </c>
      <c r="D17" s="1">
        <v>1.4311671339814342</v>
      </c>
      <c r="E17" s="1">
        <f t="shared" si="0"/>
        <v>1.2496834621792141</v>
      </c>
      <c r="F17" s="1">
        <f t="shared" si="1"/>
        <v>1.4311671339814342</v>
      </c>
      <c r="G17" s="1">
        <f t="shared" si="2"/>
        <v>1.2496834621792141</v>
      </c>
      <c r="H17" s="1">
        <f t="shared" si="3"/>
        <v>1.2496834621792141</v>
      </c>
      <c r="I17" s="1">
        <v>0.23116713398143438</v>
      </c>
      <c r="J17" s="1">
        <v>1.2496834621792141</v>
      </c>
      <c r="K17" s="1">
        <v>0.18148367180222008</v>
      </c>
      <c r="L17" s="1">
        <v>1.4311671339814342</v>
      </c>
      <c r="M17" s="1">
        <v>-9.302454639925628E-17</v>
      </c>
      <c r="N17" s="1">
        <v>1.4311671339814342</v>
      </c>
      <c r="O17" s="1">
        <v>-9.302454639925628E-17</v>
      </c>
      <c r="P17" s="1">
        <v>1.396467328104219</v>
      </c>
      <c r="Q17" s="1">
        <v>3.4699805877215148E-2</v>
      </c>
      <c r="R17" s="1">
        <v>1.4100591633870883</v>
      </c>
      <c r="S17" s="1">
        <v>2.110797059434608E-2</v>
      </c>
      <c r="T17" s="1">
        <v>1.117101087839123</v>
      </c>
      <c r="U17" s="1">
        <v>0.31406604614231121</v>
      </c>
    </row>
    <row r="18" spans="1:21">
      <c r="A18" s="1">
        <v>1002</v>
      </c>
      <c r="B18" s="1">
        <v>20125</v>
      </c>
      <c r="C18" s="1">
        <v>1.115133961</v>
      </c>
      <c r="D18" s="1">
        <v>1.1260959168435116</v>
      </c>
      <c r="E18" s="1">
        <f t="shared" si="0"/>
        <v>0.98329776494513266</v>
      </c>
      <c r="F18" s="1">
        <f t="shared" si="1"/>
        <v>1.1260959168435114</v>
      </c>
      <c r="G18" s="1">
        <f t="shared" si="2"/>
        <v>0.98329776494513277</v>
      </c>
      <c r="H18" s="1">
        <f t="shared" si="3"/>
        <v>0.98329776494513277</v>
      </c>
      <c r="I18" s="1">
        <v>1.0961955843511579E-2</v>
      </c>
      <c r="J18" s="1">
        <v>0.98329776494513288</v>
      </c>
      <c r="K18" s="1">
        <v>0.14279815189837877</v>
      </c>
      <c r="L18" s="1">
        <v>1.1260959168435116</v>
      </c>
      <c r="M18" s="1">
        <v>9.3458227268250482E-17</v>
      </c>
      <c r="N18" s="1">
        <v>1.1260959168435116</v>
      </c>
      <c r="O18" s="1">
        <v>9.3458227268250482E-17</v>
      </c>
      <c r="P18" s="1">
        <v>1.1259734226395772</v>
      </c>
      <c r="Q18" s="1">
        <v>1.2249420393449636E-4</v>
      </c>
      <c r="R18" s="1">
        <v>1.1595678543047594</v>
      </c>
      <c r="S18" s="1">
        <v>-3.3471937461247825E-2</v>
      </c>
      <c r="T18" s="1">
        <v>1.0430529153328165</v>
      </c>
      <c r="U18" s="1">
        <v>8.3043001510695102E-2</v>
      </c>
    </row>
    <row r="19" spans="1:21">
      <c r="A19" s="1">
        <v>1002</v>
      </c>
      <c r="B19" s="1">
        <v>20126</v>
      </c>
      <c r="C19" s="1">
        <v>1.221183031</v>
      </c>
      <c r="D19" s="1">
        <v>1.2580037638314008</v>
      </c>
      <c r="E19" s="1">
        <f t="shared" si="0"/>
        <v>1.2580037638314008</v>
      </c>
      <c r="F19" s="1">
        <f t="shared" si="1"/>
        <v>1.2580037638314008</v>
      </c>
      <c r="G19" s="1">
        <f t="shared" si="2"/>
        <v>1.2580037638314008</v>
      </c>
      <c r="H19" s="1">
        <f t="shared" si="3"/>
        <v>1.2580037638314008</v>
      </c>
      <c r="I19" s="1">
        <v>3.6820732831400853E-2</v>
      </c>
      <c r="J19" s="1">
        <v>1.2580037638314008</v>
      </c>
      <c r="K19" s="1">
        <v>-1.0570971181733668E-16</v>
      </c>
      <c r="L19" s="1">
        <v>1.2580037638314008</v>
      </c>
      <c r="M19" s="1">
        <v>-1.0570971181733668E-16</v>
      </c>
      <c r="N19" s="1">
        <v>1.2580037638314008</v>
      </c>
      <c r="O19" s="1">
        <v>-1.0570971181733668E-16</v>
      </c>
      <c r="P19" s="1">
        <v>1.2483693328317191</v>
      </c>
      <c r="Q19" s="1">
        <v>9.634430999681632E-3</v>
      </c>
      <c r="R19" s="1">
        <v>1.236386812499346</v>
      </c>
      <c r="S19" s="1">
        <v>2.1616951332054678E-2</v>
      </c>
      <c r="T19" s="1">
        <v>0.96151480200330552</v>
      </c>
      <c r="U19" s="1">
        <v>0.29648896182809531</v>
      </c>
    </row>
    <row r="20" spans="1:21">
      <c r="A20" s="1">
        <v>1002</v>
      </c>
      <c r="B20" s="1">
        <v>20127</v>
      </c>
      <c r="C20" s="1">
        <v>1.1000000000000001</v>
      </c>
      <c r="D20" s="1">
        <v>1.3366374156339633</v>
      </c>
      <c r="E20" s="1">
        <f t="shared" si="0"/>
        <v>0.93890316462687873</v>
      </c>
      <c r="F20" s="1">
        <f t="shared" si="1"/>
        <v>0.93890316462687884</v>
      </c>
      <c r="G20" s="1">
        <f t="shared" si="2"/>
        <v>0.93890316462687884</v>
      </c>
      <c r="H20" s="1">
        <f t="shared" si="3"/>
        <v>1.3366374156339633</v>
      </c>
      <c r="I20" s="1">
        <v>0.23663741563396318</v>
      </c>
      <c r="J20" s="1">
        <v>1.3366374156339633</v>
      </c>
      <c r="K20" s="1">
        <v>5.5727991665754928E-17</v>
      </c>
      <c r="L20" s="1">
        <v>1.3366374156339633</v>
      </c>
      <c r="M20" s="1">
        <v>5.5727991665754928E-17</v>
      </c>
      <c r="N20" s="1">
        <v>0.93890316462687873</v>
      </c>
      <c r="O20" s="1">
        <v>0.39773425100708459</v>
      </c>
      <c r="P20" s="1">
        <v>1.3096770629573022</v>
      </c>
      <c r="Q20" s="1">
        <v>2.6960352676661054E-2</v>
      </c>
      <c r="R20" s="1">
        <v>1.3855577102928411</v>
      </c>
      <c r="S20" s="1">
        <v>-4.8920294658877907E-2</v>
      </c>
      <c r="T20" s="1">
        <v>1.3143794085190361</v>
      </c>
      <c r="U20" s="1">
        <v>2.2258007114927092E-2</v>
      </c>
    </row>
    <row r="21" spans="1:21">
      <c r="A21" s="1">
        <v>1002</v>
      </c>
      <c r="B21" s="1">
        <v>20128</v>
      </c>
      <c r="C21" s="1">
        <v>0.96311253100000005</v>
      </c>
      <c r="D21" s="1">
        <v>0.99686922099065367</v>
      </c>
      <c r="E21" s="1">
        <f t="shared" si="0"/>
        <v>0.70023751793849875</v>
      </c>
      <c r="F21" s="1">
        <f t="shared" si="1"/>
        <v>0.70023751793849875</v>
      </c>
      <c r="G21" s="1">
        <f t="shared" si="2"/>
        <v>0.70023751793849875</v>
      </c>
      <c r="H21" s="1">
        <f t="shared" si="3"/>
        <v>0.99686922099065356</v>
      </c>
      <c r="I21" s="1">
        <v>3.3756689990653642E-2</v>
      </c>
      <c r="J21" s="1">
        <v>0.99686922099065367</v>
      </c>
      <c r="K21" s="1">
        <v>-1.7672495411513722E-17</v>
      </c>
      <c r="L21" s="1">
        <v>0.99686922099065367</v>
      </c>
      <c r="M21" s="1">
        <v>-1.7672495411513722E-17</v>
      </c>
      <c r="N21" s="1">
        <v>0.70023751793849887</v>
      </c>
      <c r="O21" s="1">
        <v>0.29663170305215486</v>
      </c>
      <c r="P21" s="1">
        <v>0.98836570791316258</v>
      </c>
      <c r="Q21" s="1">
        <v>8.5035130774910993E-3</v>
      </c>
      <c r="R21" s="1">
        <v>0.962752948799384</v>
      </c>
      <c r="S21" s="1">
        <v>3.4116272191269642E-2</v>
      </c>
      <c r="T21" s="1">
        <v>1.3942036254728361</v>
      </c>
      <c r="U21" s="1">
        <v>-0.39733440448218232</v>
      </c>
    </row>
    <row r="22" spans="1:21">
      <c r="A22" s="1">
        <v>1002</v>
      </c>
      <c r="B22" s="1">
        <v>20129</v>
      </c>
      <c r="C22" s="1">
        <v>1.3644269769999999</v>
      </c>
      <c r="D22" s="1">
        <v>1.389722542819144</v>
      </c>
      <c r="E22" s="1">
        <f t="shared" si="0"/>
        <v>1.0897018402156937</v>
      </c>
      <c r="F22" s="1">
        <f t="shared" si="1"/>
        <v>1.0897018402156937</v>
      </c>
      <c r="G22" s="1">
        <f t="shared" si="2"/>
        <v>1.3897225428191438</v>
      </c>
      <c r="H22" s="1">
        <f t="shared" si="3"/>
        <v>1.0897018402156937</v>
      </c>
      <c r="I22" s="1">
        <v>2.5295565819144029E-2</v>
      </c>
      <c r="J22" s="1">
        <v>1.389722542819144</v>
      </c>
      <c r="K22" s="1">
        <v>2.1141942363467336E-17</v>
      </c>
      <c r="L22" s="1">
        <v>1.0897018402156937</v>
      </c>
      <c r="M22" s="1">
        <v>0.30002070260345015</v>
      </c>
      <c r="N22" s="1">
        <v>1.389722542819144</v>
      </c>
      <c r="O22" s="1">
        <v>2.1141942363467336E-17</v>
      </c>
      <c r="P22" s="1">
        <v>1.3918026729548749</v>
      </c>
      <c r="Q22" s="1">
        <v>-2.0801301357308835E-3</v>
      </c>
      <c r="R22" s="1">
        <v>1.4301438458746263</v>
      </c>
      <c r="S22" s="1">
        <v>-4.0421303055482284E-2</v>
      </c>
      <c r="T22" s="1">
        <v>1.1604028417022052</v>
      </c>
      <c r="U22" s="1">
        <v>0.22931970111693881</v>
      </c>
    </row>
    <row r="23" spans="1:21">
      <c r="A23" s="1">
        <v>1002</v>
      </c>
      <c r="B23" s="1">
        <v>201210</v>
      </c>
      <c r="C23" s="1">
        <v>0.99221026099999998</v>
      </c>
      <c r="D23" s="1">
        <v>0.93955997537849989</v>
      </c>
      <c r="E23" s="1">
        <f t="shared" si="0"/>
        <v>0.65998140103030245</v>
      </c>
      <c r="F23" s="1">
        <f t="shared" si="1"/>
        <v>0.65998140103030245</v>
      </c>
      <c r="G23" s="1">
        <f t="shared" si="2"/>
        <v>0.65998140103030245</v>
      </c>
      <c r="H23" s="1">
        <f t="shared" si="3"/>
        <v>0.93955997537849978</v>
      </c>
      <c r="I23" s="1">
        <v>-5.2650285621500051E-2</v>
      </c>
      <c r="J23" s="1">
        <v>0.93955997537849989</v>
      </c>
      <c r="K23" s="1">
        <v>-4.0494951142333591E-17</v>
      </c>
      <c r="L23" s="1">
        <v>0.93955997537849989</v>
      </c>
      <c r="M23" s="1">
        <v>-4.0494951142333591E-17</v>
      </c>
      <c r="N23" s="1">
        <v>0.65998140103030245</v>
      </c>
      <c r="O23" s="1">
        <v>0.27957857434819738</v>
      </c>
      <c r="P23" s="1">
        <v>0.94458608598543226</v>
      </c>
      <c r="Q23" s="1">
        <v>-5.0261106069323276E-3</v>
      </c>
      <c r="R23" s="1">
        <v>0.97214668022079054</v>
      </c>
      <c r="S23" s="1">
        <v>-3.2586704842290648E-2</v>
      </c>
      <c r="T23" s="1">
        <v>1.2833881771234816</v>
      </c>
      <c r="U23" s="1">
        <v>-0.34382820174498185</v>
      </c>
    </row>
    <row r="24" spans="1:21">
      <c r="A24" s="1">
        <v>1003</v>
      </c>
      <c r="B24" s="1">
        <v>20120</v>
      </c>
      <c r="C24" s="1">
        <v>0.9</v>
      </c>
      <c r="D24" s="1">
        <v>1.1706751604016787</v>
      </c>
      <c r="E24" s="1">
        <f t="shared" si="0"/>
        <v>1.1706751604016787</v>
      </c>
      <c r="F24" s="1">
        <f t="shared" si="1"/>
        <v>1.1706751604016787</v>
      </c>
      <c r="G24" s="1">
        <f t="shared" si="2"/>
        <v>1.1706751604016787</v>
      </c>
      <c r="H24" s="1">
        <f t="shared" si="3"/>
        <v>1.1706751604016787</v>
      </c>
      <c r="I24" s="1">
        <v>0.27067516040167866</v>
      </c>
      <c r="J24" s="1">
        <v>1.1706751604016787</v>
      </c>
      <c r="K24" s="1">
        <v>5.2366964931049864E-17</v>
      </c>
      <c r="L24" s="1">
        <v>1.1706751604016787</v>
      </c>
      <c r="M24" s="1">
        <v>5.2366964931049864E-17</v>
      </c>
      <c r="N24" s="1">
        <v>1.1706751604016787</v>
      </c>
      <c r="O24" s="1">
        <v>5.2366964931049864E-17</v>
      </c>
      <c r="P24" s="1">
        <v>1.138983767971435</v>
      </c>
      <c r="Q24" s="1">
        <v>3.1691392430243687E-2</v>
      </c>
      <c r="R24" s="1">
        <v>1.1445627405744883</v>
      </c>
      <c r="S24" s="1">
        <v>2.611241982719038E-2</v>
      </c>
      <c r="T24" s="1">
        <v>0.98111927641012553</v>
      </c>
      <c r="U24" s="1">
        <v>0.18955588399155324</v>
      </c>
    </row>
    <row r="25" spans="1:21">
      <c r="A25" s="1">
        <v>1003</v>
      </c>
      <c r="B25" s="1">
        <v>20121</v>
      </c>
      <c r="C25" s="1">
        <v>0.81333320399999998</v>
      </c>
      <c r="D25" s="1">
        <v>0.89109591398971366</v>
      </c>
      <c r="E25" s="1">
        <f t="shared" si="0"/>
        <v>0.89109591398971366</v>
      </c>
      <c r="F25" s="1">
        <f t="shared" si="1"/>
        <v>0.89109591398971366</v>
      </c>
      <c r="G25" s="1">
        <f t="shared" si="2"/>
        <v>0.89109591398971366</v>
      </c>
      <c r="H25" s="1">
        <f t="shared" si="3"/>
        <v>0.89109591398971366</v>
      </c>
      <c r="I25" s="1">
        <v>7.7762709989713727E-2</v>
      </c>
      <c r="J25" s="1">
        <v>0.89109591398971366</v>
      </c>
      <c r="K25" s="1">
        <v>-3.9681799512969462E-17</v>
      </c>
      <c r="L25" s="1">
        <v>0.89109591398971366</v>
      </c>
      <c r="M25" s="1">
        <v>-3.9681799512969462E-17</v>
      </c>
      <c r="N25" s="1">
        <v>0.89109591398971366</v>
      </c>
      <c r="O25" s="1">
        <v>-3.9681799512969462E-17</v>
      </c>
      <c r="P25" s="1">
        <v>0.87594601759826807</v>
      </c>
      <c r="Q25" s="1">
        <v>1.5149896391445622E-2</v>
      </c>
      <c r="R25" s="1">
        <v>0.90000178058961666</v>
      </c>
      <c r="S25" s="1">
        <v>-8.9058665999030093E-3</v>
      </c>
      <c r="T25" s="1">
        <v>0.94001402601291284</v>
      </c>
      <c r="U25" s="1">
        <v>-4.8918112023199199E-2</v>
      </c>
    </row>
    <row r="26" spans="1:21">
      <c r="A26" s="1">
        <v>1003</v>
      </c>
      <c r="B26" s="1">
        <v>20122</v>
      </c>
      <c r="C26" s="1">
        <v>1.138406389</v>
      </c>
      <c r="D26" s="1">
        <v>1.2423708415693782</v>
      </c>
      <c r="E26" s="1">
        <f t="shared" si="0"/>
        <v>0.97416120885696422</v>
      </c>
      <c r="F26" s="1">
        <f t="shared" si="1"/>
        <v>0.97416120885696422</v>
      </c>
      <c r="G26" s="1">
        <f t="shared" si="2"/>
        <v>1.2423708415693782</v>
      </c>
      <c r="H26" s="1">
        <f t="shared" si="3"/>
        <v>0.97416120885696422</v>
      </c>
      <c r="I26" s="1">
        <v>0.10396445256937818</v>
      </c>
      <c r="J26" s="1">
        <v>1.2423708415693782</v>
      </c>
      <c r="K26" s="1">
        <v>-4.4343868854657131E-17</v>
      </c>
      <c r="L26" s="1">
        <v>0.97416120885696433</v>
      </c>
      <c r="M26" s="1">
        <v>0.26820963271241388</v>
      </c>
      <c r="N26" s="1">
        <v>1.2423708415693782</v>
      </c>
      <c r="O26" s="1">
        <v>-4.4343868854657131E-17</v>
      </c>
      <c r="P26" s="1">
        <v>1.2219856473914279</v>
      </c>
      <c r="Q26" s="1">
        <v>2.0385194177950351E-2</v>
      </c>
      <c r="R26" s="1">
        <v>1.2129943433285566</v>
      </c>
      <c r="S26" s="1">
        <v>2.9376498240821645E-2</v>
      </c>
      <c r="T26" s="1">
        <v>1.239379127010509</v>
      </c>
      <c r="U26" s="1">
        <v>2.9917145588690803E-3</v>
      </c>
    </row>
    <row r="27" spans="1:21">
      <c r="A27" s="1">
        <v>1003</v>
      </c>
      <c r="B27" s="1">
        <v>20123</v>
      </c>
      <c r="C27" s="1">
        <v>1.0666612339999999</v>
      </c>
      <c r="D27" s="1">
        <v>1.060247428463821</v>
      </c>
      <c r="E27" s="1">
        <f t="shared" si="0"/>
        <v>0.83135556795191079</v>
      </c>
      <c r="F27" s="1">
        <f t="shared" si="1"/>
        <v>0.83135556795191068</v>
      </c>
      <c r="G27" s="1">
        <f t="shared" si="2"/>
        <v>1.0602474284638213</v>
      </c>
      <c r="H27" s="1">
        <f t="shared" si="3"/>
        <v>0.83135556795191068</v>
      </c>
      <c r="I27" s="1">
        <v>-6.4138055361788156E-3</v>
      </c>
      <c r="J27" s="1">
        <v>1.060247428463821</v>
      </c>
      <c r="K27" s="1">
        <v>-5.8330076879720139E-17</v>
      </c>
      <c r="L27" s="1">
        <v>0.83135556795191068</v>
      </c>
      <c r="M27" s="1">
        <v>0.22889186051191038</v>
      </c>
      <c r="N27" s="1">
        <v>1.060247428463821</v>
      </c>
      <c r="O27" s="1">
        <v>-5.8330076879720139E-17</v>
      </c>
      <c r="P27" s="1">
        <v>1.0293492756071161</v>
      </c>
      <c r="Q27" s="1">
        <v>3.0898152856704924E-2</v>
      </c>
      <c r="R27" s="1">
        <v>1.0428035864580636</v>
      </c>
      <c r="S27" s="1">
        <v>1.744384200575733E-2</v>
      </c>
      <c r="T27" s="1">
        <v>1.2464525046241939</v>
      </c>
      <c r="U27" s="1">
        <v>-0.18620507616037291</v>
      </c>
    </row>
    <row r="28" spans="1:21">
      <c r="A28" s="1">
        <v>1003</v>
      </c>
      <c r="B28" s="1">
        <v>20124</v>
      </c>
      <c r="C28" s="1">
        <v>1.4874197979999999</v>
      </c>
      <c r="D28" s="1">
        <v>1.3282902416021147</v>
      </c>
      <c r="E28" s="1">
        <f t="shared" si="0"/>
        <v>1.3282902416021147</v>
      </c>
      <c r="F28" s="1">
        <f t="shared" si="1"/>
        <v>1.3282902416021147</v>
      </c>
      <c r="G28" s="1">
        <f t="shared" si="2"/>
        <v>1.3282902416021147</v>
      </c>
      <c r="H28" s="1">
        <f t="shared" si="3"/>
        <v>1.3282902416021147</v>
      </c>
      <c r="I28" s="1">
        <v>-0.15912955639788526</v>
      </c>
      <c r="J28" s="1">
        <v>1.3282902416021147</v>
      </c>
      <c r="K28" s="1">
        <v>9.6277152916712794E-17</v>
      </c>
      <c r="L28" s="1">
        <v>1.3282902416021147</v>
      </c>
      <c r="M28" s="1">
        <v>9.6277152916712794E-17</v>
      </c>
      <c r="N28" s="1">
        <v>1.3282902416021147</v>
      </c>
      <c r="O28" s="1">
        <v>9.6277152916712794E-17</v>
      </c>
      <c r="P28" s="1">
        <v>1.2728470432471974</v>
      </c>
      <c r="Q28" s="1">
        <v>5.5443198354917386E-2</v>
      </c>
      <c r="R28" s="1">
        <v>1.3162554372358506</v>
      </c>
      <c r="S28" s="1">
        <v>1.2034804366264173E-2</v>
      </c>
      <c r="T28" s="1">
        <v>0.98282389847214446</v>
      </c>
      <c r="U28" s="1">
        <v>0.34546634312997027</v>
      </c>
    </row>
    <row r="29" spans="1:21">
      <c r="A29" s="1">
        <v>1003</v>
      </c>
      <c r="B29" s="1">
        <v>20125</v>
      </c>
      <c r="C29" s="1">
        <v>0.9</v>
      </c>
      <c r="D29" s="1">
        <v>1.0200139611226384</v>
      </c>
      <c r="E29" s="1">
        <f t="shared" si="0"/>
        <v>1.0200139611226384</v>
      </c>
      <c r="F29" s="1">
        <f t="shared" si="1"/>
        <v>1.0200139611226384</v>
      </c>
      <c r="G29" s="1">
        <f t="shared" si="2"/>
        <v>1.0200139611226384</v>
      </c>
      <c r="H29" s="1">
        <f t="shared" si="3"/>
        <v>1.0200139611226384</v>
      </c>
      <c r="I29" s="1">
        <v>0.1200139611226383</v>
      </c>
      <c r="J29" s="1">
        <v>1.0200139611226384</v>
      </c>
      <c r="K29" s="1">
        <v>9.540979117872439E-17</v>
      </c>
      <c r="L29" s="1">
        <v>1.0200139611226384</v>
      </c>
      <c r="M29" s="1">
        <v>9.540979117872439E-17</v>
      </c>
      <c r="N29" s="1">
        <v>1.0200139611226384</v>
      </c>
      <c r="O29" s="1">
        <v>9.540979117872439E-17</v>
      </c>
      <c r="P29" s="1">
        <v>1.0449029164278412</v>
      </c>
      <c r="Q29" s="1">
        <v>-2.4888955305202756E-2</v>
      </c>
      <c r="R29" s="1">
        <v>1.0234777721928565</v>
      </c>
      <c r="S29" s="1">
        <v>-3.4638110702180079E-3</v>
      </c>
      <c r="T29" s="1">
        <v>0.90795435502564636</v>
      </c>
      <c r="U29" s="1">
        <v>0.11205960609699207</v>
      </c>
    </row>
    <row r="30" spans="1:21">
      <c r="A30" s="1">
        <v>1003</v>
      </c>
      <c r="B30" s="1">
        <v>20126</v>
      </c>
      <c r="C30" s="1">
        <v>1.4189820310000001</v>
      </c>
      <c r="D30" s="1">
        <v>1.319607573287201</v>
      </c>
      <c r="E30" s="1">
        <f t="shared" si="0"/>
        <v>1.319607573287201</v>
      </c>
      <c r="F30" s="1">
        <f t="shared" si="1"/>
        <v>1.319607573287201</v>
      </c>
      <c r="G30" s="1">
        <f t="shared" si="2"/>
        <v>1.319607573287201</v>
      </c>
      <c r="H30" s="1">
        <f t="shared" si="3"/>
        <v>1.319607573287201</v>
      </c>
      <c r="I30" s="1">
        <v>-9.9374457712799139E-2</v>
      </c>
      <c r="J30" s="1">
        <v>1.319607573287201</v>
      </c>
      <c r="K30" s="1">
        <v>6.6461593173361422E-17</v>
      </c>
      <c r="L30" s="1">
        <v>1.319607573287201</v>
      </c>
      <c r="M30" s="1">
        <v>6.6461593173361422E-17</v>
      </c>
      <c r="N30" s="1">
        <v>1.319607573287201</v>
      </c>
      <c r="O30" s="1">
        <v>6.6461593173361422E-17</v>
      </c>
      <c r="P30" s="1">
        <v>1.3582232736586055</v>
      </c>
      <c r="Q30" s="1">
        <v>-3.8615700371404514E-2</v>
      </c>
      <c r="R30" s="1">
        <v>1.318315815927088</v>
      </c>
      <c r="S30" s="1">
        <v>1.2917573601130359E-3</v>
      </c>
      <c r="T30" s="1">
        <v>0.90762219727017213</v>
      </c>
      <c r="U30" s="1">
        <v>0.41198537601702884</v>
      </c>
    </row>
    <row r="31" spans="1:21">
      <c r="A31" s="1">
        <v>1003</v>
      </c>
      <c r="B31" s="1">
        <v>20127</v>
      </c>
      <c r="C31" s="1">
        <v>0.9</v>
      </c>
      <c r="D31" s="1">
        <v>1.038485525670495</v>
      </c>
      <c r="E31" s="1">
        <f t="shared" si="0"/>
        <v>0.9067970863281023</v>
      </c>
      <c r="F31" s="1">
        <f t="shared" si="1"/>
        <v>1.038485525670495</v>
      </c>
      <c r="G31" s="1">
        <f t="shared" si="2"/>
        <v>0.9067970863281023</v>
      </c>
      <c r="H31" s="1">
        <f t="shared" si="3"/>
        <v>0.9067970863281023</v>
      </c>
      <c r="I31" s="1">
        <v>0.13848552567049502</v>
      </c>
      <c r="J31" s="1">
        <v>0.9067970863281023</v>
      </c>
      <c r="K31" s="1">
        <v>0.13168843934239277</v>
      </c>
      <c r="L31" s="1">
        <v>1.038485525670495</v>
      </c>
      <c r="M31" s="1">
        <v>-3.1550283219328179E-17</v>
      </c>
      <c r="N31" s="1">
        <v>1.038485525670495</v>
      </c>
      <c r="O31" s="1">
        <v>-3.1550283219328179E-17</v>
      </c>
      <c r="P31" s="1">
        <v>1.0502187341168845</v>
      </c>
      <c r="Q31" s="1">
        <v>-1.1733208446389486E-2</v>
      </c>
      <c r="R31" s="1">
        <v>1.0411983847404336</v>
      </c>
      <c r="S31" s="1">
        <v>-2.7128590699385955E-3</v>
      </c>
      <c r="T31" s="1">
        <v>1.0541056007320246</v>
      </c>
      <c r="U31" s="1">
        <v>-1.5620075061529624E-2</v>
      </c>
    </row>
    <row r="32" spans="1:21">
      <c r="A32" s="1">
        <v>1003</v>
      </c>
      <c r="B32" s="1">
        <v>20128</v>
      </c>
      <c r="C32" s="1">
        <v>1.1494957649999999</v>
      </c>
      <c r="D32" s="1">
        <v>1.2421042425958897</v>
      </c>
      <c r="E32" s="1">
        <f t="shared" si="0"/>
        <v>1.0845952882920649</v>
      </c>
      <c r="F32" s="1">
        <f t="shared" si="1"/>
        <v>1.2421042425958897</v>
      </c>
      <c r="G32" s="1">
        <f t="shared" si="2"/>
        <v>1.0845952882920649</v>
      </c>
      <c r="H32" s="1">
        <f t="shared" si="3"/>
        <v>1.0845952882920649</v>
      </c>
      <c r="I32" s="1">
        <v>9.2608477595889707E-2</v>
      </c>
      <c r="J32" s="1">
        <v>1.0845952882920649</v>
      </c>
      <c r="K32" s="1">
        <v>0.15750895430382486</v>
      </c>
      <c r="L32" s="1">
        <v>1.2421042425958897</v>
      </c>
      <c r="M32" s="1">
        <v>4.1091262337200618E-17</v>
      </c>
      <c r="N32" s="1">
        <v>1.2421042425958897</v>
      </c>
      <c r="O32" s="1">
        <v>4.1091262337200618E-17</v>
      </c>
      <c r="P32" s="1">
        <v>1.2831221962259716</v>
      </c>
      <c r="Q32" s="1">
        <v>-4.1017953630081816E-2</v>
      </c>
      <c r="R32" s="1">
        <v>1.2220242610942638</v>
      </c>
      <c r="S32" s="1">
        <v>2.0079981501625908E-2</v>
      </c>
      <c r="T32" s="1">
        <v>1.0516342372430847</v>
      </c>
      <c r="U32" s="1">
        <v>0.19047000535280492</v>
      </c>
    </row>
    <row r="33" spans="1:21">
      <c r="A33" s="1">
        <v>1003</v>
      </c>
      <c r="B33" s="1">
        <v>20129</v>
      </c>
      <c r="C33" s="1">
        <v>2</v>
      </c>
      <c r="D33" s="1">
        <v>1.9629898299062183</v>
      </c>
      <c r="E33" s="1">
        <f t="shared" si="0"/>
        <v>1.3788760825277138</v>
      </c>
      <c r="F33" s="1">
        <f t="shared" si="1"/>
        <v>1.3788760825277138</v>
      </c>
      <c r="G33" s="1">
        <f t="shared" si="2"/>
        <v>1.3788760825277138</v>
      </c>
      <c r="H33" s="1">
        <f t="shared" si="3"/>
        <v>1.9629898299062183</v>
      </c>
      <c r="I33" s="1">
        <v>-3.7010170093781644E-2</v>
      </c>
      <c r="J33" s="1">
        <v>1.9629898299062183</v>
      </c>
      <c r="K33" s="1">
        <v>-6.7328954911349825E-17</v>
      </c>
      <c r="L33" s="1">
        <v>1.9629898299062183</v>
      </c>
      <c r="M33" s="1">
        <v>-6.7328954911349825E-17</v>
      </c>
      <c r="N33" s="1">
        <v>1.3788760825277138</v>
      </c>
      <c r="O33" s="1">
        <v>0.58411374737850452</v>
      </c>
      <c r="P33" s="1">
        <v>1.9449437201739725</v>
      </c>
      <c r="Q33" s="1">
        <v>1.8046109732245699E-2</v>
      </c>
      <c r="R33" s="1">
        <v>1.901053627241722</v>
      </c>
      <c r="S33" s="1">
        <v>6.1936202664496252E-2</v>
      </c>
      <c r="T33" s="1">
        <v>1.3846297019016687</v>
      </c>
      <c r="U33" s="1">
        <v>0.5783601280045495</v>
      </c>
    </row>
    <row r="34" spans="1:21">
      <c r="A34" s="1">
        <v>1003</v>
      </c>
      <c r="B34" s="1">
        <v>201210</v>
      </c>
      <c r="C34" s="1">
        <v>1.8286775310000001</v>
      </c>
      <c r="D34" s="1">
        <v>1.9241883559961905</v>
      </c>
      <c r="E34" s="1">
        <f t="shared" si="0"/>
        <v>1.3516205035500497</v>
      </c>
      <c r="F34" s="1">
        <f t="shared" si="1"/>
        <v>1.3516205035500497</v>
      </c>
      <c r="G34" s="1">
        <f t="shared" si="2"/>
        <v>1.3516205035500497</v>
      </c>
      <c r="H34" s="1">
        <f t="shared" si="3"/>
        <v>1.9241883559961905</v>
      </c>
      <c r="I34" s="1">
        <v>9.5510824996190416E-2</v>
      </c>
      <c r="J34" s="1">
        <v>1.9241883559961905</v>
      </c>
      <c r="K34" s="1">
        <v>4.7162794503119443E-17</v>
      </c>
      <c r="L34" s="1">
        <v>1.9241883559961905</v>
      </c>
      <c r="M34" s="1">
        <v>4.7162794503119443E-17</v>
      </c>
      <c r="N34" s="1">
        <v>1.3516205035500497</v>
      </c>
      <c r="O34" s="1">
        <v>0.57256785244614083</v>
      </c>
      <c r="P34" s="1">
        <v>1.911207919364686</v>
      </c>
      <c r="Q34" s="1">
        <v>1.2980436631504605E-2</v>
      </c>
      <c r="R34" s="1">
        <v>1.9055189967211219</v>
      </c>
      <c r="S34" s="1">
        <v>1.8669359275068693E-2</v>
      </c>
      <c r="T34" s="1">
        <v>1.3507435326761974</v>
      </c>
      <c r="U34" s="1">
        <v>0.57344482331999314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7:I9"/>
  <sheetViews>
    <sheetView workbookViewId="0">
      <selection activeCell="F10" sqref="F10"/>
    </sheetView>
  </sheetViews>
  <sheetFormatPr defaultRowHeight="15"/>
  <cols>
    <col min="8" max="8" width="12" bestFit="1" customWidth="1"/>
  </cols>
  <sheetData>
    <row r="7" spans="5:9">
      <c r="E7" t="s">
        <v>19</v>
      </c>
      <c r="F7" t="s">
        <v>18</v>
      </c>
      <c r="G7" t="s">
        <v>17</v>
      </c>
    </row>
    <row r="8" spans="5:9">
      <c r="E8">
        <v>41089</v>
      </c>
      <c r="F8">
        <v>39916</v>
      </c>
      <c r="G8">
        <v>36601</v>
      </c>
      <c r="H8">
        <v>1.011725065</v>
      </c>
      <c r="I8">
        <f>G8*H8</f>
        <v>37030.149104065</v>
      </c>
    </row>
    <row r="9" spans="5:9">
      <c r="F9">
        <f>F8*H8</f>
        <v>40384.017694540002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 matrix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babycorn</dc:creator>
  <cp:lastModifiedBy>babycorn</cp:lastModifiedBy>
  <dcterms:created xsi:type="dcterms:W3CDTF">2013-08-31T08:24:54Z</dcterms:created>
  <dcterms:modified xsi:type="dcterms:W3CDTF">2013-09-01T16:15:12Z</dcterms:modified>
</cp:coreProperties>
</file>