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blrfs001\TRNG_BLR$\BANGALORE FRESHERS\JEE 4July18 DTP BLR\Mini Project\GROUP 3\University Admission System\Project Tracking\Time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 s="1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AG5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5" i="1" s="1"/>
  <c r="E7" i="1"/>
  <c r="E6" i="1" s="1"/>
  <c r="AE7" i="1"/>
  <c r="AE5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 s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6" i="1"/>
  <c r="AC6" i="1"/>
  <c r="AE6" i="1"/>
  <c r="E95" i="6"/>
  <c r="F95" i="6" s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AF6" i="1" l="1"/>
  <c r="J5" i="1"/>
  <c r="AH6" i="1"/>
  <c r="Y5" i="1"/>
  <c r="X5" i="1"/>
  <c r="W5" i="1"/>
  <c r="R5" i="1"/>
  <c r="P6" i="1"/>
  <c r="S6" i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<sst xmlns="http://schemas.openxmlformats.org/spreadsheetml/2006/main" count="722" uniqueCount="134">
  <si>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</si>
  <si>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</si>
  <si>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</si>
  <si>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</si>
  <si>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</si>
  <si>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</si>
  <si>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</si>
  <si>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</si>
  <si>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</si>
  <si>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</si>
  <si>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</si>
  <si>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</si>
  <si>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</si>
  <si>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</si>
  <si>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</si>
  <si>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</si>
  <si>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</si>
  <si>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</si>
  <si>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</si>
  <si>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</si>
  <si>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</si>
  <si>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</si>
  <si>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</si>
  <si>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</si>
  <si>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</si>
  <si>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</si>
  <si>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</si>
  <si>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</si>
  <si>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</si>
  <si>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</si>
  <si>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</si>
  <si>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</si>
  <si>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</si>
  <si>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</si>
  <si>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</si>
  <si>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</si>
  <si>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</si>
  <si>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</si>
  <si>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</si>
  <si>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</si>
  <si>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</si>
  <si>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</si>
  <si>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</si>
  <si>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</si>
  <si>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</si>
  <si>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</si>
  <si>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</si>
  <si>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</si>
  <si>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</si>
  <si>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</si>
  <si>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</si>
  <si>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</si>
  <si>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</si>
  <si>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</si>
  <si>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</si>
  <si>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</si>
  <si>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</si>
  <si>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</si>
  <si>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</si>
  <si>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</si>
  <si>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</si>
  <si>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</si>
  <si>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</si>
  <si>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</si>
  <si>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</si>
  <si>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</si>
  <si>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</si>
  <si>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</si>
  <si>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</si>
  <si>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</si>
  <si>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</si>
  <si>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</si>
  <si>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</si>
  <si>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</si>
  <si>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</si>
  <si>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</si>
  <si>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</si>
  <si>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</si>
  <si>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</si>
  <si>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</si>
  <si>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</si>
  <si>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</si>
  <si>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</si>
  <si>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</si>
  <si>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</si>
  <si>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</si>
  <si>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</si>
  <si>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</si>
  <si>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</si>
  <si>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</si>
  <si>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</si>
  <si>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</si>
  <si>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</si>
  <si>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</si>
  <si>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</si>
  <si>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</si>
  <si>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</si>
  <si>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</si>
  <si>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</si>
  <si>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</si>
  <si>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</si>
  <si>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</si>
  <si>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</si>
  <si>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</si>
  <si>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</si>
  <si>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</si>
  <si>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</si>
  <si>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</si>
  <si>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</si>
  <si>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</si>
  <si>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</si>
  <si>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</si>
  <si>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</si>
  <si>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</si>
  <si>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</si>
  <si>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</si>
  <si>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</si>
  <si>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</si>
  <si>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</si>
  <si>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</si>
  <si>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</si>
  <si>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</si>
  <si>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</si>
  <si>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</si>
  <si>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</si>
  <si>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</si>
  <si>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</si>
  <si>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</si>
  <si>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</si>
  <si>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</si>
  <si>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</si>
  <si>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</t>
  </si>
  <si>
    <t>University Admission System</t>
  </si>
  <si>
    <t>Chhavi Gupta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</si>
</sst>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opLeftCell="B1" zoomScaleNormal="100" workbookViewId="0">
      <selection activeCell="N32" sqref="N3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132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/>
      <c r="F2" s="66" t="s">
        <v>131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7</v>
      </c>
      <c r="J5" s="52">
        <f t="shared" si="0"/>
        <v>4</v>
      </c>
      <c r="K5" s="52">
        <f t="shared" si="0"/>
        <v>5</v>
      </c>
      <c r="L5" s="32">
        <f t="shared" si="0"/>
        <v>4</v>
      </c>
      <c r="M5" s="32">
        <f t="shared" si="0"/>
        <v>3.5</v>
      </c>
      <c r="N5" s="32">
        <f t="shared" si="0"/>
        <v>0</v>
      </c>
      <c r="O5" s="32">
        <f>IF(O3="S",0,IF(O7&lt;8, O7, 8))</f>
        <v>0</v>
      </c>
      <c r="P5" s="32">
        <f t="shared" si="0"/>
        <v>5</v>
      </c>
      <c r="Q5" s="52">
        <f t="shared" si="0"/>
        <v>5</v>
      </c>
      <c r="R5" s="52">
        <f t="shared" si="0"/>
        <v>2.5</v>
      </c>
      <c r="S5" s="32">
        <f t="shared" si="0"/>
        <v>4.5</v>
      </c>
      <c r="T5" s="32">
        <f t="shared" si="0"/>
        <v>3.5</v>
      </c>
      <c r="U5" s="32">
        <f t="shared" si="0"/>
        <v>0</v>
      </c>
      <c r="V5" s="32">
        <f t="shared" si="0"/>
        <v>0</v>
      </c>
      <c r="W5" s="32">
        <f t="shared" si="0"/>
        <v>2.5</v>
      </c>
      <c r="X5" s="52">
        <f t="shared" si="0"/>
        <v>3.5</v>
      </c>
      <c r="Y5" s="52">
        <f t="shared" si="0"/>
        <v>0</v>
      </c>
      <c r="Z5" s="32">
        <f t="shared" si="0"/>
        <v>3.5</v>
      </c>
      <c r="AA5" s="32">
        <f t="shared" si="0"/>
        <v>3</v>
      </c>
      <c r="AB5" s="32">
        <f t="shared" si="0"/>
        <v>0</v>
      </c>
      <c r="AC5" s="32">
        <f t="shared" si="0"/>
        <v>0</v>
      </c>
      <c r="AD5" s="32">
        <f t="shared" si="0"/>
        <v>2.5</v>
      </c>
      <c r="AE5" s="52">
        <f t="shared" si="0"/>
        <v>3</v>
      </c>
      <c r="AF5" s="52">
        <f>IF(AF3="S",0,IF(AF7&lt;8, AF7, 8))</f>
        <v>3</v>
      </c>
      <c r="AG5" s="32">
        <f>IF(AG3="S",0,IF(AG7&lt;8, AG7, 8))</f>
        <v>2.5</v>
      </c>
      <c r="AH5" s="32">
        <f>IF(AH3="S",0,IF(AH7&lt;8, AH7, 8))</f>
        <v>2.5</v>
      </c>
      <c r="AI5" s="30">
        <f>SUM(D5:AH5)</f>
        <v>79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9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8.5</v>
      </c>
      <c r="O6" s="33">
        <f t="shared" si="1"/>
        <v>0</v>
      </c>
      <c r="P6" s="33">
        <f t="shared" si="1"/>
        <v>0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5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7.5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31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8</v>
      </c>
      <c r="G7" s="7">
        <f t="shared" si="2"/>
        <v>9</v>
      </c>
      <c r="H7" s="7">
        <f t="shared" si="2"/>
        <v>0</v>
      </c>
      <c r="I7" s="7">
        <f t="shared" si="2"/>
        <v>7</v>
      </c>
      <c r="J7" s="54">
        <f t="shared" si="2"/>
        <v>4</v>
      </c>
      <c r="K7" s="54">
        <f t="shared" si="2"/>
        <v>5</v>
      </c>
      <c r="L7" s="7">
        <f t="shared" si="2"/>
        <v>4</v>
      </c>
      <c r="M7" s="7">
        <f t="shared" si="2"/>
        <v>3.5</v>
      </c>
      <c r="N7" s="7">
        <f t="shared" si="2"/>
        <v>8.5</v>
      </c>
      <c r="O7" s="7">
        <f t="shared" si="2"/>
        <v>0</v>
      </c>
      <c r="P7" s="7">
        <f t="shared" si="2"/>
        <v>5</v>
      </c>
      <c r="Q7" s="54">
        <f t="shared" si="2"/>
        <v>5</v>
      </c>
      <c r="R7" s="54">
        <f t="shared" si="2"/>
        <v>2.5</v>
      </c>
      <c r="S7" s="7">
        <f t="shared" si="2"/>
        <v>4.5</v>
      </c>
      <c r="T7" s="7">
        <f t="shared" si="2"/>
        <v>3.5</v>
      </c>
      <c r="U7" s="7">
        <f t="shared" si="2"/>
        <v>5</v>
      </c>
      <c r="V7" s="7">
        <f t="shared" si="2"/>
        <v>0</v>
      </c>
      <c r="W7" s="7">
        <f t="shared" si="2"/>
        <v>2.5</v>
      </c>
      <c r="X7" s="54">
        <f t="shared" si="2"/>
        <v>3.5</v>
      </c>
      <c r="Y7" s="54">
        <f t="shared" si="2"/>
        <v>0</v>
      </c>
      <c r="Z7" s="7">
        <f t="shared" si="2"/>
        <v>3.5</v>
      </c>
      <c r="AA7" s="7">
        <f t="shared" si="2"/>
        <v>3</v>
      </c>
      <c r="AB7" s="7">
        <f t="shared" si="2"/>
        <v>7.5</v>
      </c>
      <c r="AC7" s="7">
        <f t="shared" si="2"/>
        <v>0</v>
      </c>
      <c r="AD7" s="7">
        <f t="shared" si="2"/>
        <v>2.5</v>
      </c>
      <c r="AE7" s="54">
        <f t="shared" si="2"/>
        <v>3</v>
      </c>
      <c r="AF7" s="54">
        <f t="shared" si="2"/>
        <v>3</v>
      </c>
      <c r="AG7" s="7">
        <f t="shared" si="2"/>
        <v>2.5</v>
      </c>
      <c r="AH7" s="7">
        <f t="shared" si="2"/>
        <v>2.5</v>
      </c>
      <c r="AI7" s="2">
        <f>SUM(D7:AH7)</f>
        <v>109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0.5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0.5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1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0.5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0.5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1.5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1.5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0.5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0.5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>
        <v>1</v>
      </c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>
        <v>3.5</v>
      </c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1</v>
      </c>
      <c r="AC32" s="61"/>
      <c r="AD32" s="61"/>
      <c r="AE32" s="61"/>
      <c r="AF32" s="61"/>
      <c r="AG32" s="61"/>
      <c r="AH32" s="61"/>
      <c r="AI32" s="57">
        <f t="shared" si="4"/>
        <v>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0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2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2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>
        <v>1</v>
      </c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>
        <v>2</v>
      </c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>
        <v>3.5</v>
      </c>
      <c r="V43" s="61"/>
      <c r="W43" s="61"/>
      <c r="X43" s="61"/>
      <c r="Y43" s="61"/>
      <c r="Z43" s="61"/>
      <c r="AA43" s="61"/>
      <c r="AB43" s="61">
        <v>3.5</v>
      </c>
      <c r="AC43" s="61"/>
      <c r="AD43" s="61"/>
      <c r="AE43" s="61"/>
      <c r="AF43" s="61"/>
      <c r="AG43" s="61"/>
      <c r="AH43" s="61"/>
      <c r="AI43" s="57">
        <f t="shared" si="4"/>
        <v>7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>
        <v>0.5</v>
      </c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0.5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>
        <v>0.5</v>
      </c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0.5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>
        <v>1</v>
      </c>
      <c r="V50" s="61"/>
      <c r="W50" s="61"/>
      <c r="X50" s="61"/>
      <c r="Y50" s="61"/>
      <c r="Z50" s="61"/>
      <c r="AA50" s="61">
        <v>0.5</v>
      </c>
      <c r="AB50" s="61"/>
      <c r="AC50" s="61"/>
      <c r="AD50" s="61"/>
      <c r="AE50" s="61"/>
      <c r="AF50" s="61"/>
      <c r="AG50" s="61"/>
      <c r="AH50" s="61"/>
      <c r="AI50" s="57">
        <f t="shared" si="4"/>
        <v>1.5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>
        <v>0.5</v>
      </c>
      <c r="AF52" s="61">
        <v>0.5</v>
      </c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>
        <v>0.5</v>
      </c>
      <c r="V57" s="61"/>
      <c r="W57" s="61"/>
      <c r="X57" s="61">
        <v>0.5</v>
      </c>
      <c r="Y57" s="61"/>
      <c r="Z57" s="61">
        <v>0.5</v>
      </c>
      <c r="AA57" s="61"/>
      <c r="AB57" s="61">
        <v>0.5</v>
      </c>
      <c r="AC57" s="61"/>
      <c r="AD57" s="61"/>
      <c r="AE57" s="61"/>
      <c r="AF57" s="61"/>
      <c r="AG57" s="61"/>
      <c r="AH57" s="61"/>
      <c r="AI57" s="57">
        <f t="shared" si="4"/>
        <v>7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>
        <v>0.5</v>
      </c>
      <c r="S59" s="61">
        <v>0.5</v>
      </c>
      <c r="T59" s="61">
        <v>0.5</v>
      </c>
      <c r="U59" s="61"/>
      <c r="V59" s="61"/>
      <c r="W59" s="61">
        <v>0.5</v>
      </c>
      <c r="X59" s="61">
        <v>0.5</v>
      </c>
      <c r="Y59" s="61"/>
      <c r="Z59" s="61">
        <v>0.5</v>
      </c>
      <c r="AA59" s="61">
        <v>0.5</v>
      </c>
      <c r="AB59" s="61">
        <v>0.5</v>
      </c>
      <c r="AC59" s="61"/>
      <c r="AD59" s="61">
        <v>0.5</v>
      </c>
      <c r="AE59" s="61">
        <v>0.5</v>
      </c>
      <c r="AF59" s="61">
        <v>0.5</v>
      </c>
      <c r="AG59" s="61">
        <v>0.5</v>
      </c>
      <c r="AH59" s="61">
        <v>0.5</v>
      </c>
      <c r="AI59" s="57">
        <f t="shared" si="4"/>
        <v>13.5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2</v>
      </c>
      <c r="G60" s="61">
        <v>2</v>
      </c>
      <c r="H60" s="61"/>
      <c r="I60" s="61">
        <v>2</v>
      </c>
      <c r="J60" s="61">
        <v>2</v>
      </c>
      <c r="K60" s="61">
        <v>2</v>
      </c>
      <c r="L60" s="61">
        <v>2</v>
      </c>
      <c r="M60" s="61">
        <v>2</v>
      </c>
      <c r="N60" s="61">
        <v>2</v>
      </c>
      <c r="O60" s="61"/>
      <c r="P60" s="61">
        <v>2</v>
      </c>
      <c r="Q60" s="61">
        <v>2</v>
      </c>
      <c r="R60" s="61">
        <v>2</v>
      </c>
      <c r="S60" s="61">
        <v>2</v>
      </c>
      <c r="T60" s="61">
        <v>2</v>
      </c>
      <c r="U60" s="61"/>
      <c r="V60" s="61"/>
      <c r="W60" s="61">
        <v>2</v>
      </c>
      <c r="X60" s="61">
        <v>2</v>
      </c>
      <c r="Y60" s="61"/>
      <c r="Z60" s="61">
        <v>2</v>
      </c>
      <c r="AA60" s="61">
        <v>2</v>
      </c>
      <c r="AB60" s="61">
        <v>2</v>
      </c>
      <c r="AC60" s="61"/>
      <c r="AD60" s="61">
        <v>2</v>
      </c>
      <c r="AE60" s="61">
        <v>2</v>
      </c>
      <c r="AF60" s="61">
        <v>2</v>
      </c>
      <c r="AG60" s="61">
        <v>2</v>
      </c>
      <c r="AH60" s="61">
        <v>2</v>
      </c>
      <c r="AI60" s="57">
        <f t="shared" si="4"/>
        <v>46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Q27:AH27 D28:AH452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3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1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0.5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1.5</v>
      </c>
      <c r="E8" s="16">
        <f t="shared" si="0"/>
        <v>1.5</v>
      </c>
      <c r="F8" s="16">
        <f>SUMIF('Consolidated Data'!$F:$F,CONCATENATE($C8,F$5),'Consolidated Data'!$G:$G)</f>
        <v>0.5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10</v>
      </c>
      <c r="F9" s="16">
        <f>SUMIF('Consolidated Data'!$F:$F,CONCATENATE($C9,F$5),'Consolidated Data'!$G:$G)</f>
        <v>2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6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7.5</v>
      </c>
      <c r="G13" s="16">
        <f>SUMIF('Consolidated Data'!$F:$F,CONCATENATE($C13,G$5),'Consolidated Data'!$G:$G)</f>
        <v>1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1.5</v>
      </c>
      <c r="E19" s="16">
        <f t="shared" si="0"/>
        <v>1.5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8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7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B3" sqref="B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43362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0.5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1.5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0.5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2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7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0.5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0.5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7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13.5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46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Juluru, Sri kanth</cp:lastModifiedBy>
  <cp:lastPrinted>2002-07-05T20:52:23Z</cp:lastPrinted>
  <dcterms:created xsi:type="dcterms:W3CDTF">2002-02-26T14:04:20Z</dcterms:created>
  <dcterms:modified xsi:type="dcterms:W3CDTF">2018-09-20T13:12:23Z</dcterms:modified>
</cp:coreProperties>
</file>